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8705"/>
  <workbookPr filterPrivacy="1" showInkAnnotation="0" autoCompressPictures="0"/>
  <bookViews>
    <workbookView xWindow="240" yWindow="240" windowWidth="25360" windowHeight="14220" tabRatio="603" firstSheet="1" activeTab="1"/>
  </bookViews>
  <sheets>
    <sheet name="表の見方" sheetId="24" r:id="rId1"/>
    <sheet name="芝1200m" sheetId="25" r:id="rId2"/>
    <sheet name="芝1600m" sheetId="26" r:id="rId3"/>
    <sheet name="芝1800m" sheetId="27" r:id="rId4"/>
    <sheet name="芝2000m" sheetId="28" r:id="rId5"/>
    <sheet name="芝2200m" sheetId="29" r:id="rId6"/>
    <sheet name="芝2500m" sheetId="30" r:id="rId7"/>
    <sheet name="芝3600m" sheetId="35" r:id="rId8"/>
    <sheet name="ダ1200m" sheetId="31" r:id="rId9"/>
    <sheet name="ダ1800m" sheetId="32" r:id="rId10"/>
    <sheet name="ダ2400m" sheetId="33" r:id="rId11"/>
    <sheet name="ダ2500m" sheetId="34" r:id="rId12"/>
    <sheet name="Sheet12" sheetId="23" r:id="rId13"/>
  </sheets>
  <definedNames>
    <definedName name="_xlnm._FilterDatabase" localSheetId="8" hidden="1">ダ1200m!$A$1:$AE$49</definedName>
    <definedName name="_xlnm._FilterDatabase" localSheetId="9" hidden="1">ダ1800m!$A$1:$AI$54</definedName>
    <definedName name="_xlnm._FilterDatabase" localSheetId="10" hidden="1">ダ2400m!$A$1:$AL$2</definedName>
    <definedName name="_xlnm._FilterDatabase" localSheetId="11" hidden="1">ダ2500m!$A$1:$AM$2</definedName>
    <definedName name="_xlnm._FilterDatabase" localSheetId="1" hidden="1">芝1200m!$A$1:$AF$1</definedName>
    <definedName name="_xlnm._FilterDatabase" localSheetId="2" hidden="1">芝1600m!$A$1:$AI$28</definedName>
    <definedName name="_xlnm._FilterDatabase" localSheetId="3" hidden="1">芝1800m!$A$1:$AJ$15</definedName>
    <definedName name="_xlnm._FilterDatabase" localSheetId="4" hidden="1">芝2000m!$A$1:$AK$7</definedName>
    <definedName name="_xlnm._FilterDatabase" localSheetId="5" hidden="1">芝2200m!$A$1:$AL$2</definedName>
    <definedName name="_xlnm._FilterDatabase" localSheetId="6" hidden="1">芝2500m!$A$1:$AM$2</definedName>
    <definedName name="_xlnm._FilterDatabase" localSheetId="7" hidden="1">芝3600m!$A$1:$AT$2</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Q14" i="29" l="1"/>
  <c r="R14" i="29"/>
  <c r="S14" i="29"/>
  <c r="T14" i="29"/>
  <c r="U6" i="30"/>
  <c r="T6" i="30"/>
  <c r="S6" i="30"/>
  <c r="S34" i="28"/>
  <c r="R34" i="28"/>
  <c r="Q34" i="28"/>
  <c r="P34" i="28"/>
  <c r="S33" i="28"/>
  <c r="R33" i="28"/>
  <c r="Q33" i="28"/>
  <c r="P33" i="28"/>
  <c r="S32" i="28"/>
  <c r="R32" i="28"/>
  <c r="Q32" i="28"/>
  <c r="P32" i="28"/>
  <c r="S31" i="28"/>
  <c r="R31" i="28"/>
  <c r="Q31" i="28"/>
  <c r="P31" i="28"/>
  <c r="R26" i="27"/>
  <c r="Q26" i="27"/>
  <c r="P26" i="27"/>
  <c r="O26" i="27"/>
  <c r="R25" i="27"/>
  <c r="Q25" i="27"/>
  <c r="P25" i="27"/>
  <c r="O25" i="27"/>
  <c r="R24" i="27"/>
  <c r="Q24" i="27"/>
  <c r="P24" i="27"/>
  <c r="O24" i="27"/>
  <c r="R23" i="27"/>
  <c r="Q23" i="27"/>
  <c r="P23" i="27"/>
  <c r="O23" i="27"/>
  <c r="Q43" i="26"/>
  <c r="P43" i="26"/>
  <c r="O43" i="26"/>
  <c r="N43" i="26"/>
  <c r="Q42" i="26"/>
  <c r="P42" i="26"/>
  <c r="O42" i="26"/>
  <c r="N42" i="26"/>
  <c r="Q41" i="26"/>
  <c r="P41" i="26"/>
  <c r="O41" i="26"/>
  <c r="N41" i="26"/>
  <c r="N20" i="25"/>
  <c r="M20" i="25"/>
  <c r="L20" i="25"/>
  <c r="N19" i="25"/>
  <c r="M19" i="25"/>
  <c r="L19" i="25"/>
  <c r="N18" i="25"/>
  <c r="M18" i="25"/>
  <c r="L18" i="25"/>
  <c r="N17" i="25"/>
  <c r="M17" i="25"/>
  <c r="L17" i="25"/>
  <c r="U9" i="33"/>
  <c r="T9" i="33"/>
  <c r="S9" i="33"/>
  <c r="R9" i="33"/>
  <c r="U8" i="33"/>
  <c r="T8" i="33"/>
  <c r="S8" i="33"/>
  <c r="R8" i="33"/>
  <c r="R96" i="32"/>
  <c r="Q96" i="32"/>
  <c r="P96" i="32"/>
  <c r="O96" i="32"/>
  <c r="R95" i="32"/>
  <c r="Q95" i="32"/>
  <c r="P95" i="32"/>
  <c r="O95" i="32"/>
  <c r="R94" i="32"/>
  <c r="Q94" i="32"/>
  <c r="P94" i="32"/>
  <c r="O94" i="32"/>
  <c r="R93" i="32"/>
  <c r="Q93" i="32"/>
  <c r="P93" i="32"/>
  <c r="O93" i="32"/>
  <c r="R92" i="32"/>
  <c r="Q92" i="32"/>
  <c r="P92" i="32"/>
  <c r="O92" i="32"/>
  <c r="R91" i="32"/>
  <c r="Q91" i="32"/>
  <c r="P91" i="32"/>
  <c r="O91" i="32"/>
  <c r="R90" i="32"/>
  <c r="Q90" i="32"/>
  <c r="P90" i="32"/>
  <c r="O90" i="32"/>
  <c r="R89" i="32"/>
  <c r="Q89" i="32"/>
  <c r="P89" i="32"/>
  <c r="O89" i="32"/>
  <c r="N89" i="31"/>
  <c r="M89" i="31"/>
  <c r="L89" i="31"/>
  <c r="N88" i="31"/>
  <c r="M88" i="31"/>
  <c r="L88" i="31"/>
  <c r="N87" i="31"/>
  <c r="M87" i="31"/>
  <c r="L87" i="31"/>
  <c r="N86" i="31"/>
  <c r="M86" i="31"/>
  <c r="L86" i="31"/>
  <c r="N85" i="31"/>
  <c r="M85" i="31"/>
  <c r="L85" i="31"/>
  <c r="N84" i="31"/>
  <c r="M84" i="31"/>
  <c r="L84" i="31"/>
  <c r="N83" i="31"/>
  <c r="M83" i="31"/>
  <c r="L83" i="31"/>
  <c r="N82" i="31"/>
  <c r="M82" i="31"/>
  <c r="L82" i="31"/>
  <c r="P29" i="28"/>
  <c r="Q29" i="28"/>
  <c r="R29" i="28"/>
  <c r="S29" i="28"/>
  <c r="P30" i="28"/>
  <c r="Q30" i="28"/>
  <c r="R30" i="28"/>
  <c r="S30" i="28"/>
  <c r="S28" i="28"/>
  <c r="R28" i="28"/>
  <c r="Q28" i="28"/>
  <c r="P28" i="28"/>
  <c r="R22" i="27"/>
  <c r="Q22" i="27"/>
  <c r="P22" i="27"/>
  <c r="O22" i="27"/>
  <c r="Q40" i="26"/>
  <c r="P40" i="26"/>
  <c r="O40" i="26"/>
  <c r="N40" i="26"/>
  <c r="Q39" i="26"/>
  <c r="P39" i="26"/>
  <c r="O39" i="26"/>
  <c r="N39" i="26"/>
  <c r="Q38" i="26"/>
  <c r="P38" i="26"/>
  <c r="O38" i="26"/>
  <c r="N38" i="26"/>
  <c r="Q37" i="26"/>
  <c r="P37" i="26"/>
  <c r="O37" i="26"/>
  <c r="N37" i="26"/>
  <c r="Q36" i="26"/>
  <c r="P36" i="26"/>
  <c r="O36" i="26"/>
  <c r="N36" i="26"/>
  <c r="Q35" i="26"/>
  <c r="P35" i="26"/>
  <c r="O35" i="26"/>
  <c r="N35" i="26"/>
  <c r="Q34" i="26"/>
  <c r="P34" i="26"/>
  <c r="O34" i="26"/>
  <c r="N34" i="26"/>
  <c r="N16" i="25"/>
  <c r="M16" i="25"/>
  <c r="L16" i="25"/>
  <c r="R88" i="32"/>
  <c r="Q88" i="32"/>
  <c r="P88" i="32"/>
  <c r="O88" i="32"/>
  <c r="R87" i="32"/>
  <c r="Q87" i="32"/>
  <c r="P87" i="32"/>
  <c r="O87" i="32"/>
  <c r="R86" i="32"/>
  <c r="Q86" i="32"/>
  <c r="P86" i="32"/>
  <c r="O86" i="32"/>
  <c r="R85" i="32"/>
  <c r="Q85" i="32"/>
  <c r="P85" i="32"/>
  <c r="O85" i="32"/>
  <c r="R84" i="32"/>
  <c r="Q84" i="32"/>
  <c r="P84" i="32"/>
  <c r="O84" i="32"/>
  <c r="N81" i="31"/>
  <c r="M81" i="31"/>
  <c r="L81" i="31"/>
  <c r="N80" i="31"/>
  <c r="M80" i="31"/>
  <c r="L80" i="31"/>
  <c r="N79" i="31"/>
  <c r="M79" i="31"/>
  <c r="L79" i="31"/>
  <c r="N78" i="31"/>
  <c r="M78" i="31"/>
  <c r="L78" i="31"/>
  <c r="N77" i="31"/>
  <c r="M77" i="31"/>
  <c r="L77" i="31"/>
  <c r="N76" i="31"/>
  <c r="M76" i="31"/>
  <c r="L76" i="31"/>
  <c r="O83" i="32"/>
  <c r="P83" i="32"/>
  <c r="Q83" i="32"/>
  <c r="R83" i="32"/>
  <c r="P26" i="28"/>
  <c r="P27" i="28"/>
  <c r="T13" i="29"/>
  <c r="S13" i="29"/>
  <c r="R13" i="29"/>
  <c r="Q13" i="29"/>
  <c r="S27" i="28"/>
  <c r="R27" i="28"/>
  <c r="Q27" i="28"/>
  <c r="S26" i="28"/>
  <c r="R26" i="28"/>
  <c r="Q26" i="28"/>
  <c r="S25" i="28"/>
  <c r="R25" i="28"/>
  <c r="Q25" i="28"/>
  <c r="P25" i="28"/>
  <c r="R21" i="27"/>
  <c r="Q21" i="27"/>
  <c r="P21" i="27"/>
  <c r="O21" i="27"/>
  <c r="Q33" i="26"/>
  <c r="P33" i="26"/>
  <c r="O33" i="26"/>
  <c r="N33" i="26"/>
  <c r="Q32" i="26"/>
  <c r="P32" i="26"/>
  <c r="O32" i="26"/>
  <c r="N32" i="26"/>
  <c r="N15" i="25"/>
  <c r="M15" i="25"/>
  <c r="L15" i="25"/>
  <c r="N14" i="25"/>
  <c r="M14" i="25"/>
  <c r="L14" i="25"/>
  <c r="R82" i="32"/>
  <c r="Q82" i="32"/>
  <c r="P82" i="32"/>
  <c r="O82" i="32"/>
  <c r="R81" i="32"/>
  <c r="Q81" i="32"/>
  <c r="P81" i="32"/>
  <c r="O81" i="32"/>
  <c r="R80" i="32"/>
  <c r="Q80" i="32"/>
  <c r="P80" i="32"/>
  <c r="O80" i="32"/>
  <c r="R79" i="32"/>
  <c r="Q79" i="32"/>
  <c r="P79" i="32"/>
  <c r="O79" i="32"/>
  <c r="R78" i="32"/>
  <c r="Q78" i="32"/>
  <c r="P78" i="32"/>
  <c r="O78" i="32"/>
  <c r="R77" i="32"/>
  <c r="Q77" i="32"/>
  <c r="P77" i="32"/>
  <c r="O77" i="32"/>
  <c r="R76" i="32"/>
  <c r="Q76" i="32"/>
  <c r="P76" i="32"/>
  <c r="O76" i="32"/>
  <c r="N75" i="31"/>
  <c r="M75" i="31"/>
  <c r="L75" i="31"/>
  <c r="N74" i="31"/>
  <c r="M74" i="31"/>
  <c r="L74" i="31"/>
  <c r="N73" i="31"/>
  <c r="M73" i="31"/>
  <c r="L73" i="31"/>
  <c r="N72" i="31"/>
  <c r="M72" i="31"/>
  <c r="L72" i="31"/>
  <c r="N71" i="31"/>
  <c r="M71" i="31"/>
  <c r="L71" i="31"/>
  <c r="N70" i="31"/>
  <c r="M70" i="31"/>
  <c r="L70" i="31"/>
  <c r="T12" i="29"/>
  <c r="S12" i="29"/>
  <c r="R12" i="29"/>
  <c r="Q12" i="29"/>
  <c r="S24" i="28"/>
  <c r="R24" i="28"/>
  <c r="Q24" i="28"/>
  <c r="P24" i="28"/>
  <c r="S23" i="28"/>
  <c r="R23" i="28"/>
  <c r="Q23" i="28"/>
  <c r="P23" i="28"/>
  <c r="R20" i="27"/>
  <c r="Q20" i="27"/>
  <c r="P20" i="27"/>
  <c r="O20" i="27"/>
  <c r="R19" i="27"/>
  <c r="Q19" i="27"/>
  <c r="P19" i="27"/>
  <c r="O19" i="27"/>
  <c r="Q31" i="26"/>
  <c r="P31" i="26"/>
  <c r="O31" i="26"/>
  <c r="N31" i="26"/>
  <c r="Q30" i="26"/>
  <c r="P30" i="26"/>
  <c r="O30" i="26"/>
  <c r="N30" i="26"/>
  <c r="Q29" i="26"/>
  <c r="P29" i="26"/>
  <c r="O29" i="26"/>
  <c r="N29" i="26"/>
  <c r="N13" i="25"/>
  <c r="M13" i="25"/>
  <c r="L13" i="25"/>
  <c r="U7" i="33"/>
  <c r="T7" i="33"/>
  <c r="S7" i="33"/>
  <c r="R7" i="33"/>
  <c r="R75" i="32"/>
  <c r="Q75" i="32"/>
  <c r="P75" i="32"/>
  <c r="O75" i="32"/>
  <c r="R74" i="32"/>
  <c r="Q74" i="32"/>
  <c r="P74" i="32"/>
  <c r="O74" i="32"/>
  <c r="R73" i="32"/>
  <c r="Q73" i="32"/>
  <c r="P73" i="32"/>
  <c r="O73" i="32"/>
  <c r="R72" i="32"/>
  <c r="Q72" i="32"/>
  <c r="P72" i="32"/>
  <c r="O72" i="32"/>
  <c r="R71" i="32"/>
  <c r="Q71" i="32"/>
  <c r="P71" i="32"/>
  <c r="O71" i="32"/>
  <c r="R70" i="32"/>
  <c r="Q70" i="32"/>
  <c r="P70" i="32"/>
  <c r="O70" i="32"/>
  <c r="N69" i="31"/>
  <c r="M69" i="31"/>
  <c r="L69" i="31"/>
  <c r="N68" i="31"/>
  <c r="M68" i="31"/>
  <c r="L68" i="31"/>
  <c r="N67" i="31"/>
  <c r="M67" i="31"/>
  <c r="L67" i="31"/>
  <c r="N66" i="31"/>
  <c r="M66" i="31"/>
  <c r="L66" i="31"/>
  <c r="N65" i="31"/>
  <c r="M65" i="31"/>
  <c r="L65" i="31"/>
  <c r="N64" i="31"/>
  <c r="M64" i="31"/>
  <c r="L64" i="31"/>
  <c r="N63" i="31"/>
  <c r="M63" i="31"/>
  <c r="L63" i="31"/>
  <c r="N62" i="31"/>
  <c r="M62" i="31"/>
  <c r="L62" i="31"/>
  <c r="O68" i="32"/>
  <c r="U5" i="30"/>
  <c r="T5" i="30"/>
  <c r="S5" i="30"/>
  <c r="T11" i="29"/>
  <c r="S11" i="29"/>
  <c r="R11" i="29"/>
  <c r="Q11" i="29"/>
  <c r="S22" i="28"/>
  <c r="R22" i="28"/>
  <c r="Q22" i="28"/>
  <c r="P22" i="28"/>
  <c r="S21" i="28"/>
  <c r="R21" i="28"/>
  <c r="Q21" i="28"/>
  <c r="P21" i="28"/>
  <c r="Q28" i="26"/>
  <c r="P28" i="26"/>
  <c r="O28" i="26"/>
  <c r="N28" i="26"/>
  <c r="Q27" i="26"/>
  <c r="P27" i="26"/>
  <c r="O27" i="26"/>
  <c r="N27" i="26"/>
  <c r="Q26" i="26"/>
  <c r="P26" i="26"/>
  <c r="O26" i="26"/>
  <c r="N26" i="26"/>
  <c r="N12" i="25"/>
  <c r="M12" i="25"/>
  <c r="L12" i="25"/>
  <c r="N11" i="25"/>
  <c r="M11" i="25"/>
  <c r="L11" i="25"/>
  <c r="U6" i="33"/>
  <c r="T6" i="33"/>
  <c r="S6" i="33"/>
  <c r="R6" i="33"/>
  <c r="R69" i="32"/>
  <c r="Q69" i="32"/>
  <c r="P69" i="32"/>
  <c r="O69" i="32"/>
  <c r="R68" i="32"/>
  <c r="Q68" i="32"/>
  <c r="P68" i="32"/>
  <c r="R67" i="32"/>
  <c r="Q67" i="32"/>
  <c r="P67" i="32"/>
  <c r="O67" i="32"/>
  <c r="R66" i="32"/>
  <c r="Q66" i="32"/>
  <c r="P66" i="32"/>
  <c r="O66" i="32"/>
  <c r="R65" i="32"/>
  <c r="Q65" i="32"/>
  <c r="P65" i="32"/>
  <c r="O65" i="32"/>
  <c r="R64" i="32"/>
  <c r="Q64" i="32"/>
  <c r="P64" i="32"/>
  <c r="O64" i="32"/>
  <c r="R63" i="32"/>
  <c r="Q63" i="32"/>
  <c r="P63" i="32"/>
  <c r="O63" i="32"/>
  <c r="N61" i="31"/>
  <c r="M61" i="31"/>
  <c r="L61" i="31"/>
  <c r="N60" i="31"/>
  <c r="M60" i="31"/>
  <c r="L60" i="31"/>
  <c r="N59" i="31"/>
  <c r="M59" i="31"/>
  <c r="L59" i="31"/>
  <c r="N58" i="31"/>
  <c r="M58" i="31"/>
  <c r="L58" i="31"/>
  <c r="N57" i="31"/>
  <c r="M57" i="31"/>
  <c r="L57" i="31"/>
  <c r="N56" i="31"/>
  <c r="M56" i="31"/>
  <c r="L56" i="31"/>
  <c r="U4" i="30"/>
  <c r="T4" i="30"/>
  <c r="S4" i="30"/>
  <c r="T10" i="29"/>
  <c r="S10" i="29"/>
  <c r="R10" i="29"/>
  <c r="Q10" i="29"/>
  <c r="S20" i="28"/>
  <c r="R20" i="28"/>
  <c r="Q20" i="28"/>
  <c r="P20" i="28"/>
  <c r="S19" i="28"/>
  <c r="R19" i="28"/>
  <c r="Q19" i="28"/>
  <c r="P19" i="28"/>
  <c r="R18" i="27"/>
  <c r="Q18" i="27"/>
  <c r="P18" i="27"/>
  <c r="O18" i="27"/>
  <c r="R17" i="27"/>
  <c r="Q17" i="27"/>
  <c r="P17" i="27"/>
  <c r="O17" i="27"/>
  <c r="R16" i="27"/>
  <c r="Q16" i="27"/>
  <c r="P16" i="27"/>
  <c r="O16" i="27"/>
  <c r="Q25" i="26"/>
  <c r="P25" i="26"/>
  <c r="O25" i="26"/>
  <c r="N25" i="26"/>
  <c r="N10" i="25"/>
  <c r="M10" i="25"/>
  <c r="L10" i="25"/>
  <c r="R62" i="32"/>
  <c r="Q62" i="32"/>
  <c r="P62" i="32"/>
  <c r="O62" i="32"/>
  <c r="R61" i="32"/>
  <c r="Q61" i="32"/>
  <c r="P61" i="32"/>
  <c r="O61" i="32"/>
  <c r="R60" i="32"/>
  <c r="Q60" i="32"/>
  <c r="P60" i="32"/>
  <c r="O60" i="32"/>
  <c r="R59" i="32"/>
  <c r="Q59" i="32"/>
  <c r="P59" i="32"/>
  <c r="O59" i="32"/>
  <c r="R58" i="32"/>
  <c r="Q58" i="32"/>
  <c r="P58" i="32"/>
  <c r="O58" i="32"/>
  <c r="R57" i="32"/>
  <c r="Q57" i="32"/>
  <c r="P57" i="32"/>
  <c r="O57" i="32"/>
  <c r="R56" i="32"/>
  <c r="Q56" i="32"/>
  <c r="P56" i="32"/>
  <c r="O56" i="32"/>
  <c r="R55" i="32"/>
  <c r="Q55" i="32"/>
  <c r="P55" i="32"/>
  <c r="O55" i="32"/>
  <c r="N55" i="31"/>
  <c r="M55" i="31"/>
  <c r="L55" i="31"/>
  <c r="N54" i="31"/>
  <c r="M54" i="31"/>
  <c r="L54" i="31"/>
  <c r="N53" i="31"/>
  <c r="M53" i="31"/>
  <c r="L53" i="31"/>
  <c r="N52" i="31"/>
  <c r="M52" i="31"/>
  <c r="L52" i="31"/>
  <c r="N51" i="31"/>
  <c r="M51" i="31"/>
  <c r="L51" i="31"/>
  <c r="N50" i="31"/>
  <c r="M50" i="31"/>
  <c r="L50" i="31"/>
  <c r="P18" i="28"/>
  <c r="Q18" i="28"/>
  <c r="R18" i="28"/>
  <c r="S18" i="28"/>
  <c r="R13" i="27"/>
  <c r="Q13" i="27"/>
  <c r="P13" i="27"/>
  <c r="O13" i="27"/>
  <c r="S17" i="28"/>
  <c r="R17" i="28"/>
  <c r="Q17" i="28"/>
  <c r="P17" i="28"/>
  <c r="S16" i="28"/>
  <c r="R16" i="28"/>
  <c r="Q16" i="28"/>
  <c r="P16" i="28"/>
  <c r="R15" i="27"/>
  <c r="Q15" i="27"/>
  <c r="P15" i="27"/>
  <c r="O15" i="27"/>
  <c r="R14" i="27"/>
  <c r="Q14" i="27"/>
  <c r="P14" i="27"/>
  <c r="O14" i="27"/>
  <c r="Q24" i="26"/>
  <c r="P24" i="26"/>
  <c r="O24" i="26"/>
  <c r="N24" i="26"/>
  <c r="Q23" i="26"/>
  <c r="P23" i="26"/>
  <c r="O23" i="26"/>
  <c r="N23" i="26"/>
  <c r="Q22" i="26"/>
  <c r="P22" i="26"/>
  <c r="O22" i="26"/>
  <c r="N22" i="26"/>
  <c r="Q21" i="26"/>
  <c r="P21" i="26"/>
  <c r="O21" i="26"/>
  <c r="N21" i="26"/>
  <c r="U5" i="33"/>
  <c r="T5" i="33"/>
  <c r="S5" i="33"/>
  <c r="R5" i="33"/>
  <c r="R54" i="32"/>
  <c r="Q54" i="32"/>
  <c r="P54" i="32"/>
  <c r="O54" i="32"/>
  <c r="R53" i="32"/>
  <c r="Q53" i="32"/>
  <c r="P53" i="32"/>
  <c r="O53" i="32"/>
  <c r="R52" i="32"/>
  <c r="Q52" i="32"/>
  <c r="P52" i="32"/>
  <c r="O52" i="32"/>
  <c r="R51" i="32"/>
  <c r="Q51" i="32"/>
  <c r="P51" i="32"/>
  <c r="O51" i="32"/>
  <c r="R50" i="32"/>
  <c r="Q50" i="32"/>
  <c r="P50" i="32"/>
  <c r="O50" i="32"/>
  <c r="R49" i="32"/>
  <c r="Q49" i="32"/>
  <c r="P49" i="32"/>
  <c r="O49" i="32"/>
  <c r="R48" i="32"/>
  <c r="Q48" i="32"/>
  <c r="P48" i="32"/>
  <c r="O48" i="32"/>
  <c r="R47" i="32"/>
  <c r="Q47" i="32"/>
  <c r="P47" i="32"/>
  <c r="O47" i="32"/>
  <c r="N49" i="31"/>
  <c r="M49" i="31"/>
  <c r="L49" i="31"/>
  <c r="N48" i="31"/>
  <c r="M48" i="31"/>
  <c r="L48" i="31"/>
  <c r="N47" i="31"/>
  <c r="M47" i="31"/>
  <c r="L47" i="31"/>
  <c r="N46" i="31"/>
  <c r="M46" i="31"/>
  <c r="L46" i="31"/>
  <c r="N45" i="31"/>
  <c r="M45" i="31"/>
  <c r="L45" i="31"/>
  <c r="U3" i="30"/>
  <c r="T3" i="30"/>
  <c r="S3" i="30"/>
  <c r="T9" i="29"/>
  <c r="S9" i="29"/>
  <c r="R9" i="29"/>
  <c r="Q9" i="29"/>
  <c r="S15" i="28"/>
  <c r="R15" i="28"/>
  <c r="Q15" i="28"/>
  <c r="P15" i="28"/>
  <c r="S14" i="28"/>
  <c r="R14" i="28"/>
  <c r="Q14" i="28"/>
  <c r="P14" i="28"/>
  <c r="R12" i="27"/>
  <c r="Q12" i="27"/>
  <c r="P12" i="27"/>
  <c r="O12" i="27"/>
  <c r="R11" i="27"/>
  <c r="Q11" i="27"/>
  <c r="P11" i="27"/>
  <c r="O11" i="27"/>
  <c r="Q20" i="26"/>
  <c r="P20" i="26"/>
  <c r="O20" i="26"/>
  <c r="N20" i="26"/>
  <c r="Q19" i="26"/>
  <c r="P19" i="26"/>
  <c r="O19" i="26"/>
  <c r="N19" i="26"/>
  <c r="Q18" i="26"/>
  <c r="P18" i="26"/>
  <c r="O18" i="26"/>
  <c r="N18" i="26"/>
  <c r="N9" i="25"/>
  <c r="M9" i="25"/>
  <c r="L9" i="25"/>
  <c r="U4" i="33"/>
  <c r="T4" i="33"/>
  <c r="S4" i="33"/>
  <c r="R4" i="33"/>
  <c r="R46" i="32"/>
  <c r="Q46" i="32"/>
  <c r="P46" i="32"/>
  <c r="O46" i="32"/>
  <c r="R45" i="32"/>
  <c r="Q45" i="32"/>
  <c r="P45" i="32"/>
  <c r="O45" i="32"/>
  <c r="R44" i="32"/>
  <c r="Q44" i="32"/>
  <c r="P44" i="32"/>
  <c r="O44" i="32"/>
  <c r="R43" i="32"/>
  <c r="Q43" i="32"/>
  <c r="P43" i="32"/>
  <c r="O43" i="32"/>
  <c r="R42" i="32"/>
  <c r="Q42" i="32"/>
  <c r="P42" i="32"/>
  <c r="O42" i="32"/>
  <c r="R41" i="32"/>
  <c r="Q41" i="32"/>
  <c r="P41" i="32"/>
  <c r="O41" i="32"/>
  <c r="N44" i="31"/>
  <c r="M44" i="31"/>
  <c r="L44" i="31"/>
  <c r="N43" i="31"/>
  <c r="M43" i="31"/>
  <c r="L43" i="31"/>
  <c r="N42" i="31"/>
  <c r="M42" i="31"/>
  <c r="L42" i="31"/>
  <c r="N41" i="31"/>
  <c r="M41" i="31"/>
  <c r="L41" i="31"/>
  <c r="N40" i="31"/>
  <c r="M40" i="31"/>
  <c r="L40" i="31"/>
  <c r="N39" i="31"/>
  <c r="M39" i="31"/>
  <c r="L39" i="31"/>
  <c r="N38" i="31"/>
  <c r="M38" i="31"/>
  <c r="L38" i="31"/>
  <c r="S13" i="28"/>
  <c r="R13" i="28"/>
  <c r="Q13" i="28"/>
  <c r="P13" i="28"/>
  <c r="S12" i="28"/>
  <c r="R12" i="28"/>
  <c r="Q12" i="28"/>
  <c r="P12" i="28"/>
  <c r="R10" i="27"/>
  <c r="Q10" i="27"/>
  <c r="P10" i="27"/>
  <c r="O10" i="27"/>
  <c r="R9" i="27"/>
  <c r="Q9" i="27"/>
  <c r="P9" i="27"/>
  <c r="O9" i="27"/>
  <c r="Q17" i="26"/>
  <c r="P17" i="26"/>
  <c r="O17" i="26"/>
  <c r="N17" i="26"/>
  <c r="Q16" i="26"/>
  <c r="P16" i="26"/>
  <c r="O16" i="26"/>
  <c r="N16" i="26"/>
  <c r="Q15" i="26"/>
  <c r="P15" i="26"/>
  <c r="O15" i="26"/>
  <c r="N15" i="26"/>
  <c r="N8" i="25"/>
  <c r="M8" i="25"/>
  <c r="L8" i="25"/>
  <c r="R40" i="32"/>
  <c r="Q40" i="32"/>
  <c r="P40" i="32"/>
  <c r="O40" i="32"/>
  <c r="R39" i="32"/>
  <c r="Q39" i="32"/>
  <c r="P39" i="32"/>
  <c r="O39" i="32"/>
  <c r="R38" i="32"/>
  <c r="Q38" i="32"/>
  <c r="P38" i="32"/>
  <c r="O38" i="32"/>
  <c r="R37" i="32"/>
  <c r="Q37" i="32"/>
  <c r="P37" i="32"/>
  <c r="O37" i="32"/>
  <c r="R36" i="32"/>
  <c r="Q36" i="32"/>
  <c r="P36" i="32"/>
  <c r="O36" i="32"/>
  <c r="R35" i="32"/>
  <c r="Q35" i="32"/>
  <c r="P35" i="32"/>
  <c r="O35" i="32"/>
  <c r="R34" i="32"/>
  <c r="Q34" i="32"/>
  <c r="P34" i="32"/>
  <c r="O34" i="32"/>
  <c r="R33" i="32"/>
  <c r="Q33" i="32"/>
  <c r="P33" i="32"/>
  <c r="O33" i="32"/>
  <c r="N37" i="31"/>
  <c r="M37" i="31"/>
  <c r="L37" i="31"/>
  <c r="N36" i="31"/>
  <c r="M36" i="31"/>
  <c r="L36" i="31"/>
  <c r="N35" i="31"/>
  <c r="M35" i="31"/>
  <c r="L35" i="31"/>
  <c r="N34" i="31"/>
  <c r="M34" i="31"/>
  <c r="L34" i="31"/>
  <c r="N33" i="31"/>
  <c r="M33" i="31"/>
  <c r="L33" i="31"/>
  <c r="N32" i="31"/>
  <c r="M32" i="31"/>
  <c r="L32" i="31"/>
  <c r="T8" i="29"/>
  <c r="S8" i="29"/>
  <c r="R8" i="29"/>
  <c r="Q8" i="29"/>
  <c r="T7" i="29"/>
  <c r="S7" i="29"/>
  <c r="R7" i="29"/>
  <c r="Q7" i="29"/>
  <c r="S11" i="28"/>
  <c r="R11" i="28"/>
  <c r="Q11" i="28"/>
  <c r="P11" i="28"/>
  <c r="R8" i="27"/>
  <c r="Q8" i="27"/>
  <c r="P8" i="27"/>
  <c r="O8" i="27"/>
  <c r="R7" i="27"/>
  <c r="Q7" i="27"/>
  <c r="P7" i="27"/>
  <c r="O7" i="27"/>
  <c r="R6" i="27"/>
  <c r="Q6" i="27"/>
  <c r="P6" i="27"/>
  <c r="O6" i="27"/>
  <c r="R5" i="27"/>
  <c r="Q5" i="27"/>
  <c r="P5" i="27"/>
  <c r="O5" i="27"/>
  <c r="Q14" i="26"/>
  <c r="P14" i="26"/>
  <c r="O14" i="26"/>
  <c r="N14" i="26"/>
  <c r="N7" i="25"/>
  <c r="M7" i="25"/>
  <c r="L7" i="25"/>
  <c r="N6" i="25"/>
  <c r="M6" i="25"/>
  <c r="L6" i="25"/>
  <c r="R32" i="32"/>
  <c r="Q32" i="32"/>
  <c r="P32" i="32"/>
  <c r="O32" i="32"/>
  <c r="R31" i="32"/>
  <c r="Q31" i="32"/>
  <c r="P31" i="32"/>
  <c r="O31" i="32"/>
  <c r="R30" i="32"/>
  <c r="Q30" i="32"/>
  <c r="P30" i="32"/>
  <c r="O30" i="32"/>
  <c r="R29" i="32"/>
  <c r="Q29" i="32"/>
  <c r="P29" i="32"/>
  <c r="O29" i="32"/>
  <c r="R28" i="32"/>
  <c r="Q28" i="32"/>
  <c r="P28" i="32"/>
  <c r="O28" i="32"/>
  <c r="R27" i="32"/>
  <c r="Q27" i="32"/>
  <c r="P27" i="32"/>
  <c r="O27" i="32"/>
  <c r="N31" i="31"/>
  <c r="M31" i="31"/>
  <c r="L31" i="31"/>
  <c r="N30" i="31"/>
  <c r="M30" i="31"/>
  <c r="L30" i="31"/>
  <c r="N29" i="31"/>
  <c r="M29" i="31"/>
  <c r="L29" i="31"/>
  <c r="N28" i="31"/>
  <c r="M28" i="31"/>
  <c r="L28" i="31"/>
  <c r="N27" i="31"/>
  <c r="M27" i="31"/>
  <c r="L27" i="31"/>
  <c r="N26" i="31"/>
  <c r="M26" i="31"/>
  <c r="L26" i="31"/>
  <c r="N25" i="31"/>
  <c r="M25" i="31"/>
  <c r="L25" i="31"/>
  <c r="T6" i="29"/>
  <c r="S6" i="29"/>
  <c r="R6" i="29"/>
  <c r="Q6" i="29"/>
  <c r="T5" i="29"/>
  <c r="S5" i="29"/>
  <c r="R5" i="29"/>
  <c r="Q5" i="29"/>
  <c r="T4" i="29"/>
  <c r="S4" i="29"/>
  <c r="R4" i="29"/>
  <c r="Q4" i="29"/>
  <c r="S10" i="28"/>
  <c r="R10" i="28"/>
  <c r="Q10" i="28"/>
  <c r="P10" i="28"/>
  <c r="R4" i="27"/>
  <c r="Q4" i="27"/>
  <c r="P4" i="27"/>
  <c r="O4" i="27"/>
  <c r="R3" i="27"/>
  <c r="Q3" i="27"/>
  <c r="P3" i="27"/>
  <c r="O3" i="27"/>
  <c r="Q13" i="26"/>
  <c r="P13" i="26"/>
  <c r="O13" i="26"/>
  <c r="N13" i="26"/>
  <c r="Q12" i="26"/>
  <c r="P12" i="26"/>
  <c r="O12" i="26"/>
  <c r="N12" i="26"/>
  <c r="Q11" i="26"/>
  <c r="P11" i="26"/>
  <c r="O11" i="26"/>
  <c r="N11" i="26"/>
  <c r="R26" i="32"/>
  <c r="Q26" i="32"/>
  <c r="P26" i="32"/>
  <c r="O26" i="32"/>
  <c r="R25" i="32"/>
  <c r="Q25" i="32"/>
  <c r="P25" i="32"/>
  <c r="O25" i="32"/>
  <c r="R24" i="32"/>
  <c r="Q24" i="32"/>
  <c r="P24" i="32"/>
  <c r="O24" i="32"/>
  <c r="R23" i="32"/>
  <c r="Q23" i="32"/>
  <c r="P23" i="32"/>
  <c r="O23" i="32"/>
  <c r="R22" i="32"/>
  <c r="Q22" i="32"/>
  <c r="P22" i="32"/>
  <c r="O22" i="32"/>
  <c r="R21" i="32"/>
  <c r="Q21" i="32"/>
  <c r="P21" i="32"/>
  <c r="O21" i="32"/>
  <c r="R20" i="32"/>
  <c r="Q20" i="32"/>
  <c r="P20" i="32"/>
  <c r="O20" i="32"/>
  <c r="N24" i="31"/>
  <c r="M24" i="31"/>
  <c r="L24" i="31"/>
  <c r="N23" i="31"/>
  <c r="M23" i="31"/>
  <c r="L23" i="31"/>
  <c r="N22" i="31"/>
  <c r="M22" i="31"/>
  <c r="L22" i="31"/>
  <c r="N21" i="31"/>
  <c r="M21" i="31"/>
  <c r="L21" i="31"/>
  <c r="N20" i="31"/>
  <c r="M20" i="31"/>
  <c r="L20" i="31"/>
  <c r="N19" i="31"/>
  <c r="M19" i="31"/>
  <c r="L19" i="31"/>
  <c r="N18" i="31"/>
  <c r="M18" i="31"/>
  <c r="L18" i="31"/>
  <c r="N17" i="31"/>
  <c r="M17" i="31"/>
  <c r="L17" i="31"/>
  <c r="L13" i="31"/>
  <c r="L12" i="31"/>
  <c r="L11" i="31"/>
  <c r="L10" i="31"/>
  <c r="M13" i="31"/>
  <c r="M12" i="31"/>
  <c r="M11" i="31"/>
  <c r="M10" i="31"/>
  <c r="N13" i="31"/>
  <c r="N12" i="31"/>
  <c r="N11" i="31"/>
  <c r="N10" i="31"/>
  <c r="N5" i="25"/>
  <c r="M5" i="25"/>
  <c r="L5" i="25"/>
  <c r="T3" i="29"/>
  <c r="S3" i="29"/>
  <c r="R3" i="29"/>
  <c r="Q3" i="29"/>
  <c r="S9" i="28"/>
  <c r="R9" i="28"/>
  <c r="Q9" i="28"/>
  <c r="P9" i="28"/>
  <c r="S8" i="28"/>
  <c r="R8" i="28"/>
  <c r="Q8" i="28"/>
  <c r="P8" i="28"/>
  <c r="P7" i="28"/>
  <c r="Q7" i="28"/>
  <c r="R7" i="28"/>
  <c r="S7" i="28"/>
  <c r="Q10" i="26"/>
  <c r="P10" i="26"/>
  <c r="O10" i="26"/>
  <c r="N10" i="26"/>
  <c r="Q9" i="26"/>
  <c r="P9" i="26"/>
  <c r="O9" i="26"/>
  <c r="N9" i="26"/>
  <c r="Q8" i="26"/>
  <c r="P8" i="26"/>
  <c r="O8" i="26"/>
  <c r="N8" i="26"/>
  <c r="Q7" i="26"/>
  <c r="P7" i="26"/>
  <c r="O7" i="26"/>
  <c r="N7" i="26"/>
  <c r="N4" i="25"/>
  <c r="M4" i="25"/>
  <c r="L4" i="25"/>
  <c r="U3" i="33"/>
  <c r="T3" i="33"/>
  <c r="S3" i="33"/>
  <c r="R3" i="33"/>
  <c r="R19" i="32"/>
  <c r="Q19" i="32"/>
  <c r="P19" i="32"/>
  <c r="O19" i="32"/>
  <c r="R18" i="32"/>
  <c r="Q18" i="32"/>
  <c r="P18" i="32"/>
  <c r="O18" i="32"/>
  <c r="R17" i="32"/>
  <c r="Q17" i="32"/>
  <c r="P17" i="32"/>
  <c r="O17" i="32"/>
  <c r="R16" i="32"/>
  <c r="Q16" i="32"/>
  <c r="P16" i="32"/>
  <c r="O16" i="32"/>
  <c r="R15" i="32"/>
  <c r="Q15" i="32"/>
  <c r="P15" i="32"/>
  <c r="O15" i="32"/>
  <c r="R14" i="32"/>
  <c r="Q14" i="32"/>
  <c r="P14" i="32"/>
  <c r="O14" i="32"/>
  <c r="N16" i="31"/>
  <c r="M16" i="31"/>
  <c r="L16" i="31"/>
  <c r="N15" i="31"/>
  <c r="M15" i="31"/>
  <c r="L15" i="31"/>
  <c r="N14" i="31"/>
  <c r="M14" i="31"/>
  <c r="L14" i="31"/>
  <c r="R13" i="32"/>
  <c r="Q13" i="32"/>
  <c r="P13" i="32"/>
  <c r="O13" i="32"/>
  <c r="R12" i="32"/>
  <c r="Q12" i="32"/>
  <c r="P12" i="32"/>
  <c r="O12" i="32"/>
  <c r="R11" i="32"/>
  <c r="Q11" i="32"/>
  <c r="P11" i="32"/>
  <c r="O11" i="32"/>
  <c r="R10" i="32"/>
  <c r="Q10" i="32"/>
  <c r="P10" i="32"/>
  <c r="O10" i="32"/>
  <c r="N3" i="25"/>
  <c r="M3" i="25"/>
  <c r="L3" i="25"/>
  <c r="N2" i="25"/>
  <c r="M2" i="25"/>
  <c r="L2" i="25"/>
  <c r="Z2" i="35"/>
  <c r="Y2" i="35"/>
  <c r="X2" i="35"/>
  <c r="AA2" i="35"/>
  <c r="U2" i="34"/>
  <c r="T2" i="34"/>
  <c r="S2" i="34"/>
  <c r="U2" i="33"/>
  <c r="T2" i="33"/>
  <c r="S2" i="33"/>
  <c r="R2" i="33"/>
  <c r="R9" i="32"/>
  <c r="Q9" i="32"/>
  <c r="P9" i="32"/>
  <c r="O9" i="32"/>
  <c r="R8" i="32"/>
  <c r="Q8" i="32"/>
  <c r="P8" i="32"/>
  <c r="O8" i="32"/>
  <c r="R7" i="32"/>
  <c r="Q7" i="32"/>
  <c r="P7" i="32"/>
  <c r="O7" i="32"/>
  <c r="R6" i="32"/>
  <c r="Q6" i="32"/>
  <c r="P6" i="32"/>
  <c r="O6" i="32"/>
  <c r="R5" i="32"/>
  <c r="Q5" i="32"/>
  <c r="P5" i="32"/>
  <c r="O5" i="32"/>
  <c r="R4" i="32"/>
  <c r="Q4" i="32"/>
  <c r="P4" i="32"/>
  <c r="O4" i="32"/>
  <c r="R3" i="32"/>
  <c r="Q3" i="32"/>
  <c r="P3" i="32"/>
  <c r="O3" i="32"/>
  <c r="R2" i="32"/>
  <c r="Q2" i="32"/>
  <c r="P2" i="32"/>
  <c r="O2" i="32"/>
  <c r="N9" i="31"/>
  <c r="M9" i="31"/>
  <c r="L9" i="31"/>
  <c r="N8" i="31"/>
  <c r="M8" i="31"/>
  <c r="L8" i="31"/>
  <c r="N7" i="31"/>
  <c r="M7" i="31"/>
  <c r="L7" i="31"/>
  <c r="N6" i="31"/>
  <c r="M6" i="31"/>
  <c r="L6" i="31"/>
  <c r="N5" i="31"/>
  <c r="M5" i="31"/>
  <c r="L5" i="31"/>
  <c r="N4" i="31"/>
  <c r="M4" i="31"/>
  <c r="L4" i="31"/>
  <c r="N3" i="31"/>
  <c r="M3" i="31"/>
  <c r="L3" i="31"/>
  <c r="N2" i="31"/>
  <c r="M2" i="31"/>
  <c r="L2" i="31"/>
  <c r="U2" i="30"/>
  <c r="T2" i="30"/>
  <c r="S2" i="30"/>
  <c r="T2" i="29"/>
  <c r="S2" i="29"/>
  <c r="R2" i="29"/>
  <c r="Q2" i="29"/>
  <c r="S6" i="28"/>
  <c r="R6" i="28"/>
  <c r="Q6" i="28"/>
  <c r="P6" i="28"/>
  <c r="S5" i="28"/>
  <c r="R5" i="28"/>
  <c r="Q5" i="28"/>
  <c r="P5" i="28"/>
  <c r="S4" i="28"/>
  <c r="R4" i="28"/>
  <c r="Q4" i="28"/>
  <c r="P4" i="28"/>
  <c r="S3" i="28"/>
  <c r="R3" i="28"/>
  <c r="Q3" i="28"/>
  <c r="P3" i="28"/>
  <c r="S2" i="28"/>
  <c r="R2" i="28"/>
  <c r="Q2" i="28"/>
  <c r="P2" i="28"/>
  <c r="R2" i="27"/>
  <c r="Q2" i="27"/>
  <c r="P2" i="27"/>
  <c r="O2" i="27"/>
  <c r="Q6" i="26"/>
  <c r="P6" i="26"/>
  <c r="O6" i="26"/>
  <c r="N6" i="26"/>
  <c r="Q5" i="26"/>
  <c r="P5" i="26"/>
  <c r="O5" i="26"/>
  <c r="N5" i="26"/>
  <c r="Q4" i="26"/>
  <c r="P4" i="26"/>
  <c r="O4" i="26"/>
  <c r="N4" i="26"/>
  <c r="Q3" i="26"/>
  <c r="P3" i="26"/>
  <c r="O3" i="26"/>
  <c r="N3" i="26"/>
  <c r="Q2" i="26"/>
  <c r="P2" i="26"/>
  <c r="O2" i="26"/>
  <c r="N2" i="26"/>
</calcChain>
</file>

<file path=xl/comments1.xml><?xml version="1.0" encoding="utf-8"?>
<comments xmlns="http://schemas.openxmlformats.org/spreadsheetml/2006/main">
  <authors>
    <author>作成者</author>
  </authors>
  <commentList>
    <comment ref="B2" authorId="0">
      <text>
        <r>
          <rPr>
            <b/>
            <sz val="10"/>
            <color indexed="81"/>
            <rFont val="ＭＳ Ｐゴシック"/>
            <family val="2"/>
            <charset val="128"/>
          </rPr>
          <t>牝馬限定レースの場合は背景色が薄赤色になります</t>
        </r>
      </text>
    </comment>
    <comment ref="U2" authorId="0">
      <text>
        <r>
          <rPr>
            <sz val="14"/>
            <color indexed="81"/>
            <rFont val="ＭＳ Ｐゴシック"/>
            <charset val="128"/>
          </rPr>
          <t>先週の結果分析で使われている指数。
各競馬場の距離・コース・クラス別に番組独自の「基準タイム」が設定されており、その基準タイムよりどれだけ速かったor遅かったかという事を示している。
マイナス方向に値が大きければ大きいほど、優秀な時計、プラス方向に大きければ大きいほど、評価できないタイムという事になる。
「基準タイム」－「走破タイム」＝『タイム差』</t>
        </r>
      </text>
    </comment>
    <comment ref="W2" authorId="0">
      <text>
        <r>
          <rPr>
            <sz val="14"/>
            <color indexed="81"/>
            <rFont val="ＭＳ Ｐゴシック"/>
            <charset val="128"/>
          </rPr>
          <t xml:space="preserve">
『先週の結果分析』の中で、結果分析の基礎となっている、その馬が持つポテンシャル、つまり『真の価値』のことである。
完全タイム差とは、どのように算出されるのか。それは以下のどちらかなのだ。
　１「タイム差」－「馬場差」＝『真の価値』
　２「タイム差」－「馬場差」－「ペース差」＝『真の価値』</t>
        </r>
      </text>
    </comment>
    <comment ref="X2" authorId="0">
      <text>
        <r>
          <rPr>
            <b/>
            <sz val="14"/>
            <color indexed="81"/>
            <rFont val="ＭＳ Ｐゴシック"/>
            <charset val="128"/>
          </rPr>
          <t>番組内で表示されている馬場差のことである。この馬場差は主に中距離を対象としている。
プラス方向に値が大きいと時計が掛かる馬場、つまり力のいる馬場。マイナス方向に値が大きいと時計の出やすい馬場を表している。</t>
        </r>
      </text>
    </comment>
  </commentList>
</comments>
</file>

<file path=xl/sharedStrings.xml><?xml version="1.0" encoding="utf-8"?>
<sst xmlns="http://schemas.openxmlformats.org/spreadsheetml/2006/main" count="4680" uniqueCount="2141">
  <si>
    <t>T差</t>
  </si>
  <si>
    <t>完T差</t>
  </si>
  <si>
    <t>馬場差</t>
  </si>
  <si>
    <t>TL</t>
  </si>
  <si>
    <t>ML</t>
  </si>
  <si>
    <t>D</t>
  </si>
  <si>
    <t>C</t>
  </si>
  <si>
    <t>レース日付</t>
    <rPh sb="3" eb="5">
      <t>ヒヅケ</t>
    </rPh>
    <phoneticPr fontId="1"/>
  </si>
  <si>
    <t>馬場状態</t>
    <rPh sb="0" eb="4">
      <t>ババジョウタイ</t>
    </rPh>
    <phoneticPr fontId="1"/>
  </si>
  <si>
    <t>走破時計</t>
    <rPh sb="0" eb="4">
      <t>ソウハドケイ</t>
    </rPh>
    <phoneticPr fontId="1"/>
  </si>
  <si>
    <t>勝ち馬名</t>
    <rPh sb="0" eb="1">
      <t>カ</t>
    </rPh>
    <rPh sb="2" eb="4">
      <t>ウマナマエ</t>
    </rPh>
    <phoneticPr fontId="1"/>
  </si>
  <si>
    <t>前半3F</t>
    <rPh sb="0" eb="2">
      <t>ゼンハン</t>
    </rPh>
    <phoneticPr fontId="1"/>
  </si>
  <si>
    <t>後半3F</t>
    <rPh sb="0" eb="2">
      <t>コウハン</t>
    </rPh>
    <phoneticPr fontId="1"/>
  </si>
  <si>
    <t>血統</t>
    <rPh sb="0" eb="2">
      <t>ケットウ</t>
    </rPh>
    <phoneticPr fontId="1"/>
  </si>
  <si>
    <t>日付</t>
    <rPh sb="0" eb="2">
      <t>ヒヅケ</t>
    </rPh>
    <phoneticPr fontId="1"/>
  </si>
  <si>
    <t>クラス</t>
    <phoneticPr fontId="1"/>
  </si>
  <si>
    <t>馬場</t>
    <rPh sb="0" eb="2">
      <t>ババ</t>
    </rPh>
    <phoneticPr fontId="1"/>
  </si>
  <si>
    <t>タイム</t>
    <phoneticPr fontId="1"/>
  </si>
  <si>
    <t>勝ち馬</t>
    <rPh sb="0" eb="1">
      <t>カ</t>
    </rPh>
    <rPh sb="2" eb="3">
      <t>ウマ</t>
    </rPh>
    <phoneticPr fontId="1"/>
  </si>
  <si>
    <t>1F</t>
    <phoneticPr fontId="1"/>
  </si>
  <si>
    <t>2F</t>
    <phoneticPr fontId="1"/>
  </si>
  <si>
    <t>3F</t>
    <phoneticPr fontId="1"/>
  </si>
  <si>
    <t>4F</t>
    <phoneticPr fontId="1"/>
  </si>
  <si>
    <t>5F</t>
    <phoneticPr fontId="1"/>
  </si>
  <si>
    <t>6F</t>
    <phoneticPr fontId="1"/>
  </si>
  <si>
    <t>上3F</t>
    <rPh sb="0" eb="1">
      <t>ウエ</t>
    </rPh>
    <phoneticPr fontId="1"/>
  </si>
  <si>
    <t>下3F</t>
    <rPh sb="0" eb="1">
      <t>シタ</t>
    </rPh>
    <phoneticPr fontId="1"/>
  </si>
  <si>
    <t>上5F</t>
    <rPh sb="0" eb="1">
      <t>ウエ</t>
    </rPh>
    <phoneticPr fontId="1"/>
  </si>
  <si>
    <t>ペース</t>
    <phoneticPr fontId="1"/>
  </si>
  <si>
    <t>ペース</t>
    <phoneticPr fontId="1"/>
  </si>
  <si>
    <t>レース質</t>
    <rPh sb="3" eb="4">
      <t>シツ</t>
    </rPh>
    <phoneticPr fontId="1"/>
  </si>
  <si>
    <t>1着</t>
    <rPh sb="1" eb="2">
      <t>チャク</t>
    </rPh>
    <phoneticPr fontId="1"/>
  </si>
  <si>
    <t>2着</t>
    <rPh sb="1" eb="2">
      <t>チャク</t>
    </rPh>
    <phoneticPr fontId="1"/>
  </si>
  <si>
    <t>3着</t>
    <rPh sb="1" eb="2">
      <t>チャク</t>
    </rPh>
    <phoneticPr fontId="1"/>
  </si>
  <si>
    <t>独自ML</t>
    <rPh sb="0" eb="2">
      <t>ドクジ</t>
    </rPh>
    <phoneticPr fontId="1"/>
  </si>
  <si>
    <t>バイアス</t>
    <phoneticPr fontId="1"/>
  </si>
  <si>
    <t>コメント</t>
    <phoneticPr fontId="1"/>
  </si>
  <si>
    <t>レースクラス</t>
    <phoneticPr fontId="1"/>
  </si>
  <si>
    <t>ラップタイム</t>
    <phoneticPr fontId="1"/>
  </si>
  <si>
    <t>前半5F</t>
    <rPh sb="0" eb="2">
      <t>ゼンハン</t>
    </rPh>
    <phoneticPr fontId="1"/>
  </si>
  <si>
    <t>タイムレベル</t>
    <phoneticPr fontId="1"/>
  </si>
  <si>
    <t>メンバーレベル</t>
    <phoneticPr fontId="1"/>
  </si>
  <si>
    <t>独自メンバーレベル</t>
    <rPh sb="0" eb="2">
      <t>ドクジ</t>
    </rPh>
    <phoneticPr fontId="1"/>
  </si>
  <si>
    <t>極端なバイアス有無</t>
    <rPh sb="0" eb="2">
      <t>キョクタン</t>
    </rPh>
    <rPh sb="7" eb="9">
      <t>ウム</t>
    </rPh>
    <phoneticPr fontId="1"/>
  </si>
  <si>
    <t>2F</t>
    <phoneticPr fontId="1"/>
  </si>
  <si>
    <t>3F</t>
    <phoneticPr fontId="1"/>
  </si>
  <si>
    <t>4F</t>
    <phoneticPr fontId="1"/>
  </si>
  <si>
    <t>5F</t>
    <phoneticPr fontId="1"/>
  </si>
  <si>
    <t>6F</t>
    <phoneticPr fontId="1"/>
  </si>
  <si>
    <t>バイアス</t>
    <phoneticPr fontId="1"/>
  </si>
  <si>
    <t>7F</t>
    <phoneticPr fontId="1"/>
  </si>
  <si>
    <t>8F</t>
    <phoneticPr fontId="1"/>
  </si>
  <si>
    <t>中2F</t>
    <rPh sb="0" eb="1">
      <t>ナカ</t>
    </rPh>
    <phoneticPr fontId="1"/>
  </si>
  <si>
    <t>9F</t>
    <phoneticPr fontId="1"/>
  </si>
  <si>
    <t>中3F</t>
    <rPh sb="0" eb="1">
      <t>ナカ</t>
    </rPh>
    <phoneticPr fontId="1"/>
  </si>
  <si>
    <t>クラス</t>
    <phoneticPr fontId="1"/>
  </si>
  <si>
    <t>タイム</t>
    <phoneticPr fontId="1"/>
  </si>
  <si>
    <t>1F</t>
    <phoneticPr fontId="1"/>
  </si>
  <si>
    <t>2F</t>
    <phoneticPr fontId="1"/>
  </si>
  <si>
    <t>3F</t>
    <phoneticPr fontId="1"/>
  </si>
  <si>
    <t>4F</t>
    <phoneticPr fontId="1"/>
  </si>
  <si>
    <t>5F</t>
    <phoneticPr fontId="1"/>
  </si>
  <si>
    <t>6F</t>
    <phoneticPr fontId="1"/>
  </si>
  <si>
    <t>7F</t>
    <phoneticPr fontId="1"/>
  </si>
  <si>
    <t>8F</t>
    <phoneticPr fontId="1"/>
  </si>
  <si>
    <t>9F</t>
    <phoneticPr fontId="1"/>
  </si>
  <si>
    <t>10F</t>
    <phoneticPr fontId="1"/>
  </si>
  <si>
    <t>中4F</t>
    <rPh sb="0" eb="1">
      <t>ナカ</t>
    </rPh>
    <phoneticPr fontId="1"/>
  </si>
  <si>
    <t>10F</t>
    <phoneticPr fontId="1"/>
  </si>
  <si>
    <t>11F</t>
    <phoneticPr fontId="1"/>
  </si>
  <si>
    <t>中5F</t>
    <rPh sb="0" eb="1">
      <t>ナカ</t>
    </rPh>
    <phoneticPr fontId="1"/>
  </si>
  <si>
    <t>100m</t>
    <phoneticPr fontId="1"/>
  </si>
  <si>
    <t>300m</t>
    <phoneticPr fontId="1"/>
  </si>
  <si>
    <t>500m</t>
    <phoneticPr fontId="1"/>
  </si>
  <si>
    <t>700m</t>
    <phoneticPr fontId="1"/>
  </si>
  <si>
    <t>900m</t>
    <phoneticPr fontId="1"/>
  </si>
  <si>
    <t>1100m</t>
    <phoneticPr fontId="1"/>
  </si>
  <si>
    <t>1300m</t>
    <phoneticPr fontId="1"/>
  </si>
  <si>
    <t>1500m</t>
    <phoneticPr fontId="1"/>
  </si>
  <si>
    <t>1700m</t>
    <phoneticPr fontId="1"/>
  </si>
  <si>
    <t>1900m</t>
    <phoneticPr fontId="1"/>
  </si>
  <si>
    <t>2100m</t>
    <phoneticPr fontId="1"/>
  </si>
  <si>
    <t>2300m</t>
    <phoneticPr fontId="1"/>
  </si>
  <si>
    <t>2500m</t>
    <phoneticPr fontId="1"/>
  </si>
  <si>
    <t>上500m</t>
    <rPh sb="0" eb="1">
      <t>ウエ</t>
    </rPh>
    <phoneticPr fontId="1"/>
  </si>
  <si>
    <t>中1200m</t>
    <rPh sb="0" eb="1">
      <t>ナカ</t>
    </rPh>
    <phoneticPr fontId="1"/>
  </si>
  <si>
    <t>ペース</t>
    <phoneticPr fontId="1"/>
  </si>
  <si>
    <t>バイアス</t>
    <phoneticPr fontId="1"/>
  </si>
  <si>
    <t>コメント</t>
    <phoneticPr fontId="1"/>
  </si>
  <si>
    <t>12F</t>
    <phoneticPr fontId="1"/>
  </si>
  <si>
    <t>中6F</t>
    <rPh sb="0" eb="1">
      <t>ナカ</t>
    </rPh>
    <phoneticPr fontId="1"/>
  </si>
  <si>
    <t>クラス</t>
    <phoneticPr fontId="1"/>
  </si>
  <si>
    <t>タイム</t>
    <phoneticPr fontId="1"/>
  </si>
  <si>
    <t>100m</t>
    <phoneticPr fontId="1"/>
  </si>
  <si>
    <t>500m</t>
    <phoneticPr fontId="1"/>
  </si>
  <si>
    <t>700m</t>
    <phoneticPr fontId="1"/>
  </si>
  <si>
    <t>900m</t>
    <phoneticPr fontId="1"/>
  </si>
  <si>
    <t>1100m</t>
    <phoneticPr fontId="1"/>
  </si>
  <si>
    <t>1300m</t>
    <phoneticPr fontId="1"/>
  </si>
  <si>
    <t>1500m</t>
    <phoneticPr fontId="1"/>
  </si>
  <si>
    <t>1700m</t>
    <phoneticPr fontId="1"/>
  </si>
  <si>
    <t>1900m</t>
    <phoneticPr fontId="1"/>
  </si>
  <si>
    <t>2100m</t>
    <phoneticPr fontId="1"/>
  </si>
  <si>
    <t>2300m</t>
    <phoneticPr fontId="1"/>
  </si>
  <si>
    <t>2500m</t>
    <phoneticPr fontId="1"/>
  </si>
  <si>
    <t>11F</t>
    <phoneticPr fontId="13"/>
  </si>
  <si>
    <t>12F</t>
    <phoneticPr fontId="13"/>
  </si>
  <si>
    <t>13F</t>
    <phoneticPr fontId="13"/>
  </si>
  <si>
    <t>14F</t>
    <phoneticPr fontId="13"/>
  </si>
  <si>
    <t>15F</t>
    <phoneticPr fontId="13"/>
  </si>
  <si>
    <t>16F</t>
    <phoneticPr fontId="13"/>
  </si>
  <si>
    <t>17F</t>
    <phoneticPr fontId="13"/>
  </si>
  <si>
    <t>18F</t>
    <phoneticPr fontId="1"/>
  </si>
  <si>
    <t>中12F</t>
    <rPh sb="0" eb="1">
      <t>ナカ</t>
    </rPh>
    <phoneticPr fontId="1"/>
  </si>
  <si>
    <t>ペ補</t>
    <rPh sb="1" eb="2">
      <t>ホセイ</t>
    </rPh>
    <phoneticPr fontId="4"/>
  </si>
  <si>
    <t>ペース補正</t>
    <rPh sb="3" eb="5">
      <t>ホセイ</t>
    </rPh>
    <phoneticPr fontId="4"/>
  </si>
  <si>
    <t>未勝利</t>
    <rPh sb="0" eb="3">
      <t>ミショウリ</t>
    </rPh>
    <phoneticPr fontId="4"/>
  </si>
  <si>
    <t>新馬</t>
    <rPh sb="0" eb="2">
      <t>シンバ</t>
    </rPh>
    <phoneticPr fontId="4"/>
  </si>
  <si>
    <t>コース</t>
    <phoneticPr fontId="4"/>
  </si>
  <si>
    <t>C</t>
    <phoneticPr fontId="4"/>
  </si>
  <si>
    <t>使用コース</t>
    <rPh sb="0" eb="2">
      <t>シヨウ</t>
    </rPh>
    <phoneticPr fontId="4"/>
  </si>
  <si>
    <t>3 500</t>
    <phoneticPr fontId="4"/>
  </si>
  <si>
    <t>OP</t>
    <phoneticPr fontId="4"/>
  </si>
  <si>
    <t>コース</t>
    <phoneticPr fontId="4"/>
  </si>
  <si>
    <t>C</t>
    <phoneticPr fontId="4"/>
  </si>
  <si>
    <t>3OP</t>
    <phoneticPr fontId="4"/>
  </si>
  <si>
    <t>3OP</t>
    <phoneticPr fontId="4"/>
  </si>
  <si>
    <t>OP</t>
    <phoneticPr fontId="4"/>
  </si>
  <si>
    <t>2新馬</t>
    <rPh sb="1" eb="3">
      <t>シンバ</t>
    </rPh>
    <phoneticPr fontId="4"/>
  </si>
  <si>
    <t>コウギョウブライト</t>
    <phoneticPr fontId="4"/>
  </si>
  <si>
    <t>良</t>
    <rPh sb="0" eb="1">
      <t>ヨ</t>
    </rPh>
    <phoneticPr fontId="4"/>
  </si>
  <si>
    <t>H</t>
    <phoneticPr fontId="4"/>
  </si>
  <si>
    <t>消耗</t>
    <rPh sb="0" eb="2">
      <t>ショ</t>
    </rPh>
    <phoneticPr fontId="4"/>
  </si>
  <si>
    <t>ｽｳｪﾌﾟﾄｵｰｳﾞｧｰﾎﾞｰﾄﾞ</t>
    <phoneticPr fontId="4"/>
  </si>
  <si>
    <t>サムライハート</t>
    <phoneticPr fontId="4"/>
  </si>
  <si>
    <t>タイムパラドックス</t>
    <phoneticPr fontId="4"/>
  </si>
  <si>
    <t>D</t>
    <phoneticPr fontId="4"/>
  </si>
  <si>
    <t>H</t>
    <phoneticPr fontId="4"/>
  </si>
  <si>
    <t>消耗</t>
    <rPh sb="0" eb="2">
      <t>ショウモウ</t>
    </rPh>
    <phoneticPr fontId="4"/>
  </si>
  <si>
    <t>トーセンゼロス</t>
    <phoneticPr fontId="4"/>
  </si>
  <si>
    <t>エンパイアメーカー</t>
    <phoneticPr fontId="4"/>
  </si>
  <si>
    <t>ヘニーヒューズ</t>
    <phoneticPr fontId="4"/>
  </si>
  <si>
    <t>タートルボウル</t>
    <phoneticPr fontId="4"/>
  </si>
  <si>
    <t>M</t>
    <phoneticPr fontId="4"/>
  </si>
  <si>
    <t>タニノギムレット</t>
    <phoneticPr fontId="4"/>
  </si>
  <si>
    <t>マンハッタンカフェ</t>
    <phoneticPr fontId="4"/>
  </si>
  <si>
    <t>クロフネ</t>
    <phoneticPr fontId="4"/>
  </si>
  <si>
    <t>-</t>
    <phoneticPr fontId="4"/>
  </si>
  <si>
    <t>H</t>
    <phoneticPr fontId="4"/>
  </si>
  <si>
    <t>平坦</t>
    <rPh sb="0" eb="2">
      <t>ヘイタン</t>
    </rPh>
    <phoneticPr fontId="4"/>
  </si>
  <si>
    <t>メガポリゴン</t>
    <phoneticPr fontId="4"/>
  </si>
  <si>
    <t>ダイワメジャー</t>
    <phoneticPr fontId="4"/>
  </si>
  <si>
    <t>カネヒキリ</t>
    <phoneticPr fontId="4"/>
  </si>
  <si>
    <t>アッミラーレ</t>
    <phoneticPr fontId="4"/>
  </si>
  <si>
    <t>断然人気のコウギョウブライトが外枠から先手を奪って押し切り勝ち。</t>
    <rPh sb="0" eb="5">
      <t>ダンゼン</t>
    </rPh>
    <rPh sb="15" eb="19">
      <t>ソt</t>
    </rPh>
    <rPh sb="19" eb="21">
      <t>センテ</t>
    </rPh>
    <rPh sb="22" eb="25">
      <t>ウ</t>
    </rPh>
    <rPh sb="25" eb="26">
      <t>オ</t>
    </rPh>
    <rPh sb="27" eb="32">
      <t>キr</t>
    </rPh>
    <phoneticPr fontId="4"/>
  </si>
  <si>
    <t>逃げ馬がズラリと揃っていたメンバー構成で予想通りにハイペースに。最後は差し馬が上位を独占。</t>
    <rPh sb="0" eb="4">
      <t>ニg</t>
    </rPh>
    <rPh sb="8" eb="13">
      <t>ソロxt</t>
    </rPh>
    <rPh sb="17" eb="20">
      <t>コウセ</t>
    </rPh>
    <rPh sb="20" eb="25">
      <t>ヨソウd</t>
    </rPh>
    <rPh sb="32" eb="35">
      <t>サイゴh</t>
    </rPh>
    <rPh sb="35" eb="36">
      <t>サ</t>
    </rPh>
    <rPh sb="37" eb="45">
      <t>ウm</t>
    </rPh>
    <phoneticPr fontId="4"/>
  </si>
  <si>
    <t>先手を奪ったメガポリゴンがそのまま押し切って勝利。</t>
    <rPh sb="0" eb="6">
      <t>センt</t>
    </rPh>
    <rPh sb="17" eb="18">
      <t>オ</t>
    </rPh>
    <rPh sb="19" eb="25">
      <t>キxt</t>
    </rPh>
    <phoneticPr fontId="4"/>
  </si>
  <si>
    <t>M</t>
    <phoneticPr fontId="4"/>
  </si>
  <si>
    <t>クリッパー</t>
    <phoneticPr fontId="4"/>
  </si>
  <si>
    <t>ディープインパクト</t>
    <phoneticPr fontId="4"/>
  </si>
  <si>
    <t>ロードカナロア</t>
    <phoneticPr fontId="4"/>
  </si>
  <si>
    <t>ハービンジャー</t>
    <phoneticPr fontId="4"/>
  </si>
  <si>
    <t>消耗</t>
    <rPh sb="0" eb="2">
      <t>ショウモ</t>
    </rPh>
    <phoneticPr fontId="4"/>
  </si>
  <si>
    <t>ワカミヤオウジ</t>
    <phoneticPr fontId="4"/>
  </si>
  <si>
    <t>タイムパラドックス</t>
    <phoneticPr fontId="4"/>
  </si>
  <si>
    <t>ドリームジャーニー</t>
    <phoneticPr fontId="4"/>
  </si>
  <si>
    <t>スマートボーイ</t>
    <phoneticPr fontId="4"/>
  </si>
  <si>
    <t>C</t>
    <phoneticPr fontId="4"/>
  </si>
  <si>
    <t>ベイビーステップ</t>
    <phoneticPr fontId="4"/>
  </si>
  <si>
    <t>M</t>
    <phoneticPr fontId="4"/>
  </si>
  <si>
    <t>タイキシャトル</t>
    <phoneticPr fontId="4"/>
  </si>
  <si>
    <t>ジオポンティ</t>
    <phoneticPr fontId="4"/>
  </si>
  <si>
    <t>ハーツクライ</t>
    <phoneticPr fontId="4"/>
  </si>
  <si>
    <t>S</t>
    <phoneticPr fontId="4"/>
  </si>
  <si>
    <t>ミッシングリンク</t>
    <phoneticPr fontId="4"/>
  </si>
  <si>
    <t>ヴィクトワールピサ</t>
    <phoneticPr fontId="4"/>
  </si>
  <si>
    <t>トーセンブライト</t>
    <phoneticPr fontId="4"/>
  </si>
  <si>
    <t>ヴァーミリアン</t>
    <phoneticPr fontId="4"/>
  </si>
  <si>
    <t>サクラルコール</t>
    <phoneticPr fontId="4"/>
  </si>
  <si>
    <t>M</t>
    <phoneticPr fontId="4"/>
  </si>
  <si>
    <t>サクラプレジデント</t>
    <phoneticPr fontId="4"/>
  </si>
  <si>
    <t>キンシャサノキセキ</t>
    <phoneticPr fontId="4"/>
  </si>
  <si>
    <t>エンパイアメーカー</t>
    <phoneticPr fontId="4"/>
  </si>
  <si>
    <t>新馬戦にしては２ハロン目が速めに。その結果、中盤は緩んだが上がりは当然かかった。勝ったアイムアストレアはダート適性あまりなさそう。２勝目は遠い感じがします。</t>
    <phoneticPr fontId="4"/>
  </si>
  <si>
    <t>淀みなく流れてなかなかの好時計。クリッパーは課題の位置取りを克服しての勝利。ただキレなそうなので上のクラスでは微妙。</t>
    <rPh sb="0" eb="4">
      <t>ヨドm</t>
    </rPh>
    <rPh sb="4" eb="7">
      <t>ナガr</t>
    </rPh>
    <rPh sb="12" eb="15">
      <t>コウドケ</t>
    </rPh>
    <rPh sb="22" eb="25">
      <t>カダイン</t>
    </rPh>
    <rPh sb="25" eb="29">
      <t>イチトr</t>
    </rPh>
    <rPh sb="30" eb="35">
      <t>コクフk</t>
    </rPh>
    <rPh sb="35" eb="40">
      <t>ショウリ｡</t>
    </rPh>
    <rPh sb="48" eb="58">
      <t>ウ</t>
    </rPh>
    <phoneticPr fontId="4"/>
  </si>
  <si>
    <t>ペース流れての消耗戦に。初戦が圧巻の競馬だったワカミヤオウジが外めを押し上げて勝利した。</t>
    <rPh sb="3" eb="7">
      <t>ナガr</t>
    </rPh>
    <rPh sb="7" eb="12">
      <t>ショウモ</t>
    </rPh>
    <rPh sb="12" eb="15">
      <t>ショセンg</t>
    </rPh>
    <rPh sb="15" eb="23">
      <t>アッk</t>
    </rPh>
    <rPh sb="31" eb="34">
      <t>ソt</t>
    </rPh>
    <rPh sb="34" eb="35">
      <t>オ</t>
    </rPh>
    <rPh sb="36" eb="39">
      <t>アg</t>
    </rPh>
    <rPh sb="39" eb="44">
      <t>ショウr</t>
    </rPh>
    <phoneticPr fontId="4"/>
  </si>
  <si>
    <t>道中緩みなく流れたせいか先行した有力馬が軒並み脱落。上手く馬群を捌いて伸びてきたベイビーステップが勝利。</t>
    <rPh sb="0" eb="6">
      <t>ドウチュ</t>
    </rPh>
    <rPh sb="6" eb="12">
      <t>ナガr</t>
    </rPh>
    <rPh sb="12" eb="16">
      <t>センコ</t>
    </rPh>
    <rPh sb="16" eb="20">
      <t>ユウリョクバg</t>
    </rPh>
    <rPh sb="20" eb="23">
      <t>ノキナm</t>
    </rPh>
    <rPh sb="23" eb="26">
      <t>ダツラk</t>
    </rPh>
    <rPh sb="26" eb="28">
      <t>ウマ</t>
    </rPh>
    <rPh sb="32" eb="33">
      <t>サバ</t>
    </rPh>
    <rPh sb="35" eb="40">
      <t>ノビt</t>
    </rPh>
    <rPh sb="49" eb="52">
      <t>ショウr</t>
    </rPh>
    <phoneticPr fontId="4"/>
  </si>
  <si>
    <t>前走に比べてかなり楽な逃げが打てたミッシングリンクが完勝。スローペースで行った行ったの結果となった。</t>
    <rPh sb="0" eb="2">
      <t>ゼンソ</t>
    </rPh>
    <rPh sb="3" eb="6">
      <t>クラb</t>
    </rPh>
    <rPh sb="9" eb="11">
      <t>ラk</t>
    </rPh>
    <rPh sb="11" eb="17">
      <t>ニg</t>
    </rPh>
    <rPh sb="26" eb="29">
      <t>カンショ</t>
    </rPh>
    <rPh sb="36" eb="37">
      <t>イ</t>
    </rPh>
    <rPh sb="39" eb="40">
      <t>イ</t>
    </rPh>
    <rPh sb="43" eb="50">
      <t>ケッk</t>
    </rPh>
    <phoneticPr fontId="4"/>
  </si>
  <si>
    <t>マイネルトゥランがハイペースでの大逃げを打つも、２番手以下は平均かややスローぐらいの流れ。大逃げを捕まえに行った好位組は潰れた。</t>
    <rPh sb="16" eb="20">
      <t>オオニg</t>
    </rPh>
    <rPh sb="20" eb="24">
      <t>ウt</t>
    </rPh>
    <rPh sb="25" eb="27">
      <t>バンt</t>
    </rPh>
    <rPh sb="27" eb="30">
      <t>イk</t>
    </rPh>
    <rPh sb="30" eb="32">
      <t>ヘイキンk</t>
    </rPh>
    <rPh sb="42" eb="45">
      <t>ナガr</t>
    </rPh>
    <rPh sb="45" eb="56">
      <t>オオニg</t>
    </rPh>
    <rPh sb="56" eb="60">
      <t>コウ</t>
    </rPh>
    <rPh sb="60" eb="64">
      <t>ツブr</t>
    </rPh>
    <phoneticPr fontId="4"/>
  </si>
  <si>
    <t>SS</t>
    <phoneticPr fontId="4"/>
  </si>
  <si>
    <t>瞬発</t>
    <rPh sb="0" eb="2">
      <t>シュンパツ</t>
    </rPh>
    <phoneticPr fontId="4"/>
  </si>
  <si>
    <t>テンクウ</t>
    <phoneticPr fontId="4"/>
  </si>
  <si>
    <t>ヨハネスブルグ</t>
    <phoneticPr fontId="4"/>
  </si>
  <si>
    <t>ローレルゲレイロ</t>
    <phoneticPr fontId="4"/>
  </si>
  <si>
    <t>D</t>
    <phoneticPr fontId="4"/>
  </si>
  <si>
    <t>戸崎騎手のダンツセイケイが超スローでの逃げ。流石にここではテンクウの能力が違った感じか。</t>
    <rPh sb="0" eb="2">
      <t>トサk</t>
    </rPh>
    <rPh sb="2" eb="5">
      <t>キsh</t>
    </rPh>
    <rPh sb="13" eb="19">
      <t>チョウスr</t>
    </rPh>
    <rPh sb="19" eb="22">
      <t>ニg</t>
    </rPh>
    <rPh sb="22" eb="25">
      <t>サスガン</t>
    </rPh>
    <rPh sb="34" eb="37">
      <t>ノウリョk</t>
    </rPh>
    <rPh sb="37" eb="44">
      <t>チガxt</t>
    </rPh>
    <phoneticPr fontId="4"/>
  </si>
  <si>
    <t>M</t>
    <phoneticPr fontId="4"/>
  </si>
  <si>
    <t>セダブリランテス</t>
    <phoneticPr fontId="4"/>
  </si>
  <si>
    <t>ディープブリランテ</t>
    <phoneticPr fontId="4"/>
  </si>
  <si>
    <t>ステイゴールド</t>
    <phoneticPr fontId="4"/>
  </si>
  <si>
    <t>メイショウサムソン</t>
    <phoneticPr fontId="4"/>
  </si>
  <si>
    <t>ゴールドサーベラス</t>
    <phoneticPr fontId="4"/>
  </si>
  <si>
    <t>スクリーンヒーロー</t>
    <phoneticPr fontId="4"/>
  </si>
  <si>
    <t>ヴェアリアスサマーが逃げて淀みない流れ。最後は外めから進出したゴールドサーベラスが勝利した。</t>
    <rPh sb="10" eb="13">
      <t>ニg</t>
    </rPh>
    <rPh sb="13" eb="17">
      <t>ヨドm</t>
    </rPh>
    <rPh sb="17" eb="20">
      <t>ナガr</t>
    </rPh>
    <rPh sb="20" eb="23">
      <t>サイg</t>
    </rPh>
    <rPh sb="23" eb="24">
      <t>ソトメk</t>
    </rPh>
    <rPh sb="27" eb="31">
      <t>シンシュt</t>
    </rPh>
    <rPh sb="41" eb="46">
      <t>ショウr</t>
    </rPh>
    <phoneticPr fontId="4"/>
  </si>
  <si>
    <t>M</t>
    <phoneticPr fontId="4"/>
  </si>
  <si>
    <t>アメリカンツイスト</t>
    <phoneticPr fontId="4"/>
  </si>
  <si>
    <t>ストロングリターン</t>
    <phoneticPr fontId="4"/>
  </si>
  <si>
    <t>ロージズインメイ</t>
    <phoneticPr fontId="4"/>
  </si>
  <si>
    <t>ストロングリターン</t>
    <phoneticPr fontId="4"/>
  </si>
  <si>
    <t>オデュッセイア</t>
    <phoneticPr fontId="4"/>
  </si>
  <si>
    <t>ルーラーシップ</t>
    <phoneticPr fontId="4"/>
  </si>
  <si>
    <t>ネオユニヴァース</t>
    <phoneticPr fontId="4"/>
  </si>
  <si>
    <t>D</t>
    <phoneticPr fontId="4"/>
  </si>
  <si>
    <t>キングスキャット</t>
    <phoneticPr fontId="4"/>
  </si>
  <si>
    <t>スマートロビン</t>
    <phoneticPr fontId="4"/>
  </si>
  <si>
    <t>クロフネ</t>
    <phoneticPr fontId="4"/>
  </si>
  <si>
    <t>アイルハヴアナザー</t>
    <phoneticPr fontId="4"/>
  </si>
  <si>
    <t>マルブツインパルス</t>
    <phoneticPr fontId="4"/>
  </si>
  <si>
    <t>トビーズコーナー</t>
    <phoneticPr fontId="4"/>
  </si>
  <si>
    <t>ハードスパン</t>
    <phoneticPr fontId="4"/>
  </si>
  <si>
    <t>ディープブリランテ</t>
    <phoneticPr fontId="4"/>
  </si>
  <si>
    <t>-</t>
    <phoneticPr fontId="4"/>
  </si>
  <si>
    <t>ハーレムライン</t>
    <phoneticPr fontId="4"/>
  </si>
  <si>
    <t>マンハッタンカフェ</t>
    <phoneticPr fontId="4"/>
  </si>
  <si>
    <t>アドマイヤコジーン</t>
    <phoneticPr fontId="4"/>
  </si>
  <si>
    <t>ダンシリ</t>
    <phoneticPr fontId="4"/>
  </si>
  <si>
    <t>絶好の先行策取れたビビッドプルメージが押し切ろうとするところを初ダートのアメリカンツイストが差し切りがち。</t>
    <rPh sb="0" eb="19">
      <t>ゼッコ</t>
    </rPh>
    <rPh sb="19" eb="20">
      <t>オ</t>
    </rPh>
    <rPh sb="21" eb="31">
      <t>キロウt</t>
    </rPh>
    <rPh sb="31" eb="36">
      <t>ハt</t>
    </rPh>
    <rPh sb="46" eb="47">
      <t>サ</t>
    </rPh>
    <rPh sb="48" eb="53">
      <t>キリg</t>
    </rPh>
    <phoneticPr fontId="4"/>
  </si>
  <si>
    <t>人気のグラスコマチが抜け出したところに初ダートのオデュッセイアが強襲。グラスコマチはこの距離では若干長い印象。</t>
    <rPh sb="0" eb="3">
      <t>ニンk</t>
    </rPh>
    <rPh sb="10" eb="11">
      <t>ヌ</t>
    </rPh>
    <rPh sb="12" eb="19">
      <t>ダs</t>
    </rPh>
    <rPh sb="19" eb="24">
      <t>ハツd</t>
    </rPh>
    <rPh sb="32" eb="35">
      <t>キョウシュ</t>
    </rPh>
    <rPh sb="44" eb="48">
      <t>キョr</t>
    </rPh>
    <rPh sb="48" eb="55">
      <t>ジャッカン</t>
    </rPh>
    <phoneticPr fontId="4"/>
  </si>
  <si>
    <t>先手を奪い切った初ダートのキングスキャットが押し切り勝ち。１番人気のコハクノユメは中山より東京の方がいいのかも。</t>
    <rPh sb="0" eb="8">
      <t>センt</t>
    </rPh>
    <rPh sb="8" eb="13">
      <t>ハツダ</t>
    </rPh>
    <rPh sb="22" eb="23">
      <t>オ</t>
    </rPh>
    <rPh sb="24" eb="25">
      <t>キ</t>
    </rPh>
    <rPh sb="26" eb="29">
      <t>カチ</t>
    </rPh>
    <rPh sb="30" eb="34">
      <t>バンニン</t>
    </rPh>
    <rPh sb="41" eb="45">
      <t>ナk</t>
    </rPh>
    <rPh sb="45" eb="56">
      <t>トウキョ</t>
    </rPh>
    <phoneticPr fontId="4"/>
  </si>
  <si>
    <t>流石に時計が遅すぎ。これは何も評価できないレースということでいいんじゃないだろうか。</t>
    <phoneticPr fontId="4"/>
  </si>
  <si>
    <t>シュバルツリッターがハイペースで逃げたとはいえ２歳未勝利で1:33:9の時計はありえない。半端ないハイレベル戦と見て良さそうだ。</t>
    <rPh sb="16" eb="19">
      <t>ニg</t>
    </rPh>
    <rPh sb="24" eb="29">
      <t>サ</t>
    </rPh>
    <rPh sb="36" eb="39">
      <t>トケ</t>
    </rPh>
    <rPh sb="45" eb="49">
      <t>ハンp</t>
    </rPh>
    <rPh sb="54" eb="56">
      <t>セン</t>
    </rPh>
    <rPh sb="56" eb="64">
      <t>ミt</t>
    </rPh>
    <phoneticPr fontId="4"/>
  </si>
  <si>
    <t>スリラーインマニラ</t>
    <phoneticPr fontId="4"/>
  </si>
  <si>
    <t>ネオユニヴァース</t>
    <phoneticPr fontId="4"/>
  </si>
  <si>
    <t>絶好の距離短縮ローテでスリラーインマニラが復活。前へ行って潰れた馬は見直せそう。</t>
    <rPh sb="0" eb="10">
      <t>ゼッコ</t>
    </rPh>
    <rPh sb="21" eb="24">
      <t>フッカt</t>
    </rPh>
    <rPh sb="24" eb="34">
      <t>マ</t>
    </rPh>
    <rPh sb="34" eb="40">
      <t>ミナオs</t>
    </rPh>
    <phoneticPr fontId="4"/>
  </si>
  <si>
    <t>ニーマルサンデー</t>
    <phoneticPr fontId="4"/>
  </si>
  <si>
    <t>スクリーンヒーロー</t>
    <phoneticPr fontId="4"/>
  </si>
  <si>
    <t>パイロ</t>
    <phoneticPr fontId="4"/>
  </si>
  <si>
    <t>アイライン</t>
    <phoneticPr fontId="4"/>
  </si>
  <si>
    <t>キングカメハメハ</t>
    <phoneticPr fontId="4"/>
  </si>
  <si>
    <t>今の中山ダートの馬場を考えればハイペース。最後は前がパッタリ止まって差しが決まった。</t>
    <rPh sb="0" eb="7">
      <t>イm</t>
    </rPh>
    <rPh sb="8" eb="11">
      <t>バb</t>
    </rPh>
    <rPh sb="11" eb="15">
      <t>カンガ</t>
    </rPh>
    <rPh sb="21" eb="24">
      <t>サイg</t>
    </rPh>
    <rPh sb="24" eb="25">
      <t>マエガ</t>
    </rPh>
    <rPh sb="30" eb="34">
      <t>トマッt</t>
    </rPh>
    <rPh sb="34" eb="35">
      <t>サ</t>
    </rPh>
    <rPh sb="37" eb="42">
      <t>キm</t>
    </rPh>
    <phoneticPr fontId="4"/>
  </si>
  <si>
    <t>ハイペースになって外差しタイプがワンツー。アルマルナトはわかったが、まさかアイラインがここで突っ込んで来るとは。</t>
    <rPh sb="9" eb="16">
      <t>ソトs</t>
    </rPh>
    <rPh sb="46" eb="47">
      <t>ツ</t>
    </rPh>
    <rPh sb="48" eb="56">
      <t>コンd</t>
    </rPh>
    <phoneticPr fontId="4"/>
  </si>
  <si>
    <t>OP</t>
    <phoneticPr fontId="4"/>
  </si>
  <si>
    <t>アルタイル</t>
    <phoneticPr fontId="4"/>
  </si>
  <si>
    <t>カネヒキリ</t>
    <phoneticPr fontId="4"/>
  </si>
  <si>
    <t>フレンチデピュティ</t>
    <phoneticPr fontId="4"/>
  </si>
  <si>
    <t>キングカメハメハ</t>
    <phoneticPr fontId="4"/>
  </si>
  <si>
    <t>スズカリバーとラインルーフが競り合ってハイペース戦に。展開向いたアルタイルがきっちりと差し切った。</t>
    <rPh sb="14" eb="15">
      <t>セ</t>
    </rPh>
    <rPh sb="16" eb="19">
      <t>アxt</t>
    </rPh>
    <rPh sb="24" eb="25">
      <t>タタカ</t>
    </rPh>
    <rPh sb="27" eb="32">
      <t>テンカ</t>
    </rPh>
    <rPh sb="43" eb="44">
      <t>サ</t>
    </rPh>
    <phoneticPr fontId="4"/>
  </si>
  <si>
    <t>S</t>
    <phoneticPr fontId="4"/>
  </si>
  <si>
    <t xml:space="preserve">プリモシーン </t>
    <phoneticPr fontId="4"/>
  </si>
  <si>
    <t>ディープインパクト</t>
    <phoneticPr fontId="4"/>
  </si>
  <si>
    <t>B</t>
    <phoneticPr fontId="4"/>
  </si>
  <si>
    <t>レッドローゼス</t>
    <phoneticPr fontId="4"/>
  </si>
  <si>
    <t>M</t>
    <phoneticPr fontId="4"/>
  </si>
  <si>
    <t>ダンスインザダーク</t>
    <phoneticPr fontId="4"/>
  </si>
  <si>
    <t>ダイワギャバン</t>
    <phoneticPr fontId="4"/>
  </si>
  <si>
    <t>ハーツクライ</t>
    <phoneticPr fontId="4"/>
  </si>
  <si>
    <t>かなりスパート地点が早くなったので前半スローながら上がりもかかる結果に。若駒にとっては厳しい条件でのロンスパ戦とはいえ流石に時計もかかりすぎな印象</t>
    <phoneticPr fontId="4"/>
  </si>
  <si>
    <t>前半スローからのロンスパ戦に。素質馬レッドローゼスがようやくこのクラスを突破した。</t>
    <rPh sb="0" eb="7">
      <t>ゼンh</t>
    </rPh>
    <rPh sb="12" eb="14">
      <t>セン</t>
    </rPh>
    <rPh sb="15" eb="18">
      <t>ソシt</t>
    </rPh>
    <rPh sb="36" eb="41">
      <t>トッp</t>
    </rPh>
    <phoneticPr fontId="4"/>
  </si>
  <si>
    <t>コスモフォーミュラ</t>
    <phoneticPr fontId="4"/>
  </si>
  <si>
    <t>ハードスパン</t>
    <phoneticPr fontId="4"/>
  </si>
  <si>
    <t>ボールドスパルタン</t>
    <phoneticPr fontId="4"/>
  </si>
  <si>
    <t>アドマイヤジャパン</t>
    <phoneticPr fontId="4"/>
  </si>
  <si>
    <t>シンボリクリスエス</t>
    <phoneticPr fontId="4"/>
  </si>
  <si>
    <t>エンパイアメーカー</t>
    <phoneticPr fontId="4"/>
  </si>
  <si>
    <t>キモンプリンス</t>
    <phoneticPr fontId="4"/>
  </si>
  <si>
    <t>キモンノカシワ</t>
    <phoneticPr fontId="4"/>
  </si>
  <si>
    <t>ゴールドヘイロー</t>
    <phoneticPr fontId="4"/>
  </si>
  <si>
    <t>新馬</t>
    <rPh sb="0" eb="1">
      <t>シンバ</t>
    </rPh>
    <rPh sb="1" eb="2">
      <t>ウm</t>
    </rPh>
    <phoneticPr fontId="4"/>
  </si>
  <si>
    <t>エンパイアメーカー</t>
    <phoneticPr fontId="4"/>
  </si>
  <si>
    <t>キングカメハメハ</t>
    <phoneticPr fontId="4"/>
  </si>
  <si>
    <t>ハーツクライ</t>
    <phoneticPr fontId="4"/>
  </si>
  <si>
    <t>オウケンムーン</t>
    <phoneticPr fontId="4"/>
  </si>
  <si>
    <t>オウケンブルースリ</t>
    <phoneticPr fontId="4"/>
  </si>
  <si>
    <t>C</t>
    <phoneticPr fontId="4"/>
  </si>
  <si>
    <t>ダイワエトワール</t>
    <phoneticPr fontId="4"/>
  </si>
  <si>
    <t>エンパイアメーカー</t>
    <phoneticPr fontId="4"/>
  </si>
  <si>
    <t>ワイルドラッシュ</t>
    <phoneticPr fontId="4"/>
  </si>
  <si>
    <t>ヴァーミリアン</t>
    <phoneticPr fontId="4"/>
  </si>
  <si>
    <t>ﾀｶﾞﾉｳﾞｨｯﾀｰ/ﾋﾞｯｸﾘｼﾀﾅﾓｰ</t>
    <phoneticPr fontId="4"/>
  </si>
  <si>
    <t>ブランシェクール</t>
    <phoneticPr fontId="4"/>
  </si>
  <si>
    <t>サマーバード</t>
    <phoneticPr fontId="4"/>
  </si>
  <si>
    <t>ノーブルマーズ</t>
    <phoneticPr fontId="4"/>
  </si>
  <si>
    <t>ジャングルポケット</t>
    <phoneticPr fontId="4"/>
  </si>
  <si>
    <t>E</t>
    <phoneticPr fontId="4"/>
  </si>
  <si>
    <t>ナックビーナス</t>
    <phoneticPr fontId="4"/>
  </si>
  <si>
    <t>マツリダゴッホ</t>
    <phoneticPr fontId="4"/>
  </si>
  <si>
    <t>D</t>
    <phoneticPr fontId="4"/>
  </si>
  <si>
    <t>アドマイヤシナイ</t>
    <phoneticPr fontId="4"/>
  </si>
  <si>
    <t>ローエングリン</t>
    <phoneticPr fontId="4"/>
  </si>
  <si>
    <t>シーザスターズ</t>
    <phoneticPr fontId="4"/>
  </si>
  <si>
    <t>内枠から上手く外に出して追い出せたコスモフォーミュラが勝利。</t>
    <rPh sb="0" eb="4">
      <t>ウチワク</t>
    </rPh>
    <rPh sb="4" eb="6">
      <t>ウマ</t>
    </rPh>
    <rPh sb="12" eb="13">
      <t>オ</t>
    </rPh>
    <rPh sb="14" eb="26">
      <t>ダs</t>
    </rPh>
    <rPh sb="27" eb="30">
      <t>ショウr</t>
    </rPh>
    <phoneticPr fontId="4"/>
  </si>
  <si>
    <t>前走が超スローの競馬だったラズワルドが断然人気だったレース。中山ダート1800mで同じようには行かず、初ダートのボールドスパルタンが大穴を開けた。</t>
    <rPh sb="0" eb="8">
      <t>ゼンソ</t>
    </rPh>
    <rPh sb="8" eb="13">
      <t>ケイb</t>
    </rPh>
    <rPh sb="19" eb="21">
      <t>ダンゼン</t>
    </rPh>
    <rPh sb="21" eb="23">
      <t>ニンキ</t>
    </rPh>
    <rPh sb="30" eb="35">
      <t>ナカヤm</t>
    </rPh>
    <rPh sb="41" eb="51">
      <t>オナj</t>
    </rPh>
    <rPh sb="51" eb="56">
      <t>ハt</t>
    </rPh>
    <rPh sb="66" eb="73">
      <t>オオアン</t>
    </rPh>
    <phoneticPr fontId="4"/>
  </si>
  <si>
    <t>藤田菜七子騎乗のカポラヴォーロが出負けして先行策を取れず。大穴のキモンプリンスが大外一気を決めて勝利。</t>
    <rPh sb="0" eb="2">
      <t>フジt</t>
    </rPh>
    <rPh sb="2" eb="3">
      <t>ナナk</t>
    </rPh>
    <rPh sb="3" eb="4">
      <t>々ナ</t>
    </rPh>
    <rPh sb="4" eb="7">
      <t>コ</t>
    </rPh>
    <rPh sb="16" eb="21">
      <t>デマk</t>
    </rPh>
    <rPh sb="21" eb="29">
      <t>センコ</t>
    </rPh>
    <rPh sb="29" eb="32">
      <t>オオアン</t>
    </rPh>
    <rPh sb="40" eb="48">
      <t>オオソt</t>
    </rPh>
    <rPh sb="48" eb="51">
      <t>ショウr</t>
    </rPh>
    <phoneticPr fontId="4"/>
  </si>
  <si>
    <t>ジョワユーズ</t>
    <phoneticPr fontId="4"/>
  </si>
  <si>
    <t>そこまで調教で動いている馬もおらずメンバーはそう高くなかった。ローレルゲレイロの半弟のジョワユーズが勝利したが、上で通用する馬かは微妙。</t>
    <phoneticPr fontId="4"/>
  </si>
  <si>
    <t>前半は超スローに落ち着いたのでヴェロニカグレースの津村騎手が突いてロンスパ戦に。最後はオウケンムーンとヴェロニカグレースの能力が違った。</t>
    <rPh sb="0" eb="3">
      <t>ゼンh</t>
    </rPh>
    <rPh sb="3" eb="8">
      <t>チョウスr</t>
    </rPh>
    <rPh sb="8" eb="9">
      <t>オ</t>
    </rPh>
    <rPh sb="10" eb="15">
      <t>ツ</t>
    </rPh>
    <rPh sb="25" eb="27">
      <t>ツムラキs</t>
    </rPh>
    <rPh sb="27" eb="40">
      <t>キsh</t>
    </rPh>
    <rPh sb="40" eb="43">
      <t>サイg</t>
    </rPh>
    <rPh sb="61" eb="68">
      <t>ノウリョk</t>
    </rPh>
    <phoneticPr fontId="4"/>
  </si>
  <si>
    <t>牝馬限定の500万にしてはなかなかメンバーレベル高かった。人気のダイワエトワールとブライトリビングが先行策からワンツー。</t>
    <rPh sb="0" eb="5">
      <t>ヒンバゲンテ</t>
    </rPh>
    <rPh sb="8" eb="13">
      <t>マン</t>
    </rPh>
    <rPh sb="24" eb="29">
      <t>タカカッt</t>
    </rPh>
    <rPh sb="29" eb="32">
      <t>ニンk</t>
    </rPh>
    <rPh sb="50" eb="55">
      <t>センコ</t>
    </rPh>
    <phoneticPr fontId="4"/>
  </si>
  <si>
    <t>好位から抜け出したタガノヴィッターと最後方から突っ込んできたビックリシタナモーが同着優勝。</t>
    <rPh sb="0" eb="2">
      <t>コウ</t>
    </rPh>
    <rPh sb="4" eb="5">
      <t>ヌ</t>
    </rPh>
    <rPh sb="6" eb="9">
      <t>ダs</t>
    </rPh>
    <rPh sb="18" eb="23">
      <t>サイコ</t>
    </rPh>
    <rPh sb="23" eb="24">
      <t>ツ</t>
    </rPh>
    <rPh sb="25" eb="30">
      <t>コンd</t>
    </rPh>
    <rPh sb="40" eb="42">
      <t>ドウチャk</t>
    </rPh>
    <rPh sb="42" eb="45">
      <t>ユウショ</t>
    </rPh>
    <phoneticPr fontId="4"/>
  </si>
  <si>
    <t>近走はスタートで後手を踏んで追走できていなかったブランシェクール。距離延長で途中で動けるようになり力の違いを見せた。</t>
    <rPh sb="0" eb="1">
      <t>キン</t>
    </rPh>
    <rPh sb="1" eb="2">
      <t>ハs</t>
    </rPh>
    <rPh sb="8" eb="11">
      <t>ゴt</t>
    </rPh>
    <rPh sb="11" eb="14">
      <t>フンd</t>
    </rPh>
    <rPh sb="14" eb="16">
      <t>ツイソ</t>
    </rPh>
    <rPh sb="33" eb="38">
      <t>キョリエンt</t>
    </rPh>
    <rPh sb="38" eb="41">
      <t>トチュ</t>
    </rPh>
    <rPh sb="41" eb="49">
      <t>ウゴk</t>
    </rPh>
    <rPh sb="49" eb="58">
      <t>チカr</t>
    </rPh>
    <phoneticPr fontId="4"/>
  </si>
  <si>
    <t>伏兵のフレンドスイートが逃げたことでかなりのスローペース戦に。ノーブルマーズはロンスパせんを仕掛けて余裕の圧勝。</t>
    <rPh sb="0" eb="3">
      <t>フクヘ</t>
    </rPh>
    <rPh sb="12" eb="18">
      <t>ニg</t>
    </rPh>
    <rPh sb="28" eb="31">
      <t>セン</t>
    </rPh>
    <rPh sb="46" eb="50">
      <t>シカk</t>
    </rPh>
    <rPh sb="50" eb="56">
      <t>ヨユ</t>
    </rPh>
    <phoneticPr fontId="4"/>
  </si>
  <si>
    <t>相手関係や展開を考えてハナを取り切ったナックビーナスの横山騎手のファインプレイ。こうなれば差せる馬はオープンにはいない。</t>
    <rPh sb="0" eb="5">
      <t>アイテカン</t>
    </rPh>
    <rPh sb="5" eb="11">
      <t>テンカ</t>
    </rPh>
    <rPh sb="14" eb="15">
      <t>ト</t>
    </rPh>
    <rPh sb="16" eb="19">
      <t>キxt</t>
    </rPh>
    <rPh sb="27" eb="32">
      <t>ヨk</t>
    </rPh>
    <rPh sb="45" eb="46">
      <t>サ</t>
    </rPh>
    <rPh sb="48" eb="60">
      <t>ウm</t>
    </rPh>
    <phoneticPr fontId="4"/>
  </si>
  <si>
    <t>前走は東京コースでキレ負けしたアドマイヤシナイ。中山コースに変われば力は上だった。</t>
    <rPh sb="0" eb="3">
      <t>ゼンソ</t>
    </rPh>
    <rPh sb="3" eb="8">
      <t>トウキョ</t>
    </rPh>
    <rPh sb="11" eb="15">
      <t>マk</t>
    </rPh>
    <rPh sb="24" eb="30">
      <t>ナk</t>
    </rPh>
    <rPh sb="30" eb="31">
      <t>カ</t>
    </rPh>
    <phoneticPr fontId="4"/>
  </si>
  <si>
    <t>---</t>
  </si>
  <si>
    <t>B</t>
  </si>
  <si>
    <t>E</t>
  </si>
  <si>
    <t>○</t>
  </si>
  <si>
    <t>A</t>
  </si>
  <si>
    <t>±0</t>
  </si>
  <si>
    <t>S</t>
    <phoneticPr fontId="4"/>
  </si>
  <si>
    <t>S</t>
    <phoneticPr fontId="4"/>
  </si>
  <si>
    <t>M</t>
    <phoneticPr fontId="4"/>
  </si>
  <si>
    <t>SL</t>
  </si>
  <si>
    <t>未勝利</t>
    <rPh sb="0" eb="3">
      <t>ミショウr</t>
    </rPh>
    <phoneticPr fontId="4"/>
  </si>
  <si>
    <t>新馬</t>
    <rPh sb="0" eb="2">
      <t>シンb</t>
    </rPh>
    <phoneticPr fontId="4"/>
  </si>
  <si>
    <t>OP</t>
    <phoneticPr fontId="4"/>
  </si>
  <si>
    <t>3 500</t>
    <phoneticPr fontId="4"/>
  </si>
  <si>
    <t>OP</t>
    <phoneticPr fontId="4"/>
  </si>
  <si>
    <t>3OP</t>
    <phoneticPr fontId="4"/>
  </si>
  <si>
    <t>C</t>
    <phoneticPr fontId="4"/>
  </si>
  <si>
    <t>C</t>
    <phoneticPr fontId="4"/>
  </si>
  <si>
    <t>C</t>
    <phoneticPr fontId="4"/>
  </si>
  <si>
    <t>C</t>
    <phoneticPr fontId="4"/>
  </si>
  <si>
    <t>C</t>
    <phoneticPr fontId="4"/>
  </si>
  <si>
    <t>H</t>
    <phoneticPr fontId="4"/>
  </si>
  <si>
    <t>消耗</t>
    <rPh sb="0" eb="2">
      <t>ショウモ</t>
    </rPh>
    <phoneticPr fontId="4"/>
  </si>
  <si>
    <t>良</t>
    <rPh sb="0" eb="1">
      <t>ヨ</t>
    </rPh>
    <phoneticPr fontId="4"/>
  </si>
  <si>
    <t>ノボベイビー</t>
    <phoneticPr fontId="4"/>
  </si>
  <si>
    <t>ノボジャック</t>
    <phoneticPr fontId="4"/>
  </si>
  <si>
    <t>メイショウボーラー</t>
    <phoneticPr fontId="4"/>
  </si>
  <si>
    <t>トビーズコーナー</t>
    <phoneticPr fontId="4"/>
  </si>
  <si>
    <t>D</t>
    <phoneticPr fontId="4"/>
  </si>
  <si>
    <t>ノボベイビーが外枠からスピードを活かして押し切り勝ち。</t>
    <rPh sb="7" eb="11">
      <t>ソt</t>
    </rPh>
    <rPh sb="16" eb="20">
      <t>イカs</t>
    </rPh>
    <rPh sb="20" eb="21">
      <t>オ</t>
    </rPh>
    <rPh sb="22" eb="24">
      <t>キr</t>
    </rPh>
    <rPh sb="24" eb="27">
      <t>カチ</t>
    </rPh>
    <phoneticPr fontId="4"/>
  </si>
  <si>
    <t>M</t>
    <phoneticPr fontId="4"/>
  </si>
  <si>
    <t>ノアダイヤモンド</t>
    <phoneticPr fontId="4"/>
  </si>
  <si>
    <t>マツリダゴッホ</t>
    <phoneticPr fontId="4"/>
  </si>
  <si>
    <t>ヨハネスブルグ</t>
    <phoneticPr fontId="4"/>
  </si>
  <si>
    <t>ワークフォース</t>
    <phoneticPr fontId="4"/>
  </si>
  <si>
    <t>中山ダートは週中の雨の影響で若干時計が速くなったか。イン先行有利な感じもあり内枠勢が上位を独占。</t>
    <rPh sb="0" eb="6">
      <t>ナk</t>
    </rPh>
    <rPh sb="6" eb="9">
      <t>シュ</t>
    </rPh>
    <rPh sb="9" eb="14">
      <t>アm</t>
    </rPh>
    <rPh sb="14" eb="19">
      <t>ジャッカンt</t>
    </rPh>
    <rPh sb="19" eb="26">
      <t>ハヤクン</t>
    </rPh>
    <rPh sb="28" eb="30">
      <t>センコ</t>
    </rPh>
    <rPh sb="30" eb="38">
      <t>ユウr</t>
    </rPh>
    <rPh sb="38" eb="42">
      <t>ウチワk</t>
    </rPh>
    <rPh sb="42" eb="48">
      <t>ジョウ</t>
    </rPh>
    <phoneticPr fontId="4"/>
  </si>
  <si>
    <t>M</t>
    <phoneticPr fontId="4"/>
  </si>
  <si>
    <t>平坦</t>
    <rPh sb="0" eb="2">
      <t>ヘイタン</t>
    </rPh>
    <phoneticPr fontId="4"/>
  </si>
  <si>
    <t>フォーマイセルフ</t>
    <phoneticPr fontId="4"/>
  </si>
  <si>
    <t>サウスヴィグラス</t>
    <phoneticPr fontId="4"/>
  </si>
  <si>
    <t>ローズキングダム</t>
    <phoneticPr fontId="4"/>
  </si>
  <si>
    <t>ブラックタイド</t>
    <phoneticPr fontId="4"/>
  </si>
  <si>
    <t>初戦でワカミヤオウジと勝ち負けしていたフォーマイセルフが逃げて圧勝。走破時計も500万級。</t>
    <rPh sb="0" eb="3">
      <t>ショセン</t>
    </rPh>
    <rPh sb="11" eb="12">
      <t>カ</t>
    </rPh>
    <rPh sb="13" eb="15">
      <t>マk</t>
    </rPh>
    <rPh sb="28" eb="34">
      <t>ニg</t>
    </rPh>
    <rPh sb="34" eb="39">
      <t>ソウハドk</t>
    </rPh>
    <rPh sb="42" eb="43">
      <t>マン</t>
    </rPh>
    <rPh sb="43" eb="45">
      <t>キュウ</t>
    </rPh>
    <phoneticPr fontId="4"/>
  </si>
  <si>
    <t>サウスヴィグラス</t>
    <phoneticPr fontId="4"/>
  </si>
  <si>
    <t>トウカイパシオン</t>
    <phoneticPr fontId="4"/>
  </si>
  <si>
    <t>エスポワールシチー</t>
    <phoneticPr fontId="4"/>
  </si>
  <si>
    <t>-</t>
    <phoneticPr fontId="4"/>
  </si>
  <si>
    <t>S</t>
    <phoneticPr fontId="4"/>
  </si>
  <si>
    <t>エピックスター</t>
    <phoneticPr fontId="4"/>
  </si>
  <si>
    <t>ロードカナロア</t>
    <phoneticPr fontId="4"/>
  </si>
  <si>
    <t>ディープインパクト</t>
    <phoneticPr fontId="4"/>
  </si>
  <si>
    <t>オルフェーヴル</t>
    <phoneticPr fontId="4"/>
  </si>
  <si>
    <t>ムーンライトナイト</t>
    <phoneticPr fontId="4"/>
  </si>
  <si>
    <t>S</t>
    <phoneticPr fontId="4"/>
  </si>
  <si>
    <t>ステイゴールド</t>
    <phoneticPr fontId="4"/>
  </si>
  <si>
    <t>モンテロッソ</t>
    <phoneticPr fontId="4"/>
  </si>
  <si>
    <t>ネオユニヴァース</t>
    <phoneticPr fontId="4"/>
  </si>
  <si>
    <t>H</t>
    <phoneticPr fontId="4"/>
  </si>
  <si>
    <t>ポップアップスター</t>
    <phoneticPr fontId="4"/>
  </si>
  <si>
    <t>マンハッタンカフェ</t>
    <phoneticPr fontId="4"/>
  </si>
  <si>
    <t>シンボリクリスエス</t>
    <phoneticPr fontId="4"/>
  </si>
  <si>
    <t>タートルボウル</t>
    <phoneticPr fontId="4"/>
  </si>
  <si>
    <t>ハットラブ</t>
    <phoneticPr fontId="4"/>
  </si>
  <si>
    <t>ワークフォース</t>
    <phoneticPr fontId="4"/>
  </si>
  <si>
    <t>キンシャサノキセキ</t>
    <phoneticPr fontId="4"/>
  </si>
  <si>
    <t>プリサイスエンド</t>
    <phoneticPr fontId="4"/>
  </si>
  <si>
    <t>D</t>
    <phoneticPr fontId="4"/>
  </si>
  <si>
    <t>中団追走のムーンライトナイトが差し切り勝ち。アモーレミオはムーンライトナイトの森騎手に完全に押し込められて脚を余した。</t>
    <rPh sb="0" eb="5">
      <t>チュ</t>
    </rPh>
    <rPh sb="15" eb="16">
      <t>サ</t>
    </rPh>
    <rPh sb="17" eb="19">
      <t>キr</t>
    </rPh>
    <rPh sb="19" eb="22">
      <t>Kati</t>
    </rPh>
    <rPh sb="39" eb="43">
      <t>モリk</t>
    </rPh>
    <rPh sb="43" eb="46">
      <t>カンゼン</t>
    </rPh>
    <rPh sb="46" eb="47">
      <t>オ</t>
    </rPh>
    <rPh sb="48" eb="52">
      <t>コm</t>
    </rPh>
    <rPh sb="53" eb="59">
      <t>アシw</t>
    </rPh>
    <phoneticPr fontId="4"/>
  </si>
  <si>
    <t>シンコーマーチャンがハイペースで逃げて差しを演出。ポップアップスターが差しきって勝利。</t>
    <rPh sb="16" eb="19">
      <t>ニg</t>
    </rPh>
    <rPh sb="19" eb="22">
      <t>サシw</t>
    </rPh>
    <rPh sb="22" eb="25">
      <t>エンシュt</t>
    </rPh>
    <rPh sb="35" eb="43">
      <t>サs</t>
    </rPh>
    <phoneticPr fontId="4"/>
  </si>
  <si>
    <t>先行馬が少ないメンバー構成だったが、マンカストラップが前に絡んだことでそれなりに流れた。最後は長期休養明けのハットラブが勢いよく差し切った。</t>
    <rPh sb="0" eb="7">
      <t>センコ</t>
    </rPh>
    <rPh sb="11" eb="18">
      <t>コウセ</t>
    </rPh>
    <rPh sb="27" eb="28">
      <t>マエ</t>
    </rPh>
    <rPh sb="29" eb="35">
      <t>カr</t>
    </rPh>
    <rPh sb="40" eb="44">
      <t>ナガレt</t>
    </rPh>
    <rPh sb="44" eb="47">
      <t>サイゴh</t>
    </rPh>
    <rPh sb="47" eb="49">
      <t>チョウk</t>
    </rPh>
    <rPh sb="49" eb="54">
      <t>キュ</t>
    </rPh>
    <rPh sb="60" eb="64">
      <t>イキオイy</t>
    </rPh>
    <rPh sb="64" eb="65">
      <t>サ</t>
    </rPh>
    <rPh sb="66" eb="70">
      <t>キッt</t>
    </rPh>
    <phoneticPr fontId="4"/>
  </si>
  <si>
    <t>オハナ</t>
    <phoneticPr fontId="4"/>
  </si>
  <si>
    <t>ディープインパクト</t>
    <phoneticPr fontId="4"/>
  </si>
  <si>
    <t>ワークフォース</t>
    <phoneticPr fontId="4"/>
  </si>
  <si>
    <t>ゴールドアリュール</t>
    <phoneticPr fontId="4"/>
  </si>
  <si>
    <t>逃げれば強いと書いていたダンツクレイオーが粘り切るかと思われたが、最後はオハナが凄まじい決め手を見せつけて勝利。</t>
    <rPh sb="0" eb="4">
      <t>ニg</t>
    </rPh>
    <rPh sb="4" eb="12">
      <t>ツヨ</t>
    </rPh>
    <rPh sb="21" eb="27">
      <t>ネバr</t>
    </rPh>
    <rPh sb="27" eb="33">
      <t>オモワレタg</t>
    </rPh>
    <rPh sb="33" eb="36">
      <t>サイゴh</t>
    </rPh>
    <rPh sb="40" eb="44">
      <t>スサマジ</t>
    </rPh>
    <rPh sb="44" eb="45">
      <t>キ</t>
    </rPh>
    <rPh sb="46" eb="48">
      <t>t</t>
    </rPh>
    <rPh sb="48" eb="56">
      <t>ミセt</t>
    </rPh>
    <phoneticPr fontId="4"/>
  </si>
  <si>
    <t>サトノスティング</t>
    <phoneticPr fontId="4"/>
  </si>
  <si>
    <t>フジキセキ</t>
    <phoneticPr fontId="4"/>
  </si>
  <si>
    <t>シンボリクリスエス</t>
    <phoneticPr fontId="4"/>
  </si>
  <si>
    <t>マンハッタンカフェ</t>
    <phoneticPr fontId="4"/>
  </si>
  <si>
    <t>ベストマッチョ</t>
    <phoneticPr fontId="4"/>
  </si>
  <si>
    <t>マッチョウノ</t>
    <phoneticPr fontId="4"/>
  </si>
  <si>
    <t>オレハマッテルゼ</t>
    <phoneticPr fontId="4"/>
  </si>
  <si>
    <t>アグネスデジタル</t>
    <phoneticPr fontId="4"/>
  </si>
  <si>
    <t>それなりにペースは流れて差し馬向きの流れに。去勢したベストマッチョが完全復活。</t>
    <rPh sb="9" eb="12">
      <t>ナガr</t>
    </rPh>
    <rPh sb="12" eb="13">
      <t>サ</t>
    </rPh>
    <rPh sb="14" eb="22">
      <t>ウマムk</t>
    </rPh>
    <rPh sb="22" eb="24">
      <t>キョセ</t>
    </rPh>
    <rPh sb="34" eb="39">
      <t>カンゼンフk</t>
    </rPh>
    <phoneticPr fontId="4"/>
  </si>
  <si>
    <t>ダイトウキョウ</t>
    <phoneticPr fontId="4"/>
  </si>
  <si>
    <t>ようやくと言った感じでダイトウキョウがこのクラスを突破。田辺騎手が上手く乗った感じも強い。</t>
    <rPh sb="5" eb="11">
      <t>イxt</t>
    </rPh>
    <rPh sb="25" eb="28">
      <t>トッp</t>
    </rPh>
    <rPh sb="28" eb="33">
      <t>タナb</t>
    </rPh>
    <rPh sb="33" eb="36">
      <t>ウマk</t>
    </rPh>
    <rPh sb="36" eb="45">
      <t>ノxt</t>
    </rPh>
    <phoneticPr fontId="4"/>
  </si>
  <si>
    <t>ショウナンカンプ</t>
    <phoneticPr fontId="4"/>
  </si>
  <si>
    <t>サニングデール</t>
    <phoneticPr fontId="4"/>
  </si>
  <si>
    <t>H</t>
    <phoneticPr fontId="4"/>
  </si>
  <si>
    <t>ナイツブリッジ</t>
    <phoneticPr fontId="4"/>
  </si>
  <si>
    <t>ディープブリランテ</t>
    <phoneticPr fontId="4"/>
  </si>
  <si>
    <t>マツリダゴッホ</t>
    <phoneticPr fontId="4"/>
  </si>
  <si>
    <t>C</t>
    <phoneticPr fontId="4"/>
  </si>
  <si>
    <t>SS</t>
    <phoneticPr fontId="4"/>
  </si>
  <si>
    <t>デルマカルヴァドス</t>
    <phoneticPr fontId="4"/>
  </si>
  <si>
    <t>サムライハート</t>
    <phoneticPr fontId="4"/>
  </si>
  <si>
    <t>ダイワメジャー</t>
    <phoneticPr fontId="4"/>
  </si>
  <si>
    <t>オウケンブルースリ</t>
    <phoneticPr fontId="4"/>
  </si>
  <si>
    <t>D</t>
    <phoneticPr fontId="4"/>
  </si>
  <si>
    <t>ミズカゼ</t>
    <phoneticPr fontId="4"/>
  </si>
  <si>
    <t>スマートファルコン</t>
    <phoneticPr fontId="4"/>
  </si>
  <si>
    <t>ノヴェリスト</t>
    <phoneticPr fontId="4"/>
  </si>
  <si>
    <t>メイショウサムソン</t>
    <phoneticPr fontId="4"/>
  </si>
  <si>
    <t>H</t>
    <phoneticPr fontId="4"/>
  </si>
  <si>
    <t>デピュティプライム</t>
    <phoneticPr fontId="4"/>
  </si>
  <si>
    <t>フレンチデピュティ</t>
    <phoneticPr fontId="4"/>
  </si>
  <si>
    <t>ザファクター</t>
    <phoneticPr fontId="4"/>
  </si>
  <si>
    <t>カネヒキリ</t>
    <phoneticPr fontId="4"/>
  </si>
  <si>
    <t>M</t>
    <phoneticPr fontId="4"/>
  </si>
  <si>
    <t>モルフェオルフェ</t>
    <phoneticPr fontId="4"/>
  </si>
  <si>
    <t>ダイワメジャー</t>
    <phoneticPr fontId="4"/>
  </si>
  <si>
    <t>シャマーダル</t>
    <phoneticPr fontId="4"/>
  </si>
  <si>
    <t>3 500</t>
    <phoneticPr fontId="4"/>
  </si>
  <si>
    <t>ビリーバー</t>
    <phoneticPr fontId="4"/>
  </si>
  <si>
    <t>モンテロッソ</t>
    <phoneticPr fontId="4"/>
  </si>
  <si>
    <t>ブラックタイド</t>
    <phoneticPr fontId="4"/>
  </si>
  <si>
    <t>ダウンザライン</t>
    <phoneticPr fontId="4"/>
  </si>
  <si>
    <t>アドマイヤオーラ</t>
    <phoneticPr fontId="4"/>
  </si>
  <si>
    <t>バトルプラン</t>
    <phoneticPr fontId="4"/>
  </si>
  <si>
    <t>ナカヤマフェスタ</t>
    <phoneticPr fontId="4"/>
  </si>
  <si>
    <t>M</t>
    <phoneticPr fontId="4"/>
  </si>
  <si>
    <t>ソレイユドパリ</t>
    <phoneticPr fontId="4"/>
  </si>
  <si>
    <t>レモンドロップキッド</t>
    <phoneticPr fontId="4"/>
  </si>
  <si>
    <t>トランセンド</t>
    <phoneticPr fontId="4"/>
  </si>
  <si>
    <t>ブラックタイド</t>
    <phoneticPr fontId="4"/>
  </si>
  <si>
    <t>D</t>
    <phoneticPr fontId="4"/>
  </si>
  <si>
    <t>コパノマイケル</t>
    <phoneticPr fontId="4"/>
  </si>
  <si>
    <t>ゴールドアリュール</t>
    <phoneticPr fontId="4"/>
  </si>
  <si>
    <t>シニスターミニスター</t>
    <phoneticPr fontId="4"/>
  </si>
  <si>
    <t>C</t>
    <phoneticPr fontId="4"/>
  </si>
  <si>
    <t>ダノンプラチナ</t>
    <phoneticPr fontId="4"/>
  </si>
  <si>
    <t>ディープインパクト</t>
    <phoneticPr fontId="4"/>
  </si>
  <si>
    <t>キンシャサノキセキ</t>
    <phoneticPr fontId="4"/>
  </si>
  <si>
    <t>ダイワメジャー</t>
    <phoneticPr fontId="4"/>
  </si>
  <si>
    <t>ジェネラーレウーノ</t>
    <phoneticPr fontId="4"/>
  </si>
  <si>
    <t>スクリーンヒーロー</t>
    <phoneticPr fontId="4"/>
  </si>
  <si>
    <t>キングカメハメハ</t>
    <phoneticPr fontId="4"/>
  </si>
  <si>
    <t>カンパニー</t>
    <phoneticPr fontId="4"/>
  </si>
  <si>
    <t>瞬発</t>
    <rPh sb="0" eb="2">
      <t>シュンパt</t>
    </rPh>
    <phoneticPr fontId="4"/>
  </si>
  <si>
    <t>ユニゾンデライト</t>
    <phoneticPr fontId="4"/>
  </si>
  <si>
    <t>ドリームジャーニー</t>
    <phoneticPr fontId="4"/>
  </si>
  <si>
    <t>ハーツクライ</t>
    <phoneticPr fontId="4"/>
  </si>
  <si>
    <t>ソングオブウインド</t>
    <phoneticPr fontId="4"/>
  </si>
  <si>
    <t>最後は初ダートのナイツブリッジとキミハテンマが抜け出してのワンツー。</t>
    <rPh sb="0" eb="3">
      <t>サイg</t>
    </rPh>
    <rPh sb="3" eb="8">
      <t>ハツd</t>
    </rPh>
    <rPh sb="23" eb="29">
      <t>ヌk</t>
    </rPh>
    <phoneticPr fontId="4"/>
  </si>
  <si>
    <t>かなりのスローペース戦になったが、そのスローを察知して早めに動いたデルマカルヴァドスが圧勝。</t>
    <rPh sb="10" eb="11">
      <t>セン</t>
    </rPh>
    <rPh sb="23" eb="27">
      <t>サッt</t>
    </rPh>
    <rPh sb="27" eb="30">
      <t>ハヤm</t>
    </rPh>
    <rPh sb="30" eb="33">
      <t>ウゴ</t>
    </rPh>
    <rPh sb="43" eb="46">
      <t>アッショ</t>
    </rPh>
    <phoneticPr fontId="4"/>
  </si>
  <si>
    <t>先行策を取れたライバーバードが抜け出して勝利かと思われたが、最後に外からデピュティプライムが鬼脚で差し切った。</t>
    <rPh sb="0" eb="4">
      <t>センコ</t>
    </rPh>
    <rPh sb="4" eb="7">
      <t>トr</t>
    </rPh>
    <rPh sb="15" eb="20">
      <t>ヌk</t>
    </rPh>
    <rPh sb="20" eb="29">
      <t>ショウリカt</t>
    </rPh>
    <rPh sb="30" eb="33">
      <t>サイゴン</t>
    </rPh>
    <rPh sb="33" eb="35">
      <t>ソt</t>
    </rPh>
    <rPh sb="46" eb="49">
      <t>オニアs</t>
    </rPh>
    <rPh sb="49" eb="50">
      <t>サ</t>
    </rPh>
    <rPh sb="51" eb="55">
      <t>キッt</t>
    </rPh>
    <phoneticPr fontId="4"/>
  </si>
  <si>
    <t>前走ハイレベル戦だったモルフェオルフェが行き来っての押し切り勝ち。</t>
    <rPh sb="0" eb="7">
      <t>ゼンソ</t>
    </rPh>
    <rPh sb="7" eb="11">
      <t>セン</t>
    </rPh>
    <rPh sb="20" eb="21">
      <t>イ</t>
    </rPh>
    <rPh sb="22" eb="26">
      <t>k</t>
    </rPh>
    <rPh sb="26" eb="27">
      <t>オ</t>
    </rPh>
    <rPh sb="28" eb="33">
      <t>キr</t>
    </rPh>
    <phoneticPr fontId="4"/>
  </si>
  <si>
    <t>ハイペースで進んで最後は上がりがかかる形に。脚を溜める形で位置取りショックかかったビリーバーが勝利。</t>
    <rPh sb="6" eb="9">
      <t>ススンd</t>
    </rPh>
    <rPh sb="9" eb="12">
      <t>サイg</t>
    </rPh>
    <rPh sb="12" eb="16">
      <t>アガr</t>
    </rPh>
    <rPh sb="19" eb="22">
      <t>カタt</t>
    </rPh>
    <rPh sb="22" eb="29">
      <t>アシw</t>
    </rPh>
    <rPh sb="29" eb="32">
      <t>イチd</t>
    </rPh>
    <rPh sb="47" eb="50">
      <t>ショウr</t>
    </rPh>
    <phoneticPr fontId="4"/>
  </si>
  <si>
    <t>人気のサイドチェンジが逃げ切るかと思われたが、最後はダウンザラインが強襲して勝利。</t>
    <rPh sb="0" eb="3">
      <t>ニンk</t>
    </rPh>
    <rPh sb="11" eb="17">
      <t>ニg</t>
    </rPh>
    <rPh sb="17" eb="23">
      <t>オモワr</t>
    </rPh>
    <rPh sb="23" eb="26">
      <t>サイg</t>
    </rPh>
    <rPh sb="34" eb="38">
      <t>キョウシュウシ</t>
    </rPh>
    <rPh sb="38" eb="41">
      <t>ショウr</t>
    </rPh>
    <phoneticPr fontId="4"/>
  </si>
  <si>
    <t>前走は出遅れてしまっていたソレイユドパリ。今回はスタート決めたらもう能力が違った。</t>
    <rPh sb="0" eb="3">
      <t>ゼンソ</t>
    </rPh>
    <rPh sb="3" eb="13">
      <t>デオクr</t>
    </rPh>
    <rPh sb="21" eb="24">
      <t>コンカ</t>
    </rPh>
    <rPh sb="28" eb="34">
      <t>キm</t>
    </rPh>
    <rPh sb="34" eb="41">
      <t>ノウリョk</t>
    </rPh>
    <phoneticPr fontId="4"/>
  </si>
  <si>
    <t>オートクレールが逃げて少頭数の割にそれなりに淀みない流れに。流石に全盛期ではないにしてもここではダノンプラチナの力が違った。</t>
    <rPh sb="8" eb="11">
      <t>ニg</t>
    </rPh>
    <rPh sb="11" eb="17">
      <t>ショウトウス</t>
    </rPh>
    <rPh sb="22" eb="26">
      <t>ヨd</t>
    </rPh>
    <rPh sb="26" eb="30">
      <t>ナガr</t>
    </rPh>
    <rPh sb="30" eb="33">
      <t>サスガン</t>
    </rPh>
    <rPh sb="33" eb="36">
      <t>ゼンセイk</t>
    </rPh>
    <rPh sb="56" eb="58">
      <t>チカr</t>
    </rPh>
    <rPh sb="58" eb="62">
      <t>チガxt</t>
    </rPh>
    <phoneticPr fontId="4"/>
  </si>
  <si>
    <t>なかなか稀に見るスローペース戦に。こうなれば逃げたユニゾンデライトが押し切るのも納得。</t>
    <rPh sb="4" eb="8">
      <t>マレン</t>
    </rPh>
    <rPh sb="14" eb="17">
      <t>セン</t>
    </rPh>
    <rPh sb="22" eb="25">
      <t>ニg</t>
    </rPh>
    <rPh sb="34" eb="35">
      <t>オ</t>
    </rPh>
    <rPh sb="36" eb="40">
      <t>キr</t>
    </rPh>
    <rPh sb="40" eb="43">
      <t>ナットk</t>
    </rPh>
    <phoneticPr fontId="4"/>
  </si>
  <si>
    <t>先行馬がズラリと揃ってのハイペース戦に。ある程度の位置で相対的にバテなかったコパノマイケルがオープン入り。</t>
    <rPh sb="0" eb="2">
      <t>センコウ</t>
    </rPh>
    <rPh sb="2" eb="4">
      <t>ウm</t>
    </rPh>
    <rPh sb="8" eb="12">
      <t>ソロxt</t>
    </rPh>
    <rPh sb="17" eb="20">
      <t>センニ</t>
    </rPh>
    <rPh sb="22" eb="28">
      <t>テイd</t>
    </rPh>
    <rPh sb="28" eb="32">
      <t>ソウタ</t>
    </rPh>
    <rPh sb="50" eb="53">
      <t>イr</t>
    </rPh>
    <phoneticPr fontId="4"/>
  </si>
  <si>
    <t>ハナに立ったトウカイパシオンがそのまま押し切り勝ち。相手に恵まれてかなりぬるい競馬ができた感じで、昇級となると同じ競馬はできないだろう。どこかで500万を勝てるか。</t>
    <phoneticPr fontId="4"/>
  </si>
  <si>
    <t>スローペースで時計自体は地味だが、エピックスターは外外を回って力強く押し切るなかなか見所ある競馬。３着のレッドラフェスタは最後に凄まじい末脚を見せた。</t>
    <phoneticPr fontId="4"/>
  </si>
  <si>
    <t>S</t>
    <phoneticPr fontId="4"/>
  </si>
  <si>
    <t>平坦</t>
    <rPh sb="0" eb="2">
      <t>ヘイタン</t>
    </rPh>
    <phoneticPr fontId="4"/>
  </si>
  <si>
    <t>スローペース折り合い重視の前半からロンスパ勝負戦に。こういう展開になると折り合い上手な横山騎手は本当にうまい。</t>
    <rPh sb="6" eb="7">
      <t>オ</t>
    </rPh>
    <rPh sb="8" eb="10">
      <t>ア</t>
    </rPh>
    <rPh sb="10" eb="13">
      <t>ジュ</t>
    </rPh>
    <rPh sb="13" eb="17">
      <t>ゼンh</t>
    </rPh>
    <rPh sb="21" eb="26">
      <t>シュンパt</t>
    </rPh>
    <rPh sb="30" eb="36">
      <t>テンカ</t>
    </rPh>
    <rPh sb="36" eb="37">
      <t>オ</t>
    </rPh>
    <rPh sb="38" eb="39">
      <t>ア</t>
    </rPh>
    <rPh sb="40" eb="43">
      <t>j</t>
    </rPh>
    <rPh sb="43" eb="48">
      <t>ヨk</t>
    </rPh>
    <rPh sb="48" eb="55">
      <t>ホントウン</t>
    </rPh>
    <phoneticPr fontId="4"/>
  </si>
  <si>
    <t>新馬戦の条件してとは過酷な中山ダート1800mなので一概に時計だけでレベルが低いとは言いにくいが、流石にこれは時計がかかりすぎ。レベルが高いレースではないだろう。</t>
    <phoneticPr fontId="4"/>
  </si>
  <si>
    <t>未勝利</t>
    <rPh sb="0" eb="3">
      <t>ミショウr</t>
    </rPh>
    <phoneticPr fontId="4"/>
  </si>
  <si>
    <t>新馬</t>
    <rPh sb="0" eb="2">
      <t>シンb</t>
    </rPh>
    <phoneticPr fontId="4"/>
  </si>
  <si>
    <t>3 500</t>
    <phoneticPr fontId="4"/>
  </si>
  <si>
    <t>C</t>
    <phoneticPr fontId="4"/>
  </si>
  <si>
    <t>C</t>
    <phoneticPr fontId="4"/>
  </si>
  <si>
    <t>C</t>
    <phoneticPr fontId="4"/>
  </si>
  <si>
    <t>M</t>
    <phoneticPr fontId="4"/>
  </si>
  <si>
    <t>平坦</t>
    <rPh sb="0" eb="2">
      <t>ヘイタン</t>
    </rPh>
    <phoneticPr fontId="4"/>
  </si>
  <si>
    <t>ドリュウ</t>
    <phoneticPr fontId="4"/>
  </si>
  <si>
    <t>稍重</t>
    <rPh sb="0" eb="2">
      <t>ヤヤオm</t>
    </rPh>
    <phoneticPr fontId="4"/>
  </si>
  <si>
    <t>タイムパラドックス</t>
    <phoneticPr fontId="4"/>
  </si>
  <si>
    <t>ジョーカプチーノ</t>
    <phoneticPr fontId="4"/>
  </si>
  <si>
    <t>ロージズインメイ</t>
    <phoneticPr fontId="4"/>
  </si>
  <si>
    <t>D</t>
    <phoneticPr fontId="4"/>
  </si>
  <si>
    <t>S</t>
    <phoneticPr fontId="4"/>
  </si>
  <si>
    <t>消耗</t>
    <rPh sb="0" eb="2">
      <t>ショウモ</t>
    </rPh>
    <phoneticPr fontId="4"/>
  </si>
  <si>
    <t>ミレフォリウム</t>
    <phoneticPr fontId="4"/>
  </si>
  <si>
    <t>ルーラーシップ</t>
    <phoneticPr fontId="4"/>
  </si>
  <si>
    <t>シンボリクリスエス</t>
    <phoneticPr fontId="4"/>
  </si>
  <si>
    <t>タートルボウル</t>
    <phoneticPr fontId="4"/>
  </si>
  <si>
    <t>SS</t>
    <phoneticPr fontId="4"/>
  </si>
  <si>
    <t>ヤマタケパンチ</t>
    <phoneticPr fontId="4"/>
  </si>
  <si>
    <t>メイショウボーラー</t>
    <phoneticPr fontId="4"/>
  </si>
  <si>
    <t>キングカメハメハ</t>
    <phoneticPr fontId="4"/>
  </si>
  <si>
    <t>フレンチデピュティ</t>
    <phoneticPr fontId="4"/>
  </si>
  <si>
    <t>M</t>
    <phoneticPr fontId="4"/>
  </si>
  <si>
    <t>トラストテッペン</t>
    <phoneticPr fontId="4"/>
  </si>
  <si>
    <t>トランセンド</t>
    <phoneticPr fontId="4"/>
  </si>
  <si>
    <t>サウスヴィグラス</t>
    <phoneticPr fontId="4"/>
  </si>
  <si>
    <t>バトルプラン</t>
    <phoneticPr fontId="4"/>
  </si>
  <si>
    <t>-</t>
    <phoneticPr fontId="4"/>
  </si>
  <si>
    <t>H</t>
    <phoneticPr fontId="4"/>
  </si>
  <si>
    <t>テンワールドレイナ</t>
    <phoneticPr fontId="4"/>
  </si>
  <si>
    <t>良</t>
    <rPh sb="0" eb="1">
      <t>ヨ</t>
    </rPh>
    <phoneticPr fontId="4"/>
  </si>
  <si>
    <t>ローエングリン</t>
    <phoneticPr fontId="4"/>
  </si>
  <si>
    <t>キンシャサノキセキ</t>
    <phoneticPr fontId="4"/>
  </si>
  <si>
    <t>マンハッタンカフェ</t>
    <phoneticPr fontId="4"/>
  </si>
  <si>
    <t>C</t>
    <phoneticPr fontId="4"/>
  </si>
  <si>
    <t>ホリデーモード</t>
    <phoneticPr fontId="4"/>
  </si>
  <si>
    <t>ﾎﾟｲﾝﾄｵﾌﾞｴﾝﾄﾘｰ</t>
    <phoneticPr fontId="4"/>
  </si>
  <si>
    <t>キングズベスト</t>
    <phoneticPr fontId="4"/>
  </si>
  <si>
    <t>アイルハヴアナザー</t>
    <phoneticPr fontId="4"/>
  </si>
  <si>
    <t>ビビッドプルメージとイッツマイターンが引っ張る展開。最後は田辺騎手のドリュウが測ったように差し切った。</t>
    <rPh sb="19" eb="20">
      <t>ヒ</t>
    </rPh>
    <rPh sb="21" eb="22">
      <t>パ</t>
    </rPh>
    <rPh sb="23" eb="26">
      <t>t</t>
    </rPh>
    <rPh sb="26" eb="29">
      <t>サイゴh</t>
    </rPh>
    <rPh sb="29" eb="34">
      <t>タナベk</t>
    </rPh>
    <rPh sb="39" eb="42">
      <t>ハカッt</t>
    </rPh>
    <rPh sb="45" eb="46">
      <t>サ</t>
    </rPh>
    <rPh sb="47" eb="51">
      <t>キッt</t>
    </rPh>
    <phoneticPr fontId="4"/>
  </si>
  <si>
    <t>初ダートのミレフォリウムが押し切り勝ち。ただダート適性というより能力で勝った感じもする。</t>
    <rPh sb="0" eb="5">
      <t>ハt</t>
    </rPh>
    <rPh sb="13" eb="14">
      <t>オ</t>
    </rPh>
    <rPh sb="15" eb="16">
      <t>キ</t>
    </rPh>
    <rPh sb="17" eb="20">
      <t>カt</t>
    </rPh>
    <rPh sb="25" eb="35">
      <t>テキセイt</t>
    </rPh>
    <rPh sb="35" eb="44">
      <t>カッt</t>
    </rPh>
    <phoneticPr fontId="4"/>
  </si>
  <si>
    <t>超スローなのに誰も前が粘れないというかなりの低レベル戦。本当に相対的に勝ってしまったという感じのヤマタケパンチ。</t>
    <rPh sb="0" eb="7">
      <t>チョウスr</t>
    </rPh>
    <rPh sb="7" eb="18">
      <t>ダr</t>
    </rPh>
    <rPh sb="22" eb="27">
      <t>テイレベr</t>
    </rPh>
    <rPh sb="28" eb="31">
      <t>ホント</t>
    </rPh>
    <rPh sb="31" eb="35">
      <t>ソウタイテk</t>
    </rPh>
    <rPh sb="35" eb="48">
      <t>カッテシ</t>
    </rPh>
    <phoneticPr fontId="4"/>
  </si>
  <si>
    <t>ハイペースになり上がりがかかる展開に。タイムランクAのレースでも好走歴あったテンワールドレイナが完勝。</t>
    <rPh sb="8" eb="15">
      <t>アガリガk</t>
    </rPh>
    <rPh sb="15" eb="19">
      <t>テンカ</t>
    </rPh>
    <rPh sb="32" eb="35">
      <t>コウソ</t>
    </rPh>
    <rPh sb="48" eb="51">
      <t>カンショ</t>
    </rPh>
    <phoneticPr fontId="4"/>
  </si>
  <si>
    <t>断然人気のホリデーモードが１枠からマイペースの逃げ。こうなれば圧勝も当然。</t>
    <rPh sb="0" eb="5">
      <t>ダンゼン</t>
    </rPh>
    <rPh sb="14" eb="17">
      <t>ワk</t>
    </rPh>
    <rPh sb="23" eb="26">
      <t>ニg</t>
    </rPh>
    <rPh sb="31" eb="37">
      <t>アッショ</t>
    </rPh>
    <phoneticPr fontId="4"/>
  </si>
  <si>
    <t>3 500</t>
    <phoneticPr fontId="4"/>
  </si>
  <si>
    <t>タマモアモーレ</t>
    <phoneticPr fontId="4"/>
  </si>
  <si>
    <t>M</t>
    <phoneticPr fontId="4"/>
  </si>
  <si>
    <t>サウスヴィグラス</t>
    <phoneticPr fontId="4"/>
  </si>
  <si>
    <t>モンテロッソ</t>
    <phoneticPr fontId="4"/>
  </si>
  <si>
    <t>ローマンルーラー</t>
    <phoneticPr fontId="4"/>
  </si>
  <si>
    <t>先手を取りきったタマモアモーレが押し切り勝ち。断然人気のフェリーチェは２着まで。</t>
    <rPh sb="0" eb="3">
      <t>センt</t>
    </rPh>
    <rPh sb="3" eb="8">
      <t>トr</t>
    </rPh>
    <rPh sb="16" eb="17">
      <t>オ</t>
    </rPh>
    <rPh sb="18" eb="20">
      <t>キr</t>
    </rPh>
    <rPh sb="20" eb="23">
      <t>カチ</t>
    </rPh>
    <rPh sb="23" eb="25">
      <t>ダンゼン</t>
    </rPh>
    <rPh sb="25" eb="28">
      <t>ニンk</t>
    </rPh>
    <rPh sb="36" eb="40">
      <t>チャk</t>
    </rPh>
    <phoneticPr fontId="4"/>
  </si>
  <si>
    <t>H</t>
    <phoneticPr fontId="4"/>
  </si>
  <si>
    <t>アースヴィグラス</t>
    <phoneticPr fontId="4"/>
  </si>
  <si>
    <t>ハーツクライ</t>
    <phoneticPr fontId="4"/>
  </si>
  <si>
    <t>キンシャサノキセキ</t>
    <phoneticPr fontId="4"/>
  </si>
  <si>
    <t>D</t>
    <phoneticPr fontId="4"/>
  </si>
  <si>
    <t>横山騎手が数戦をかけて競馬を教えたアースヴィグラス。今回は気持ちよく差し切って勝利。</t>
    <rPh sb="0" eb="5">
      <t>ヨk</t>
    </rPh>
    <rPh sb="5" eb="11">
      <t>スウセン</t>
    </rPh>
    <rPh sb="11" eb="13">
      <t>ケイバ</t>
    </rPh>
    <rPh sb="26" eb="29">
      <t>コンカイh</t>
    </rPh>
    <rPh sb="29" eb="34">
      <t>キモチy</t>
    </rPh>
    <rPh sb="34" eb="35">
      <t>サ</t>
    </rPh>
    <rPh sb="36" eb="42">
      <t>キッt</t>
    </rPh>
    <phoneticPr fontId="4"/>
  </si>
  <si>
    <t>ハイランドピーク</t>
    <phoneticPr fontId="4"/>
  </si>
  <si>
    <t>トーセンブライト</t>
    <phoneticPr fontId="4"/>
  </si>
  <si>
    <t>ヴァーミリアン</t>
    <phoneticPr fontId="4"/>
  </si>
  <si>
    <t>ハーツクライ</t>
    <phoneticPr fontId="4"/>
  </si>
  <si>
    <t>横山騎手がハイランドピークの能力の底を測るような芸術的騎乗。大逃げから一旦引きつけて突き放す圧巻の競馬で時計もオープン級。</t>
    <rPh sb="0" eb="5">
      <t>ヨk</t>
    </rPh>
    <rPh sb="14" eb="17">
      <t>ノウリョk</t>
    </rPh>
    <rPh sb="17" eb="19">
      <t>ソk</t>
    </rPh>
    <rPh sb="19" eb="20">
      <t>ハカ</t>
    </rPh>
    <rPh sb="24" eb="30">
      <t>ゲ</t>
    </rPh>
    <rPh sb="30" eb="37">
      <t>オオニg</t>
    </rPh>
    <rPh sb="37" eb="42">
      <t>ヒキツケt</t>
    </rPh>
    <rPh sb="42" eb="43">
      <t>ツ</t>
    </rPh>
    <rPh sb="44" eb="46">
      <t>ハナs</t>
    </rPh>
    <rPh sb="46" eb="52">
      <t>アッカンン</t>
    </rPh>
    <rPh sb="52" eb="55">
      <t>トケ</t>
    </rPh>
    <rPh sb="59" eb="60">
      <t>キュ</t>
    </rPh>
    <rPh sb="60" eb="61">
      <t>キュ</t>
    </rPh>
    <phoneticPr fontId="4"/>
  </si>
  <si>
    <t>モアナ</t>
    <phoneticPr fontId="4"/>
  </si>
  <si>
    <t>M</t>
    <phoneticPr fontId="4"/>
  </si>
  <si>
    <t>キンシャサノキセキ</t>
    <phoneticPr fontId="4"/>
  </si>
  <si>
    <t>ジャングルポケット</t>
    <phoneticPr fontId="4"/>
  </si>
  <si>
    <t>メイショウサムソン</t>
    <phoneticPr fontId="4"/>
  </si>
  <si>
    <t>馬群の間をすり抜けてモアナが差し切り勝ち。ここは順当勝ちだったか。</t>
    <rPh sb="0" eb="5">
      <t>バグン</t>
    </rPh>
    <rPh sb="7" eb="10">
      <t>ヌk</t>
    </rPh>
    <rPh sb="14" eb="15">
      <t>サ</t>
    </rPh>
    <rPh sb="16" eb="21">
      <t>キr</t>
    </rPh>
    <rPh sb="24" eb="26">
      <t>ジュンt</t>
    </rPh>
    <rPh sb="26" eb="33">
      <t>カチ</t>
    </rPh>
    <phoneticPr fontId="4"/>
  </si>
  <si>
    <t>フェニックスマーク</t>
    <phoneticPr fontId="4"/>
  </si>
  <si>
    <t>シニスターミニスター</t>
    <phoneticPr fontId="4"/>
  </si>
  <si>
    <t>ストーミングホーム</t>
    <phoneticPr fontId="4"/>
  </si>
  <si>
    <t>ベーカバド</t>
    <phoneticPr fontId="4"/>
  </si>
  <si>
    <t>カルムパシオンが楽逃げできるほどのスロー戦。上手く位置を取ったフェニックスマークがこのクラスもあっさりと突破した。</t>
    <rPh sb="8" eb="9">
      <t>ラk</t>
    </rPh>
    <rPh sb="9" eb="17">
      <t>ニゲ</t>
    </rPh>
    <rPh sb="20" eb="22">
      <t>セン</t>
    </rPh>
    <rPh sb="22" eb="24">
      <t>ウマ</t>
    </rPh>
    <rPh sb="28" eb="29">
      <t>ト</t>
    </rPh>
    <rPh sb="52" eb="57">
      <t>トッp</t>
    </rPh>
    <phoneticPr fontId="4"/>
  </si>
  <si>
    <t>クレッシェンドラブ</t>
    <phoneticPr fontId="4"/>
  </si>
  <si>
    <t>ハーツクライ</t>
    <phoneticPr fontId="4"/>
  </si>
  <si>
    <t>メイショウサムソン</t>
    <phoneticPr fontId="4"/>
  </si>
  <si>
    <t>ディープインパクト</t>
    <phoneticPr fontId="4"/>
  </si>
  <si>
    <t>C</t>
    <phoneticPr fontId="4"/>
  </si>
  <si>
    <t>淀みなく流れてこの条件への適性が要求されるレースに。未勝利もこのコースで勝ったクレッシェンドラブが勝利。</t>
    <rPh sb="0" eb="3">
      <t>ヨドm</t>
    </rPh>
    <rPh sb="4" eb="7">
      <t>ナガr</t>
    </rPh>
    <rPh sb="9" eb="13">
      <t>ジョウケン</t>
    </rPh>
    <rPh sb="13" eb="16">
      <t>テキセ</t>
    </rPh>
    <rPh sb="16" eb="26">
      <t>ヨウキュ</t>
    </rPh>
    <rPh sb="26" eb="32">
      <t>ミショウリm</t>
    </rPh>
    <rPh sb="36" eb="39">
      <t>カッt</t>
    </rPh>
    <rPh sb="49" eb="52">
      <t>ショウr</t>
    </rPh>
    <phoneticPr fontId="4"/>
  </si>
  <si>
    <t>ミラビリア</t>
    <phoneticPr fontId="4"/>
  </si>
  <si>
    <t>マツリダゴッホ</t>
    <phoneticPr fontId="4"/>
  </si>
  <si>
    <t>ディープブリランテ</t>
    <phoneticPr fontId="4"/>
  </si>
  <si>
    <t>なかなか良いメンバーが揃っていた一戦。かなりのハイペース戦になり、最後は差し馬が台頭。</t>
    <rPh sb="4" eb="16">
      <t>ヨ</t>
    </rPh>
    <rPh sb="16" eb="19">
      <t>イッセン</t>
    </rPh>
    <rPh sb="28" eb="33">
      <t>セン</t>
    </rPh>
    <rPh sb="33" eb="36">
      <t>サイg</t>
    </rPh>
    <rPh sb="36" eb="37">
      <t>サ</t>
    </rPh>
    <rPh sb="38" eb="40">
      <t>ウm</t>
    </rPh>
    <rPh sb="40" eb="43">
      <t>タイト</t>
    </rPh>
    <phoneticPr fontId="4"/>
  </si>
  <si>
    <t>ルーラーシップ</t>
    <phoneticPr fontId="4"/>
  </si>
  <si>
    <t>ハーツクライ</t>
    <phoneticPr fontId="4"/>
  </si>
  <si>
    <t>クロフネ</t>
    <phoneticPr fontId="4"/>
  </si>
  <si>
    <t>D</t>
    <phoneticPr fontId="4"/>
  </si>
  <si>
    <t>先行馬が競り合っていたのでペース以上に前は厳しい展開に。最後は一気に差し馬が台頭してきた。人気のグラスコマチは直線でどん詰まり。</t>
    <rPh sb="0" eb="4">
      <t>センコ</t>
    </rPh>
    <rPh sb="4" eb="5">
      <t>セ</t>
    </rPh>
    <rPh sb="6" eb="13">
      <t>アxt</t>
    </rPh>
    <rPh sb="16" eb="19">
      <t>イジョ</t>
    </rPh>
    <rPh sb="19" eb="23">
      <t>マ</t>
    </rPh>
    <rPh sb="24" eb="28">
      <t>テンカイン</t>
    </rPh>
    <rPh sb="28" eb="31">
      <t>サイg</t>
    </rPh>
    <rPh sb="31" eb="34">
      <t>イッk</t>
    </rPh>
    <rPh sb="34" eb="35">
      <t>サ</t>
    </rPh>
    <rPh sb="36" eb="38">
      <t>ウm</t>
    </rPh>
    <rPh sb="38" eb="45">
      <t>タイト</t>
    </rPh>
    <rPh sb="45" eb="48">
      <t>ニンk</t>
    </rPh>
    <rPh sb="55" eb="58">
      <t>チョk</t>
    </rPh>
    <rPh sb="60" eb="64">
      <t>ヅマr</t>
    </rPh>
    <phoneticPr fontId="4"/>
  </si>
  <si>
    <t>H</t>
    <phoneticPr fontId="4"/>
  </si>
  <si>
    <t>トーセンスティール</t>
    <phoneticPr fontId="4"/>
  </si>
  <si>
    <t>フレンチデピュティ</t>
    <phoneticPr fontId="4"/>
  </si>
  <si>
    <t>キンシャサノキセキ</t>
    <phoneticPr fontId="4"/>
  </si>
  <si>
    <t>B</t>
    <phoneticPr fontId="4"/>
  </si>
  <si>
    <t>かなりのハイレベルなメンバーが揃っていた一戦。距離短縮ショックかかったトーセンスティールが好位から差し切った。</t>
    <rPh sb="15" eb="23">
      <t>ソロxt</t>
    </rPh>
    <rPh sb="23" eb="27">
      <t>キョr</t>
    </rPh>
    <rPh sb="45" eb="47">
      <t>コウイッタ</t>
    </rPh>
    <rPh sb="49" eb="50">
      <t>サ</t>
    </rPh>
    <rPh sb="51" eb="55">
      <t>k</t>
    </rPh>
    <phoneticPr fontId="4"/>
  </si>
  <si>
    <t>S</t>
    <phoneticPr fontId="4"/>
  </si>
  <si>
    <t>グロンフォール</t>
    <phoneticPr fontId="4"/>
  </si>
  <si>
    <t>ハーツクライ</t>
    <phoneticPr fontId="4"/>
  </si>
  <si>
    <t>オルフェーヴル</t>
    <phoneticPr fontId="4"/>
  </si>
  <si>
    <t>サムライハート</t>
    <phoneticPr fontId="4"/>
  </si>
  <si>
    <t>-</t>
    <phoneticPr fontId="4"/>
  </si>
  <si>
    <t>S</t>
    <phoneticPr fontId="4"/>
  </si>
  <si>
    <t>ロフティフレーズ</t>
    <phoneticPr fontId="4"/>
  </si>
  <si>
    <t>ロードカナロア</t>
    <phoneticPr fontId="4"/>
  </si>
  <si>
    <t>キングカメハメハ</t>
    <phoneticPr fontId="4"/>
  </si>
  <si>
    <t>ハービンジャー</t>
    <phoneticPr fontId="4"/>
  </si>
  <si>
    <t>マイネルキラメキ</t>
    <phoneticPr fontId="4"/>
  </si>
  <si>
    <t>ステイゴールド</t>
    <phoneticPr fontId="4"/>
  </si>
  <si>
    <t>C</t>
    <phoneticPr fontId="4"/>
  </si>
  <si>
    <t>ここ２戦が条件も展開も全く合っていなかったマイネルキラメキ。差しの決まるこの条件に変わって突き抜けた。</t>
    <rPh sb="3" eb="5">
      <t>セン</t>
    </rPh>
    <rPh sb="5" eb="8">
      <t>ジョウケン</t>
    </rPh>
    <rPh sb="8" eb="11">
      <t>テンカ</t>
    </rPh>
    <rPh sb="11" eb="13">
      <t>マッタk</t>
    </rPh>
    <rPh sb="13" eb="14">
      <t>ア</t>
    </rPh>
    <rPh sb="30" eb="36">
      <t>サシン</t>
    </rPh>
    <rPh sb="38" eb="41">
      <t>ジョ</t>
    </rPh>
    <rPh sb="41" eb="45">
      <t>カワxt</t>
    </rPh>
    <rPh sb="45" eb="46">
      <t>ツ</t>
    </rPh>
    <rPh sb="47" eb="51">
      <t>ヌケt</t>
    </rPh>
    <phoneticPr fontId="4"/>
  </si>
  <si>
    <t>インザバブル</t>
    <phoneticPr fontId="4"/>
  </si>
  <si>
    <t>サマーバード</t>
    <phoneticPr fontId="4"/>
  </si>
  <si>
    <t>スクリーンヒーロー</t>
    <phoneticPr fontId="4"/>
  </si>
  <si>
    <t>C</t>
    <phoneticPr fontId="4"/>
  </si>
  <si>
    <t>喉鳴り手術明けのインザバブルとグッドラックサマーのワンツー。</t>
    <rPh sb="0" eb="8">
      <t>ノd</t>
    </rPh>
    <phoneticPr fontId="4"/>
  </si>
  <si>
    <t>H</t>
    <phoneticPr fontId="4"/>
  </si>
  <si>
    <t>ノーフィアー</t>
    <phoneticPr fontId="4"/>
  </si>
  <si>
    <t>カネヒキリ</t>
    <phoneticPr fontId="4"/>
  </si>
  <si>
    <t>ハンセン</t>
    <phoneticPr fontId="4"/>
  </si>
  <si>
    <t>アッミラーレ</t>
    <phoneticPr fontId="4"/>
  </si>
  <si>
    <t>人気のブランメジェールが抜け出して勝つかと思われたが、最後にノーフィアーが差し切って勝利。</t>
    <rPh sb="0" eb="3">
      <t>ニンk</t>
    </rPh>
    <rPh sb="12" eb="17">
      <t>ヌk</t>
    </rPh>
    <rPh sb="17" eb="21">
      <t>カツカt</t>
    </rPh>
    <rPh sb="21" eb="27">
      <t>オモワr</t>
    </rPh>
    <rPh sb="27" eb="30">
      <t>サイg</t>
    </rPh>
    <rPh sb="37" eb="38">
      <t>サ</t>
    </rPh>
    <rPh sb="39" eb="45">
      <t>k</t>
    </rPh>
    <phoneticPr fontId="4"/>
  </si>
  <si>
    <t>レノヴァール</t>
    <phoneticPr fontId="4"/>
  </si>
  <si>
    <t>瞬発</t>
    <rPh sb="0" eb="2">
      <t>シュンパt</t>
    </rPh>
    <phoneticPr fontId="4"/>
  </si>
  <si>
    <t>シンボリクリスエス</t>
    <phoneticPr fontId="4"/>
  </si>
  <si>
    <t>ステイゴールド</t>
    <phoneticPr fontId="4"/>
  </si>
  <si>
    <t>マテラスカイ</t>
    <phoneticPr fontId="4"/>
  </si>
  <si>
    <t>スパイツタウン</t>
    <phoneticPr fontId="4"/>
  </si>
  <si>
    <t>プリサイスエンド</t>
    <phoneticPr fontId="4"/>
  </si>
  <si>
    <t>キンシャサノキセキ</t>
    <phoneticPr fontId="4"/>
  </si>
  <si>
    <t>ダンビュライト</t>
    <phoneticPr fontId="4"/>
  </si>
  <si>
    <t>ルーラーシップ</t>
    <phoneticPr fontId="4"/>
  </si>
  <si>
    <t>トーセンホマレボシ</t>
    <phoneticPr fontId="4"/>
  </si>
  <si>
    <t>ステイゴールド</t>
    <phoneticPr fontId="4"/>
  </si>
  <si>
    <t>フローレスマジック</t>
    <phoneticPr fontId="4"/>
  </si>
  <si>
    <t>ディープインパクト</t>
    <phoneticPr fontId="4"/>
  </si>
  <si>
    <t>ステイゴールド</t>
    <phoneticPr fontId="4"/>
  </si>
  <si>
    <t>スウィフトカレント</t>
    <phoneticPr fontId="4"/>
  </si>
  <si>
    <t>ディロスの敗因はどう考えても距離。レノヴァールはいかにも使われて良くなって来たハーツクライという感じだが、走破時計は微妙。</t>
    <rPh sb="5" eb="8">
      <t>ハイインh</t>
    </rPh>
    <rPh sb="10" eb="17">
      <t>カンガ</t>
    </rPh>
    <rPh sb="28" eb="32">
      <t>ツカワr</t>
    </rPh>
    <rPh sb="32" eb="39">
      <t>ヨクナx</t>
    </rPh>
    <rPh sb="48" eb="53">
      <t>カンj</t>
    </rPh>
    <rPh sb="53" eb="58">
      <t>ソウハドケイh</t>
    </rPh>
    <rPh sb="58" eb="61">
      <t>ビミョ</t>
    </rPh>
    <phoneticPr fontId="4"/>
  </si>
  <si>
    <t>ハイペース押し切り策が板について来たマテラスカイ。今回もかなりのハイペースを逃げて押し切り勝ち。</t>
    <rPh sb="5" eb="6">
      <t>オ</t>
    </rPh>
    <rPh sb="7" eb="9">
      <t>キr</t>
    </rPh>
    <rPh sb="9" eb="11">
      <t>サクg</t>
    </rPh>
    <rPh sb="11" eb="18">
      <t>イタン</t>
    </rPh>
    <rPh sb="25" eb="28">
      <t>コンカ</t>
    </rPh>
    <rPh sb="38" eb="41">
      <t>ニg</t>
    </rPh>
    <rPh sb="41" eb="42">
      <t>オ</t>
    </rPh>
    <rPh sb="43" eb="48">
      <t>キr</t>
    </rPh>
    <phoneticPr fontId="4"/>
  </si>
  <si>
    <t>道中の緩みないミドルペース戦に。最後は上手く脚を溜めたフローレスマジックが差し切り勝ち。晩成血統だけにこれから活躍が始まるかも。</t>
    <rPh sb="0" eb="3">
      <t>ドウチュ</t>
    </rPh>
    <rPh sb="3" eb="7">
      <t>ユルm</t>
    </rPh>
    <rPh sb="13" eb="14">
      <t>セン</t>
    </rPh>
    <rPh sb="16" eb="19">
      <t>サイg</t>
    </rPh>
    <rPh sb="19" eb="21">
      <t>ウマ</t>
    </rPh>
    <rPh sb="22" eb="27">
      <t>アs</t>
    </rPh>
    <rPh sb="37" eb="38">
      <t>サ</t>
    </rPh>
    <rPh sb="39" eb="41">
      <t>キr</t>
    </rPh>
    <rPh sb="41" eb="44">
      <t>カt</t>
    </rPh>
    <rPh sb="44" eb="48">
      <t>バンセ</t>
    </rPh>
    <rPh sb="55" eb="64">
      <t>カツヤk</t>
    </rPh>
    <phoneticPr fontId="4"/>
  </si>
  <si>
    <t>トラストテッペンがスタートを決めて好時計での押し切り勝ち。確かに時計的には評価できるが、今回はスピードが抜けていた感じで上のクラスに行ってどうなのか。</t>
    <phoneticPr fontId="4"/>
  </si>
  <si>
    <t>かなり時計の速い結果でグロンフォールが勝利。恐らくタイムランクAに近い時計が出されそうだが、馬体重が570kg以上ある馬で基礎体力の違いでなんとかなった感じも。</t>
    <phoneticPr fontId="4"/>
  </si>
  <si>
    <t>トモジャタイクーン</t>
    <phoneticPr fontId="4"/>
  </si>
  <si>
    <t>時計を見ても平均レベル程度の一戦。勝ったロフティフレーズは最後に末脚が目立ったが、ロードカナロア産駒の仕上がりの早さが活きた感じも。</t>
    <phoneticPr fontId="4"/>
  </si>
  <si>
    <t>アトムアストレア</t>
    <phoneticPr fontId="4"/>
  </si>
  <si>
    <t>未勝利</t>
    <rPh sb="0" eb="3">
      <t>ミショウr</t>
    </rPh>
    <phoneticPr fontId="4"/>
  </si>
  <si>
    <t>新馬</t>
    <rPh sb="0" eb="2">
      <t>シンb</t>
    </rPh>
    <phoneticPr fontId="4"/>
  </si>
  <si>
    <t>3 500</t>
    <phoneticPr fontId="4"/>
  </si>
  <si>
    <t>A</t>
    <phoneticPr fontId="4"/>
  </si>
  <si>
    <t>A</t>
    <phoneticPr fontId="4"/>
  </si>
  <si>
    <t>A</t>
    <phoneticPr fontId="4"/>
  </si>
  <si>
    <t>3 500</t>
    <phoneticPr fontId="4"/>
  </si>
  <si>
    <t>OP</t>
    <phoneticPr fontId="4"/>
  </si>
  <si>
    <t>A</t>
    <phoneticPr fontId="4"/>
  </si>
  <si>
    <t>M</t>
    <phoneticPr fontId="4"/>
  </si>
  <si>
    <t>平坦</t>
    <rPh sb="0" eb="2">
      <t>ヘイタン</t>
    </rPh>
    <phoneticPr fontId="4"/>
  </si>
  <si>
    <t>良</t>
    <rPh sb="0" eb="1">
      <t>ヨ</t>
    </rPh>
    <phoneticPr fontId="4"/>
  </si>
  <si>
    <t>グラスルーナ</t>
    <phoneticPr fontId="4"/>
  </si>
  <si>
    <t>グラスワンダー</t>
    <phoneticPr fontId="4"/>
  </si>
  <si>
    <t>トーセンブライト</t>
    <phoneticPr fontId="4"/>
  </si>
  <si>
    <t>ヘニーヒューズ</t>
    <phoneticPr fontId="4"/>
  </si>
  <si>
    <t>D</t>
    <phoneticPr fontId="4"/>
  </si>
  <si>
    <t>直線はグラスルーナとトーセンリラが抜け出しての一騎打ちに。ハナ差だけグラスルーナが制した。</t>
    <rPh sb="0" eb="3">
      <t>チョk</t>
    </rPh>
    <rPh sb="17" eb="23">
      <t>ヌk</t>
    </rPh>
    <rPh sb="23" eb="27">
      <t>イッk</t>
    </rPh>
    <rPh sb="31" eb="32">
      <t>サ</t>
    </rPh>
    <rPh sb="41" eb="45">
      <t>セイシt</t>
    </rPh>
    <phoneticPr fontId="4"/>
  </si>
  <si>
    <t>シャイニーロケット</t>
    <phoneticPr fontId="4"/>
  </si>
  <si>
    <t>M</t>
    <phoneticPr fontId="4"/>
  </si>
  <si>
    <t>ブラックタイド</t>
    <phoneticPr fontId="4"/>
  </si>
  <si>
    <t>ルーラーシップ</t>
    <phoneticPr fontId="4"/>
  </si>
  <si>
    <t>サムライハート</t>
    <phoneticPr fontId="4"/>
  </si>
  <si>
    <t>E</t>
    <phoneticPr fontId="4"/>
  </si>
  <si>
    <t>ここは流石に相手に恵まれたシャイニーロケット。断然人気に応えての圧勝劇。</t>
    <rPh sb="3" eb="6">
      <t>サスガン</t>
    </rPh>
    <rPh sb="6" eb="8">
      <t>アイテ</t>
    </rPh>
    <rPh sb="9" eb="13">
      <t>メ</t>
    </rPh>
    <rPh sb="23" eb="28">
      <t>ダンゼン</t>
    </rPh>
    <rPh sb="28" eb="32">
      <t>コタエt</t>
    </rPh>
    <rPh sb="32" eb="34">
      <t>アッショ</t>
    </rPh>
    <rPh sb="34" eb="35">
      <t>ゲk</t>
    </rPh>
    <rPh sb="35" eb="36">
      <t>ショ</t>
    </rPh>
    <phoneticPr fontId="4"/>
  </si>
  <si>
    <t>M</t>
    <phoneticPr fontId="4"/>
  </si>
  <si>
    <t>ノボマハロ</t>
    <phoneticPr fontId="4"/>
  </si>
  <si>
    <t>ノボジャック</t>
    <phoneticPr fontId="4"/>
  </si>
  <si>
    <t>ノヴェリスト</t>
    <phoneticPr fontId="4"/>
  </si>
  <si>
    <t>サウスヴィグラス</t>
    <phoneticPr fontId="4"/>
  </si>
  <si>
    <t>良馬場と考えれば走破時計はなかなか優秀。直線でノボマハロが豪快な末脚を見せて勝利した。</t>
    <rPh sb="0" eb="3">
      <t>リョ</t>
    </rPh>
    <rPh sb="4" eb="8">
      <t>カンガ</t>
    </rPh>
    <rPh sb="8" eb="12">
      <t>ソウハドk</t>
    </rPh>
    <rPh sb="17" eb="20">
      <t>ユウシュ</t>
    </rPh>
    <rPh sb="20" eb="23">
      <t>チョクセンd</t>
    </rPh>
    <rPh sb="29" eb="32">
      <t>ゴウカイン</t>
    </rPh>
    <rPh sb="32" eb="35">
      <t>スエアシw</t>
    </rPh>
    <rPh sb="35" eb="38">
      <t>ミセt</t>
    </rPh>
    <rPh sb="38" eb="43">
      <t>ショウr</t>
    </rPh>
    <phoneticPr fontId="4"/>
  </si>
  <si>
    <t>S</t>
    <phoneticPr fontId="4"/>
  </si>
  <si>
    <t>瞬発</t>
    <rPh sb="0" eb="2">
      <t>シュンパt</t>
    </rPh>
    <phoneticPr fontId="4"/>
  </si>
  <si>
    <t>ヒシヴィクトリー</t>
    <phoneticPr fontId="4"/>
  </si>
  <si>
    <t>ヴィクトワールピサ</t>
    <phoneticPr fontId="4"/>
  </si>
  <si>
    <t>オルフェーヴル</t>
    <phoneticPr fontId="4"/>
  </si>
  <si>
    <t>ノヴェリスト</t>
    <phoneticPr fontId="4"/>
  </si>
  <si>
    <t>SS</t>
    <phoneticPr fontId="4"/>
  </si>
  <si>
    <t>ルーモス</t>
    <phoneticPr fontId="4"/>
  </si>
  <si>
    <t>ハーツクライ</t>
    <phoneticPr fontId="4"/>
  </si>
  <si>
    <t>モンテロッソ</t>
    <phoneticPr fontId="4"/>
  </si>
  <si>
    <t>オルフェーヴル</t>
    <phoneticPr fontId="4"/>
  </si>
  <si>
    <t>-</t>
    <phoneticPr fontId="4"/>
  </si>
  <si>
    <t>消耗</t>
    <rPh sb="0" eb="2">
      <t>ショウモ</t>
    </rPh>
    <phoneticPr fontId="4"/>
  </si>
  <si>
    <t>クレディブル</t>
    <phoneticPr fontId="4"/>
  </si>
  <si>
    <t>スズカマンボ</t>
    <phoneticPr fontId="4"/>
  </si>
  <si>
    <t>スパイツタウン</t>
    <phoneticPr fontId="4"/>
  </si>
  <si>
    <t>ネオユニヴァース</t>
    <phoneticPr fontId="4"/>
  </si>
  <si>
    <t>C</t>
    <phoneticPr fontId="4"/>
  </si>
  <si>
    <t>メンデンホール</t>
    <phoneticPr fontId="4"/>
  </si>
  <si>
    <t>アドマイヤムーン</t>
    <phoneticPr fontId="4"/>
  </si>
  <si>
    <t>ザファクター</t>
    <phoneticPr fontId="4"/>
  </si>
  <si>
    <t>ハービンジャー</t>
    <phoneticPr fontId="4"/>
  </si>
  <si>
    <t>ロサグラウカ</t>
    <phoneticPr fontId="4"/>
  </si>
  <si>
    <t>フランケル</t>
    <phoneticPr fontId="4"/>
  </si>
  <si>
    <t>C</t>
    <phoneticPr fontId="4"/>
  </si>
  <si>
    <t>大跳びのロサグラウカがデビューから連勝。昨年もルーラーシップ産駒が活躍しているレースで今年もワンツー。よほど適性が高いのかも。</t>
    <rPh sb="0" eb="2">
      <t>オオト</t>
    </rPh>
    <rPh sb="17" eb="20">
      <t>レンショ</t>
    </rPh>
    <rPh sb="20" eb="23">
      <t>サクネンm</t>
    </rPh>
    <rPh sb="30" eb="33">
      <t>サンk</t>
    </rPh>
    <rPh sb="33" eb="43">
      <t>カツヤk</t>
    </rPh>
    <rPh sb="43" eb="51">
      <t>コトシm</t>
    </rPh>
    <rPh sb="54" eb="57">
      <t>テk</t>
    </rPh>
    <rPh sb="57" eb="63">
      <t>タカイノカm</t>
    </rPh>
    <phoneticPr fontId="4"/>
  </si>
  <si>
    <t>ベアインマインド</t>
    <phoneticPr fontId="4"/>
  </si>
  <si>
    <t>ディープインパクト</t>
    <phoneticPr fontId="4"/>
  </si>
  <si>
    <t>アグネスデジタル</t>
    <phoneticPr fontId="4"/>
  </si>
  <si>
    <t>ダンスインザダーク</t>
    <phoneticPr fontId="4"/>
  </si>
  <si>
    <t>スローペースからの瞬発力勝負に。ディープインパクト産駒のベアインマインドが久々の復活。</t>
    <rPh sb="9" eb="16">
      <t>シュンパt</t>
    </rPh>
    <rPh sb="25" eb="28">
      <t>サンk</t>
    </rPh>
    <rPh sb="37" eb="43">
      <t>ヒサビs</t>
    </rPh>
    <phoneticPr fontId="4"/>
  </si>
  <si>
    <t>そこまでメンバーは揃っていなかった一戦。相対的に位置も取れて能力も上だったヒシヴィクトリーが勝利した。</t>
    <rPh sb="9" eb="17">
      <t>ソロxt</t>
    </rPh>
    <rPh sb="17" eb="20">
      <t>イッセン</t>
    </rPh>
    <rPh sb="20" eb="24">
      <t>ソウタイテk</t>
    </rPh>
    <rPh sb="24" eb="30">
      <t>イt</t>
    </rPh>
    <rPh sb="30" eb="33">
      <t>ノウリョk</t>
    </rPh>
    <rPh sb="33" eb="37">
      <t>ウエダッt</t>
    </rPh>
    <rPh sb="46" eb="51">
      <t>ショ</t>
    </rPh>
    <phoneticPr fontId="4"/>
  </si>
  <si>
    <t>断然人気のアルクトスが逃げたが、武藤騎手のアメリカンファクトに潰されて大荒れ。最後は初ダートのクレディブルが一気に差し切った。</t>
    <rPh sb="0" eb="5">
      <t>ダンゼン</t>
    </rPh>
    <rPh sb="11" eb="15">
      <t>ニg</t>
    </rPh>
    <rPh sb="16" eb="21">
      <t>ムト</t>
    </rPh>
    <rPh sb="31" eb="35">
      <t>ツブサr</t>
    </rPh>
    <rPh sb="35" eb="39">
      <t>オオアr</t>
    </rPh>
    <rPh sb="39" eb="42">
      <t>サイg</t>
    </rPh>
    <rPh sb="42" eb="47">
      <t>ハt</t>
    </rPh>
    <rPh sb="54" eb="57">
      <t>イッk</t>
    </rPh>
    <rPh sb="57" eb="58">
      <t>サ</t>
    </rPh>
    <rPh sb="59" eb="63">
      <t>k</t>
    </rPh>
    <phoneticPr fontId="4"/>
  </si>
  <si>
    <t>逃げたライバーバードが粘りこむところを横山騎手のメンデンホールが測ったように差し切り勝ち。小島太厩舎ラストウィークでの勝利となった。</t>
    <rPh sb="0" eb="3">
      <t>ニg</t>
    </rPh>
    <rPh sb="11" eb="19">
      <t>ネバr</t>
    </rPh>
    <rPh sb="19" eb="21">
      <t>ヨコヤm</t>
    </rPh>
    <rPh sb="21" eb="31">
      <t>キシュン</t>
    </rPh>
    <rPh sb="32" eb="35">
      <t>ハカxt</t>
    </rPh>
    <rPh sb="38" eb="39">
      <t>サ</t>
    </rPh>
    <rPh sb="40" eb="42">
      <t>キr</t>
    </rPh>
    <rPh sb="42" eb="45">
      <t>カチ</t>
    </rPh>
    <rPh sb="45" eb="48">
      <t>コジm</t>
    </rPh>
    <rPh sb="48" eb="50">
      <t>キュ</t>
    </rPh>
    <rPh sb="59" eb="66">
      <t>ショ</t>
    </rPh>
    <phoneticPr fontId="4"/>
  </si>
  <si>
    <t>スローペースからの上がりだけのレースに。勝ったルーモスは父ハーツクライ×母父デインヒルという配合で、恐らくは持久力勝負になって良さが出るタイプ。</t>
    <phoneticPr fontId="4"/>
  </si>
  <si>
    <t>H</t>
    <phoneticPr fontId="4"/>
  </si>
  <si>
    <t>レジーナフォルテ</t>
    <phoneticPr fontId="4"/>
  </si>
  <si>
    <t>アルデバランII</t>
    <phoneticPr fontId="4"/>
  </si>
  <si>
    <t>アドマイヤムーン</t>
    <phoneticPr fontId="4"/>
  </si>
  <si>
    <t>ダイワメジャー</t>
    <phoneticPr fontId="4"/>
  </si>
  <si>
    <t>D</t>
    <phoneticPr fontId="4"/>
  </si>
  <si>
    <t>外枠から揉まれずの競馬ができたレジーナフォルテがようやくの好走。１番人気のロードセレリティは直線半ばで故障。</t>
    <rPh sb="0" eb="4">
      <t>ソt</t>
    </rPh>
    <rPh sb="4" eb="9">
      <t>モマレz</t>
    </rPh>
    <rPh sb="9" eb="15">
      <t>ケイb</t>
    </rPh>
    <rPh sb="29" eb="32">
      <t>コウs</t>
    </rPh>
    <rPh sb="33" eb="45">
      <t>バンニン</t>
    </rPh>
    <rPh sb="46" eb="51">
      <t>チョクセンン</t>
    </rPh>
    <rPh sb="51" eb="53">
      <t>コショ</t>
    </rPh>
    <phoneticPr fontId="4"/>
  </si>
  <si>
    <t>クリノライメイ</t>
    <phoneticPr fontId="4"/>
  </si>
  <si>
    <t>シンボリクリスエス</t>
    <phoneticPr fontId="4"/>
  </si>
  <si>
    <t>パイロ</t>
    <phoneticPr fontId="4"/>
  </si>
  <si>
    <t>ｽﾀﾁｭｰｵﾌﾞﾘﾊﾞﾃｨ</t>
    <phoneticPr fontId="4"/>
  </si>
  <si>
    <t>タイセイストームの楽逃げの展開でスローペース。前に行った３頭がそのままなだれ込んだ。</t>
    <rPh sb="9" eb="13">
      <t>ラk</t>
    </rPh>
    <rPh sb="13" eb="16">
      <t>テンカ</t>
    </rPh>
    <rPh sb="23" eb="28">
      <t>マエン</t>
    </rPh>
    <rPh sb="29" eb="30">
      <t>アタm</t>
    </rPh>
    <rPh sb="38" eb="42">
      <t>コン</t>
    </rPh>
    <phoneticPr fontId="4"/>
  </si>
  <si>
    <t>SS</t>
    <phoneticPr fontId="4"/>
  </si>
  <si>
    <t>消耗</t>
    <rPh sb="0" eb="2">
      <t>ショウモ</t>
    </rPh>
    <phoneticPr fontId="4"/>
  </si>
  <si>
    <t>カグラヤルージュ</t>
    <phoneticPr fontId="4"/>
  </si>
  <si>
    <t>良</t>
    <rPh sb="0" eb="1">
      <t>ヨ</t>
    </rPh>
    <phoneticPr fontId="4"/>
  </si>
  <si>
    <t>ヨハネスブルグ</t>
    <phoneticPr fontId="4"/>
  </si>
  <si>
    <t>ハーツクライ</t>
    <phoneticPr fontId="4"/>
  </si>
  <si>
    <t>ローエングリン</t>
    <phoneticPr fontId="4"/>
  </si>
  <si>
    <t>D</t>
    <phoneticPr fontId="4"/>
  </si>
  <si>
    <t>M</t>
    <phoneticPr fontId="4"/>
  </si>
  <si>
    <t>平坦</t>
    <rPh sb="0" eb="2">
      <t>ヘイタン</t>
    </rPh>
    <phoneticPr fontId="4"/>
  </si>
  <si>
    <t>ウメタロウ</t>
    <phoneticPr fontId="4"/>
  </si>
  <si>
    <t>プリサイスエンド</t>
    <phoneticPr fontId="4"/>
  </si>
  <si>
    <t>ゴールドヘイロー</t>
    <phoneticPr fontId="4"/>
  </si>
  <si>
    <t>キングズベスト</t>
    <phoneticPr fontId="4"/>
  </si>
  <si>
    <t>ライクアロケット</t>
    <phoneticPr fontId="4"/>
  </si>
  <si>
    <t>ゴールドアリュール</t>
    <phoneticPr fontId="4"/>
  </si>
  <si>
    <t>ローズキングダム</t>
    <phoneticPr fontId="4"/>
  </si>
  <si>
    <t>アポロキングダム</t>
    <phoneticPr fontId="4"/>
  </si>
  <si>
    <t>D</t>
    <phoneticPr fontId="4"/>
  </si>
  <si>
    <t>いつもとは違い控える競馬を見せたカグラヤルージュ。かなりスローな展開だったが最後はきっちりと差し切った。</t>
    <rPh sb="5" eb="7">
      <t>チガ</t>
    </rPh>
    <rPh sb="7" eb="16">
      <t>ヒカ</t>
    </rPh>
    <rPh sb="32" eb="38">
      <t>テンカ</t>
    </rPh>
    <rPh sb="38" eb="41">
      <t>サイg</t>
    </rPh>
    <rPh sb="46" eb="47">
      <t>サ</t>
    </rPh>
    <rPh sb="48" eb="52">
      <t>k</t>
    </rPh>
    <phoneticPr fontId="4"/>
  </si>
  <si>
    <t>最内枠からスッと先手を奪えたウメタロウが押し切り勝ち。</t>
    <rPh sb="0" eb="5">
      <t>サイウt</t>
    </rPh>
    <rPh sb="8" eb="11">
      <t>センt</t>
    </rPh>
    <rPh sb="11" eb="14">
      <t>ウバ</t>
    </rPh>
    <rPh sb="20" eb="21">
      <t>オ</t>
    </rPh>
    <rPh sb="22" eb="24">
      <t>キr</t>
    </rPh>
    <rPh sb="24" eb="27">
      <t>カチ</t>
    </rPh>
    <phoneticPr fontId="4"/>
  </si>
  <si>
    <t>スタートで後手を踏んだ初出走のライクアロケット。最後は外から突き抜けて勝利。</t>
    <rPh sb="5" eb="11">
      <t>ゴt</t>
    </rPh>
    <rPh sb="11" eb="15">
      <t>ハツシュッs</t>
    </rPh>
    <rPh sb="24" eb="27">
      <t>サイゴh</t>
    </rPh>
    <rPh sb="27" eb="30">
      <t>ソトカr</t>
    </rPh>
    <rPh sb="30" eb="31">
      <t>ツ</t>
    </rPh>
    <rPh sb="32" eb="35">
      <t>ヌケt</t>
    </rPh>
    <rPh sb="35" eb="38">
      <t>ショウr</t>
    </rPh>
    <phoneticPr fontId="4"/>
  </si>
  <si>
    <t>タイセイシュラーク</t>
    <phoneticPr fontId="4"/>
  </si>
  <si>
    <t>M</t>
    <phoneticPr fontId="4"/>
  </si>
  <si>
    <t>カネヒキリ</t>
    <phoneticPr fontId="4"/>
  </si>
  <si>
    <t>-</t>
    <phoneticPr fontId="4"/>
  </si>
  <si>
    <t>走破時計は標準レベル。スッと先手を奪ったタイセイシュラークが危なげなく勝利。揉まれた時がどうかだが、標準レベルの能力はありそう。</t>
    <phoneticPr fontId="4"/>
  </si>
  <si>
    <t>M</t>
    <phoneticPr fontId="4"/>
  </si>
  <si>
    <t>ロードジパング</t>
    <phoneticPr fontId="4"/>
  </si>
  <si>
    <t>アドマイヤジャパン</t>
    <phoneticPr fontId="4"/>
  </si>
  <si>
    <t>マンハッタンカフェ</t>
    <phoneticPr fontId="4"/>
  </si>
  <si>
    <t>ダイワメジャー</t>
    <phoneticPr fontId="4"/>
  </si>
  <si>
    <t>D</t>
    <phoneticPr fontId="4"/>
  </si>
  <si>
    <t>最後は早めに抜け出した馬たちによる追い比べに。ロードジパングは今回が順番だった感じだ。</t>
    <rPh sb="0" eb="6">
      <t>サイg</t>
    </rPh>
    <rPh sb="6" eb="17">
      <t>ヌk</t>
    </rPh>
    <rPh sb="17" eb="18">
      <t>オ</t>
    </rPh>
    <rPh sb="19" eb="20">
      <t>クラ</t>
    </rPh>
    <rPh sb="31" eb="34">
      <t>コンカ</t>
    </rPh>
    <rPh sb="34" eb="43">
      <t>ジュンバンd</t>
    </rPh>
    <phoneticPr fontId="4"/>
  </si>
  <si>
    <t>S</t>
    <phoneticPr fontId="4"/>
  </si>
  <si>
    <t>瞬発</t>
    <rPh sb="0" eb="2">
      <t>シュンパt</t>
    </rPh>
    <phoneticPr fontId="4"/>
  </si>
  <si>
    <t>メサルティム</t>
    <phoneticPr fontId="4"/>
  </si>
  <si>
    <t>ディープブリランテ</t>
    <phoneticPr fontId="4"/>
  </si>
  <si>
    <t>ハーツクライ</t>
    <phoneticPr fontId="4"/>
  </si>
  <si>
    <t>B</t>
    <phoneticPr fontId="4"/>
  </si>
  <si>
    <t>フラワーカップといっても遜色ないようなメンバーが揃った一戦。スローで進んで上手く立ち回った馬が上位を占めた。</t>
    <rPh sb="12" eb="19">
      <t>ソンショk</t>
    </rPh>
    <rPh sb="24" eb="27">
      <t>ソロxt</t>
    </rPh>
    <rPh sb="27" eb="30">
      <t>イッセン</t>
    </rPh>
    <rPh sb="34" eb="37">
      <t>ススン</t>
    </rPh>
    <rPh sb="37" eb="40">
      <t>ウマk</t>
    </rPh>
    <rPh sb="40" eb="41">
      <t>タ</t>
    </rPh>
    <rPh sb="42" eb="47">
      <t>マワxt</t>
    </rPh>
    <rPh sb="47" eb="49">
      <t>ジョウイ</t>
    </rPh>
    <phoneticPr fontId="4"/>
  </si>
  <si>
    <t>消耗</t>
    <rPh sb="0" eb="2">
      <t>ショ</t>
    </rPh>
    <phoneticPr fontId="4"/>
  </si>
  <si>
    <t>グッドラックサマー</t>
    <phoneticPr fontId="4"/>
  </si>
  <si>
    <t>M</t>
    <phoneticPr fontId="4"/>
  </si>
  <si>
    <t>サマーバード</t>
    <phoneticPr fontId="4"/>
  </si>
  <si>
    <t>ネオユニヴァース</t>
    <phoneticPr fontId="4"/>
  </si>
  <si>
    <t>スクリーンヒーロー</t>
    <phoneticPr fontId="4"/>
  </si>
  <si>
    <t>流石にここは相手に恵まれた感じのグッドラックサマー。順当勝ちとはいえ時計は遅い。</t>
    <rPh sb="0" eb="3">
      <t>サスガン</t>
    </rPh>
    <rPh sb="6" eb="9">
      <t>アイt</t>
    </rPh>
    <rPh sb="9" eb="16">
      <t>メグマr</t>
    </rPh>
    <rPh sb="26" eb="30">
      <t>ジュンt</t>
    </rPh>
    <rPh sb="34" eb="40">
      <t>トケ</t>
    </rPh>
    <phoneticPr fontId="4"/>
  </si>
  <si>
    <t>M</t>
    <phoneticPr fontId="4"/>
  </si>
  <si>
    <t>アルトリウス</t>
    <phoneticPr fontId="4"/>
  </si>
  <si>
    <t>キングカメハメハ</t>
    <phoneticPr fontId="4"/>
  </si>
  <si>
    <t>マンハッタンカフェ</t>
    <phoneticPr fontId="4"/>
  </si>
  <si>
    <t>シンボリクリスエス</t>
    <phoneticPr fontId="4"/>
  </si>
  <si>
    <t>C</t>
    <phoneticPr fontId="4"/>
  </si>
  <si>
    <t>このクラスでは能力上位だったアルトリウス。最後に外から差し切ってようやくの勝利。</t>
    <rPh sb="7" eb="11">
      <t>ノウリョk</t>
    </rPh>
    <rPh sb="21" eb="24">
      <t>サ</t>
    </rPh>
    <rPh sb="24" eb="27">
      <t>ソt</t>
    </rPh>
    <rPh sb="27" eb="28">
      <t>サ</t>
    </rPh>
    <rPh sb="29" eb="32">
      <t>キッt</t>
    </rPh>
    <rPh sb="37" eb="40">
      <t>ショウr</t>
    </rPh>
    <phoneticPr fontId="4"/>
  </si>
  <si>
    <t>カイザーメランジェ</t>
    <phoneticPr fontId="4"/>
  </si>
  <si>
    <t>サクラオリオン</t>
    <phoneticPr fontId="4"/>
  </si>
  <si>
    <t>M</t>
    <phoneticPr fontId="4"/>
  </si>
  <si>
    <t>ダイワメジャー</t>
    <phoneticPr fontId="4"/>
  </si>
  <si>
    <t>ベーカバド</t>
    <phoneticPr fontId="4"/>
  </si>
  <si>
    <t>前走がロスの多い競馬で次走注目馬としていたカイザーメランジェ。まさか次走でここまであっさりと勝つとは思っていなかった。</t>
    <rPh sb="0" eb="3">
      <t>ゼンソ</t>
    </rPh>
    <rPh sb="6" eb="11">
      <t>オオ</t>
    </rPh>
    <rPh sb="11" eb="21">
      <t>ジソ</t>
    </rPh>
    <rPh sb="34" eb="37">
      <t>ジソ</t>
    </rPh>
    <rPh sb="46" eb="50">
      <t>カツt</t>
    </rPh>
    <rPh sb="50" eb="51">
      <t>オモ</t>
    </rPh>
    <phoneticPr fontId="4"/>
  </si>
  <si>
    <t>ハットラブ</t>
    <phoneticPr fontId="4"/>
  </si>
  <si>
    <t>ワークフォース</t>
    <phoneticPr fontId="4"/>
  </si>
  <si>
    <t>ゴールドアリュール</t>
    <phoneticPr fontId="4"/>
  </si>
  <si>
    <t>内枠から無理矢理逃げて行ったレレマーマが押し切るかと思われたが、最後はハットラブが豪快に差し切った。</t>
    <rPh sb="0" eb="3">
      <t>ウチワk</t>
    </rPh>
    <rPh sb="4" eb="8">
      <t>ムr</t>
    </rPh>
    <rPh sb="8" eb="9">
      <t>ニ</t>
    </rPh>
    <rPh sb="11" eb="14">
      <t>イxt</t>
    </rPh>
    <rPh sb="20" eb="21">
      <t>オ</t>
    </rPh>
    <rPh sb="22" eb="26">
      <t>キr</t>
    </rPh>
    <rPh sb="26" eb="32">
      <t>オモワr</t>
    </rPh>
    <rPh sb="32" eb="35">
      <t>サイg</t>
    </rPh>
    <rPh sb="41" eb="44">
      <t>ゴウカイン</t>
    </rPh>
    <rPh sb="44" eb="45">
      <t>サ</t>
    </rPh>
    <rPh sb="46" eb="50">
      <t>キッt</t>
    </rPh>
    <phoneticPr fontId="4"/>
  </si>
  <si>
    <t>ウインブライト</t>
    <phoneticPr fontId="4"/>
  </si>
  <si>
    <t>ステイゴールド</t>
    <phoneticPr fontId="4"/>
  </si>
  <si>
    <t>クロフネ</t>
    <phoneticPr fontId="4"/>
  </si>
  <si>
    <t>ゴスホークケン</t>
    <phoneticPr fontId="4"/>
  </si>
  <si>
    <t>M</t>
    <phoneticPr fontId="4"/>
  </si>
  <si>
    <t>メイショウオルソ</t>
    <phoneticPr fontId="4"/>
  </si>
  <si>
    <t>エンパイアメーカー</t>
    <phoneticPr fontId="4"/>
  </si>
  <si>
    <t>カネヒキリ</t>
    <phoneticPr fontId="4"/>
  </si>
  <si>
    <t>フサイチリシャール</t>
    <phoneticPr fontId="4"/>
  </si>
  <si>
    <t>ブレイヴバローズが逃げの手をとったがタイセイラナキラが競り落とす流れ。最後はメイショウオルソが差し切った。</t>
    <rPh sb="9" eb="10">
      <t>ニ</t>
    </rPh>
    <rPh sb="12" eb="14">
      <t>t</t>
    </rPh>
    <rPh sb="27" eb="28">
      <t>セ</t>
    </rPh>
    <rPh sb="29" eb="35">
      <t>オトs</t>
    </rPh>
    <rPh sb="35" eb="38">
      <t>サイg</t>
    </rPh>
    <rPh sb="47" eb="48">
      <t>サ</t>
    </rPh>
    <rPh sb="49" eb="53">
      <t>k</t>
    </rPh>
    <phoneticPr fontId="4"/>
  </si>
  <si>
    <t>未勝利</t>
    <rPh sb="0" eb="3">
      <t>ミショウr</t>
    </rPh>
    <phoneticPr fontId="4"/>
  </si>
  <si>
    <t>新馬</t>
    <rPh sb="0" eb="2">
      <t>シンb</t>
    </rPh>
    <phoneticPr fontId="4"/>
  </si>
  <si>
    <t>3 500</t>
    <phoneticPr fontId="4"/>
  </si>
  <si>
    <t>3 500</t>
    <phoneticPr fontId="4"/>
  </si>
  <si>
    <t>OP</t>
    <phoneticPr fontId="4"/>
  </si>
  <si>
    <t>3OP</t>
    <phoneticPr fontId="4"/>
  </si>
  <si>
    <t>A</t>
    <phoneticPr fontId="4"/>
  </si>
  <si>
    <t>M</t>
    <phoneticPr fontId="4"/>
  </si>
  <si>
    <t>消耗</t>
    <rPh sb="0" eb="2">
      <t>ショ</t>
    </rPh>
    <phoneticPr fontId="4"/>
  </si>
  <si>
    <t>カレイドスコープ</t>
    <phoneticPr fontId="4"/>
  </si>
  <si>
    <t>良</t>
    <rPh sb="0" eb="1">
      <t>ヨ</t>
    </rPh>
    <phoneticPr fontId="4"/>
  </si>
  <si>
    <t>H</t>
    <phoneticPr fontId="4"/>
  </si>
  <si>
    <t>消耗</t>
    <rPh sb="0" eb="2">
      <t>ショウモ</t>
    </rPh>
    <phoneticPr fontId="4"/>
  </si>
  <si>
    <t>エスポワールシチー</t>
    <phoneticPr fontId="4"/>
  </si>
  <si>
    <t>ゼンノロブロイ</t>
    <phoneticPr fontId="4"/>
  </si>
  <si>
    <t>ゴールドアリュール</t>
    <phoneticPr fontId="4"/>
  </si>
  <si>
    <t>E</t>
    <phoneticPr fontId="4"/>
  </si>
  <si>
    <t>かなりメンバーレベルは低かったレース。最後は馬群を破ってカレイドスコープが伸びて勝利。</t>
    <rPh sb="11" eb="15">
      <t>ヒクカッt</t>
    </rPh>
    <rPh sb="19" eb="22">
      <t>サイg</t>
    </rPh>
    <rPh sb="22" eb="25">
      <t>バグン</t>
    </rPh>
    <rPh sb="25" eb="26">
      <t>ワ</t>
    </rPh>
    <rPh sb="37" eb="40">
      <t>ノb</t>
    </rPh>
    <rPh sb="40" eb="43">
      <t>ショウr</t>
    </rPh>
    <phoneticPr fontId="4"/>
  </si>
  <si>
    <t>ラインアストリア</t>
    <phoneticPr fontId="4"/>
  </si>
  <si>
    <t>ワークフォース</t>
    <phoneticPr fontId="4"/>
  </si>
  <si>
    <t>ノヴェリスト</t>
    <phoneticPr fontId="4"/>
  </si>
  <si>
    <t>カフェオリンポス</t>
    <phoneticPr fontId="4"/>
  </si>
  <si>
    <t>D</t>
    <phoneticPr fontId="4"/>
  </si>
  <si>
    <t>前走は東京でキレ負けしたラインアストリア。中山コースで前が潰れる展開も向いて巻き返した。</t>
    <rPh sb="0" eb="3">
      <t>ゼンソ</t>
    </rPh>
    <rPh sb="3" eb="6">
      <t>トウキョ</t>
    </rPh>
    <rPh sb="8" eb="12">
      <t>マk</t>
    </rPh>
    <rPh sb="21" eb="27">
      <t>ナカヤm</t>
    </rPh>
    <rPh sb="27" eb="29">
      <t>マ</t>
    </rPh>
    <rPh sb="29" eb="32">
      <t>ツブr</t>
    </rPh>
    <rPh sb="32" eb="38">
      <t>テンカ</t>
    </rPh>
    <rPh sb="38" eb="39">
      <t>マ</t>
    </rPh>
    <rPh sb="40" eb="44">
      <t>カエs</t>
    </rPh>
    <phoneticPr fontId="4"/>
  </si>
  <si>
    <t>M</t>
    <phoneticPr fontId="4"/>
  </si>
  <si>
    <t>平坦</t>
    <rPh sb="0" eb="2">
      <t>ヘイタン</t>
    </rPh>
    <phoneticPr fontId="4"/>
  </si>
  <si>
    <t>プロミネンス</t>
    <phoneticPr fontId="4"/>
  </si>
  <si>
    <t>アイルハヴアナザー</t>
    <phoneticPr fontId="4"/>
  </si>
  <si>
    <t>キングカメハメハ</t>
    <phoneticPr fontId="4"/>
  </si>
  <si>
    <t>ディープブリランテ</t>
    <phoneticPr fontId="4"/>
  </si>
  <si>
    <t>-</t>
    <phoneticPr fontId="4"/>
  </si>
  <si>
    <t>抜群のスタートセンスから水準レベルの時計でプロミネンスが勝利。この相手では明らかに力上位だった感じだが、一線級相手にどれだけやれるかは次走次第。</t>
    <phoneticPr fontId="4"/>
  </si>
  <si>
    <t>ミッキーポジション</t>
    <phoneticPr fontId="4"/>
  </si>
  <si>
    <t>H</t>
    <phoneticPr fontId="4"/>
  </si>
  <si>
    <t>ディープインパクト</t>
    <phoneticPr fontId="4"/>
  </si>
  <si>
    <t>アイルハヴアナザー</t>
    <phoneticPr fontId="4"/>
  </si>
  <si>
    <t>ハーツクライ</t>
    <phoneticPr fontId="4"/>
  </si>
  <si>
    <t>C</t>
    <phoneticPr fontId="4"/>
  </si>
  <si>
    <t>ハイペースで進んで最後は強い差し馬の持久力勝負に。ダートに変わってミッキーポジションが連勝。</t>
    <rPh sb="6" eb="9">
      <t>ススンd</t>
    </rPh>
    <rPh sb="9" eb="12">
      <t>サイg</t>
    </rPh>
    <rPh sb="12" eb="14">
      <t>ツヨ</t>
    </rPh>
    <rPh sb="14" eb="15">
      <t>サ</t>
    </rPh>
    <rPh sb="16" eb="18">
      <t>ウm</t>
    </rPh>
    <rPh sb="18" eb="25">
      <t>ジキュウリョk</t>
    </rPh>
    <rPh sb="29" eb="33">
      <t>カワッt</t>
    </rPh>
    <rPh sb="43" eb="46">
      <t>レンショ</t>
    </rPh>
    <phoneticPr fontId="4"/>
  </si>
  <si>
    <t>稍重</t>
    <rPh sb="0" eb="2">
      <t>ヤヤオm</t>
    </rPh>
    <phoneticPr fontId="4"/>
  </si>
  <si>
    <t>S</t>
    <phoneticPr fontId="4"/>
  </si>
  <si>
    <t>瞬発</t>
    <rPh sb="0" eb="2">
      <t>シュンパt</t>
    </rPh>
    <phoneticPr fontId="4"/>
  </si>
  <si>
    <t>ワールドヘリテージ</t>
    <phoneticPr fontId="4"/>
  </si>
  <si>
    <t>アドマイヤコジーン</t>
    <phoneticPr fontId="4"/>
  </si>
  <si>
    <t>ノヴェリスト</t>
    <phoneticPr fontId="4"/>
  </si>
  <si>
    <t>ヴィクトワールピサ</t>
    <phoneticPr fontId="4"/>
  </si>
  <si>
    <t>D</t>
    <phoneticPr fontId="4"/>
  </si>
  <si>
    <t>前走が超ハイレベルだったワールドヘリテージが順当勝ち。シュバルツリッターは脚を溜めてのキレ負け。</t>
    <rPh sb="0" eb="3">
      <t>ゼンソ</t>
    </rPh>
    <rPh sb="3" eb="9">
      <t>チョウハ</t>
    </rPh>
    <rPh sb="22" eb="26">
      <t>ジュンt</t>
    </rPh>
    <rPh sb="37" eb="39">
      <t>アシw</t>
    </rPh>
    <rPh sb="39" eb="43">
      <t>タメテン</t>
    </rPh>
    <rPh sb="45" eb="48">
      <t>マk</t>
    </rPh>
    <phoneticPr fontId="4"/>
  </si>
  <si>
    <t>コスモレリア</t>
    <phoneticPr fontId="4"/>
  </si>
  <si>
    <t>トーセンホマレボシ</t>
    <phoneticPr fontId="4"/>
  </si>
  <si>
    <t>コスモレリアが先手を奪うとそのまま押し切り勝ち。ここはレースセンスが光る結果に。</t>
    <rPh sb="7" eb="10">
      <t>センt</t>
    </rPh>
    <rPh sb="10" eb="13">
      <t>ウバ</t>
    </rPh>
    <rPh sb="17" eb="18">
      <t>オ</t>
    </rPh>
    <rPh sb="19" eb="21">
      <t>キr</t>
    </rPh>
    <rPh sb="21" eb="24">
      <t>カt</t>
    </rPh>
    <rPh sb="34" eb="35">
      <t>ヒカ</t>
    </rPh>
    <rPh sb="36" eb="40">
      <t>k</t>
    </rPh>
    <phoneticPr fontId="4"/>
  </si>
  <si>
    <t>トウカイパシオン</t>
    <phoneticPr fontId="4"/>
  </si>
  <si>
    <t>ヨハネスブルグ</t>
    <phoneticPr fontId="4"/>
  </si>
  <si>
    <t>キンシャサノキセキ</t>
    <phoneticPr fontId="4"/>
  </si>
  <si>
    <t>ハードスパン</t>
    <phoneticPr fontId="4"/>
  </si>
  <si>
    <t>先手を奪い切ったトウカイパシオンがそのまま粘って勝利。前へ行った馬しかどうしようもないレースに。</t>
    <rPh sb="0" eb="3">
      <t>センt</t>
    </rPh>
    <rPh sb="3" eb="8">
      <t>ウバ</t>
    </rPh>
    <rPh sb="21" eb="27">
      <t>ネバxt</t>
    </rPh>
    <rPh sb="27" eb="32">
      <t>マ</t>
    </rPh>
    <rPh sb="32" eb="35">
      <t>ウマシk</t>
    </rPh>
    <phoneticPr fontId="4"/>
  </si>
  <si>
    <t>ルフォール</t>
    <phoneticPr fontId="4"/>
  </si>
  <si>
    <t>ワイルドラッシュ</t>
    <phoneticPr fontId="4"/>
  </si>
  <si>
    <t>ブレイクランアウト</t>
    <phoneticPr fontId="4"/>
  </si>
  <si>
    <t>D</t>
    <phoneticPr fontId="4"/>
  </si>
  <si>
    <t>初ダートのルフォールが最内枠から位置も取れて完勝。ダート適性高かったということか。</t>
    <rPh sb="0" eb="5">
      <t>ハt</t>
    </rPh>
    <rPh sb="11" eb="16">
      <t>サイウチワクカr</t>
    </rPh>
    <rPh sb="16" eb="18">
      <t>イチ</t>
    </rPh>
    <rPh sb="19" eb="22">
      <t>t</t>
    </rPh>
    <rPh sb="22" eb="25">
      <t>カンショ</t>
    </rPh>
    <rPh sb="28" eb="30">
      <t>テキセ</t>
    </rPh>
    <rPh sb="30" eb="41">
      <t>タカカッt</t>
    </rPh>
    <phoneticPr fontId="4"/>
  </si>
  <si>
    <t>エスティーム</t>
    <phoneticPr fontId="4"/>
  </si>
  <si>
    <t>ロージズインメイ</t>
    <phoneticPr fontId="4"/>
  </si>
  <si>
    <t>ステイゴールド</t>
    <phoneticPr fontId="4"/>
  </si>
  <si>
    <t>ステイゴールド</t>
    <phoneticPr fontId="4"/>
  </si>
  <si>
    <t>C</t>
    <phoneticPr fontId="4"/>
  </si>
  <si>
    <t>スローペースにじれたショパンやバラダガール、チャロネグロといったあたりが早めに仕掛けて失速。最後は脚を溜めていたエスティームが抜け出して連勝。</t>
    <rPh sb="36" eb="39">
      <t>ハヤm</t>
    </rPh>
    <rPh sb="39" eb="43">
      <t>シカk</t>
    </rPh>
    <rPh sb="43" eb="46">
      <t>シッソk</t>
    </rPh>
    <rPh sb="46" eb="49">
      <t>サイゴh</t>
    </rPh>
    <rPh sb="49" eb="56">
      <t>アシw</t>
    </rPh>
    <rPh sb="63" eb="64">
      <t>ヌ</t>
    </rPh>
    <rPh sb="65" eb="68">
      <t>ダシt</t>
    </rPh>
    <rPh sb="68" eb="71">
      <t>レンショ</t>
    </rPh>
    <phoneticPr fontId="4"/>
  </si>
  <si>
    <t>M</t>
    <phoneticPr fontId="4"/>
  </si>
  <si>
    <t>ハイランドピーク</t>
    <phoneticPr fontId="4"/>
  </si>
  <si>
    <t>トーセンブライト</t>
    <phoneticPr fontId="4"/>
  </si>
  <si>
    <t>ネオユニヴァース</t>
    <phoneticPr fontId="4"/>
  </si>
  <si>
    <t>キンシャサノキセキ</t>
    <phoneticPr fontId="4"/>
  </si>
  <si>
    <t>ハイランドピークが逃げて２連勝。横山騎手に変わって馬が化けた。ただ同型がいるレースでどういう競馬ができるかが鍵。</t>
    <rPh sb="9" eb="12">
      <t>ニゲt</t>
    </rPh>
    <rPh sb="13" eb="16">
      <t>レンショ</t>
    </rPh>
    <rPh sb="16" eb="21">
      <t>ヨコヤマk</t>
    </rPh>
    <rPh sb="21" eb="25">
      <t>カワxt</t>
    </rPh>
    <rPh sb="25" eb="26">
      <t>ウマ</t>
    </rPh>
    <rPh sb="27" eb="31">
      <t>バ</t>
    </rPh>
    <rPh sb="33" eb="35">
      <t>ドウk</t>
    </rPh>
    <rPh sb="46" eb="54">
      <t>ケ</t>
    </rPh>
    <rPh sb="54" eb="56">
      <t>カg</t>
    </rPh>
    <phoneticPr fontId="4"/>
  </si>
  <si>
    <t>キングハート</t>
    <phoneticPr fontId="4"/>
  </si>
  <si>
    <t>オレハマッテルゼ</t>
    <phoneticPr fontId="4"/>
  </si>
  <si>
    <t>ダイワメジャー</t>
    <phoneticPr fontId="4"/>
  </si>
  <si>
    <t>アグネスデジタル</t>
    <phoneticPr fontId="4"/>
  </si>
  <si>
    <t>M</t>
    <phoneticPr fontId="4"/>
  </si>
  <si>
    <t>マイネルエスパス</t>
    <phoneticPr fontId="4"/>
  </si>
  <si>
    <t>マイネルラヴ</t>
    <phoneticPr fontId="4"/>
  </si>
  <si>
    <t>マンハッタンカフェ</t>
    <phoneticPr fontId="4"/>
  </si>
  <si>
    <t>メイショウボーラー</t>
    <phoneticPr fontId="4"/>
  </si>
  <si>
    <t>D</t>
    <phoneticPr fontId="4"/>
  </si>
  <si>
    <t>久々のダートだったマイネルエスパスが完璧な捌きから差し切り勝ち。</t>
    <rPh sb="0" eb="3">
      <t>ヒサビs</t>
    </rPh>
    <rPh sb="18" eb="21">
      <t>カンペk</t>
    </rPh>
    <rPh sb="21" eb="22">
      <t>サバ</t>
    </rPh>
    <rPh sb="25" eb="26">
      <t>サ</t>
    </rPh>
    <rPh sb="27" eb="29">
      <t>k</t>
    </rPh>
    <rPh sb="29" eb="32">
      <t>カt</t>
    </rPh>
    <phoneticPr fontId="4"/>
  </si>
  <si>
    <t>M</t>
    <phoneticPr fontId="4"/>
  </si>
  <si>
    <t>消耗</t>
    <rPh sb="0" eb="2">
      <t>ショ</t>
    </rPh>
    <phoneticPr fontId="4"/>
  </si>
  <si>
    <t>ハービンマオ</t>
    <phoneticPr fontId="4"/>
  </si>
  <si>
    <t>良</t>
    <rPh sb="0" eb="1">
      <t>ヨ</t>
    </rPh>
    <phoneticPr fontId="4"/>
  </si>
  <si>
    <t>ハービンジャー</t>
    <phoneticPr fontId="4"/>
  </si>
  <si>
    <t>ローエングリン</t>
    <phoneticPr fontId="4"/>
  </si>
  <si>
    <t>モンテロッソ</t>
    <phoneticPr fontId="4"/>
  </si>
  <si>
    <t>ブラウローゼット</t>
    <phoneticPr fontId="4"/>
  </si>
  <si>
    <t>アイルハヴアナザー</t>
    <phoneticPr fontId="4"/>
  </si>
  <si>
    <t>ヨハネスブルグ</t>
    <phoneticPr fontId="4"/>
  </si>
  <si>
    <t>サウスヴィグラス</t>
    <phoneticPr fontId="4"/>
  </si>
  <si>
    <t>D</t>
    <phoneticPr fontId="4"/>
  </si>
  <si>
    <t>SS</t>
    <phoneticPr fontId="4"/>
  </si>
  <si>
    <t>レオアルティメット</t>
    <phoneticPr fontId="4"/>
  </si>
  <si>
    <t>消耗</t>
    <rPh sb="0" eb="2">
      <t>ショウモ</t>
    </rPh>
    <phoneticPr fontId="4"/>
  </si>
  <si>
    <t>サウスヴィグラス</t>
    <phoneticPr fontId="4"/>
  </si>
  <si>
    <t>アイルハヴアナザー</t>
    <phoneticPr fontId="4"/>
  </si>
  <si>
    <t>ﾌｫｰﾃｨﾅｲﾅｰｽﾞｻﾝ</t>
    <phoneticPr fontId="4"/>
  </si>
  <si>
    <t>-</t>
    <phoneticPr fontId="4"/>
  </si>
  <si>
    <t>SS</t>
    <phoneticPr fontId="4"/>
  </si>
  <si>
    <t>瞬発</t>
    <rPh sb="0" eb="2">
      <t>シュンパt</t>
    </rPh>
    <phoneticPr fontId="4"/>
  </si>
  <si>
    <t>ラブラブラブ</t>
    <phoneticPr fontId="4"/>
  </si>
  <si>
    <t>オルフェーヴル</t>
    <phoneticPr fontId="4"/>
  </si>
  <si>
    <t>ルーラーシップ</t>
    <phoneticPr fontId="4"/>
  </si>
  <si>
    <t>キングカメハメハ</t>
    <phoneticPr fontId="4"/>
  </si>
  <si>
    <t>C</t>
    <phoneticPr fontId="4"/>
  </si>
  <si>
    <t>H</t>
    <phoneticPr fontId="4"/>
  </si>
  <si>
    <t>平坦</t>
    <rPh sb="0" eb="2">
      <t>ヘイタン</t>
    </rPh>
    <phoneticPr fontId="4"/>
  </si>
  <si>
    <t>ラムセスバローズ</t>
    <phoneticPr fontId="4"/>
  </si>
  <si>
    <t>カーリン</t>
    <phoneticPr fontId="4"/>
  </si>
  <si>
    <t>ディープインパクト</t>
    <phoneticPr fontId="4"/>
  </si>
  <si>
    <t>ロードカナロア</t>
    <phoneticPr fontId="4"/>
  </si>
  <si>
    <t>S</t>
    <phoneticPr fontId="4"/>
  </si>
  <si>
    <t>スズカゴーディー</t>
    <phoneticPr fontId="4"/>
  </si>
  <si>
    <t>トランセンド</t>
    <phoneticPr fontId="4"/>
  </si>
  <si>
    <t>ゼンノロブロイ</t>
    <phoneticPr fontId="4"/>
  </si>
  <si>
    <t>ナカヤマフェスタ</t>
    <phoneticPr fontId="4"/>
  </si>
  <si>
    <t>スズカコーズウェイ</t>
    <phoneticPr fontId="4"/>
  </si>
  <si>
    <t>ダイワメジャー</t>
    <phoneticPr fontId="4"/>
  </si>
  <si>
    <t>シンボリクリスエス</t>
    <phoneticPr fontId="4"/>
  </si>
  <si>
    <t>パレスハングリー</t>
    <phoneticPr fontId="4"/>
  </si>
  <si>
    <t>エアアンセム</t>
    <phoneticPr fontId="4"/>
  </si>
  <si>
    <t>シンボリクリスエス</t>
    <phoneticPr fontId="4"/>
  </si>
  <si>
    <t>ステイゴールド</t>
    <phoneticPr fontId="4"/>
  </si>
  <si>
    <t>ディープインパクト</t>
    <phoneticPr fontId="4"/>
  </si>
  <si>
    <t>M</t>
    <phoneticPr fontId="4"/>
  </si>
  <si>
    <t>消耗</t>
    <rPh sb="0" eb="2">
      <t>ショウモ</t>
    </rPh>
    <phoneticPr fontId="4"/>
  </si>
  <si>
    <t>良</t>
    <rPh sb="0" eb="1">
      <t>ヨ</t>
    </rPh>
    <phoneticPr fontId="4"/>
  </si>
  <si>
    <t>センチュリオン</t>
    <phoneticPr fontId="4"/>
  </si>
  <si>
    <t>キングカメハメハ</t>
    <phoneticPr fontId="4"/>
  </si>
  <si>
    <t>ダイワメジャー</t>
    <phoneticPr fontId="4"/>
  </si>
  <si>
    <t>パイロ</t>
    <phoneticPr fontId="4"/>
  </si>
  <si>
    <t>C</t>
    <phoneticPr fontId="4"/>
  </si>
  <si>
    <t>平坦</t>
    <rPh sb="0" eb="2">
      <t>ヘイタン</t>
    </rPh>
    <phoneticPr fontId="4"/>
  </si>
  <si>
    <t>カルヴァリオ</t>
    <phoneticPr fontId="4"/>
  </si>
  <si>
    <t>マツリダゴッホ</t>
    <phoneticPr fontId="4"/>
  </si>
  <si>
    <t>ジャングルポケット</t>
    <phoneticPr fontId="4"/>
  </si>
  <si>
    <t>ダノンシャンティ</t>
    <phoneticPr fontId="4"/>
  </si>
  <si>
    <t>D</t>
    <phoneticPr fontId="4"/>
  </si>
  <si>
    <t>S</t>
    <phoneticPr fontId="4"/>
  </si>
  <si>
    <t>瞬発</t>
    <rPh sb="0" eb="2">
      <t>シュンパt</t>
    </rPh>
    <phoneticPr fontId="4"/>
  </si>
  <si>
    <t>ディープインパクト</t>
    <phoneticPr fontId="4"/>
  </si>
  <si>
    <t>ディープインパクト</t>
    <phoneticPr fontId="4"/>
  </si>
  <si>
    <t>キトゥンズジョイ</t>
    <phoneticPr fontId="4"/>
  </si>
  <si>
    <t>ダノンプレミアム</t>
    <phoneticPr fontId="4"/>
  </si>
  <si>
    <t>A</t>
    <phoneticPr fontId="4"/>
  </si>
  <si>
    <t>トーセンモナルカは東京ダートの不良馬場の結果だけで人気しすぎだった。全体的にレースレベルは低い。</t>
    <rPh sb="9" eb="15">
      <t>トウキョ</t>
    </rPh>
    <rPh sb="15" eb="17">
      <t>フリョ</t>
    </rPh>
    <rPh sb="17" eb="19">
      <t>ババ</t>
    </rPh>
    <rPh sb="20" eb="25">
      <t>ケッk</t>
    </rPh>
    <rPh sb="25" eb="34">
      <t>ニンk</t>
    </rPh>
    <rPh sb="34" eb="38">
      <t>ゼンタ</t>
    </rPh>
    <rPh sb="45" eb="48">
      <t>ヒク</t>
    </rPh>
    <phoneticPr fontId="4"/>
  </si>
  <si>
    <t>ブラウローゼットが外枠から上手く先手を奪って押し切り勝ち。</t>
    <rPh sb="9" eb="13">
      <t>ソt</t>
    </rPh>
    <rPh sb="13" eb="16">
      <t>ウマk</t>
    </rPh>
    <rPh sb="16" eb="19">
      <t>センt</t>
    </rPh>
    <rPh sb="19" eb="22">
      <t>ウバxt</t>
    </rPh>
    <rPh sb="22" eb="23">
      <t>オ</t>
    </rPh>
    <rPh sb="24" eb="26">
      <t>キr</t>
    </rPh>
    <rPh sb="26" eb="29">
      <t>カt</t>
    </rPh>
    <phoneticPr fontId="4"/>
  </si>
  <si>
    <t>超のつくスローペース戦に。ラブラブラブが瞬発力勝負を制した。ここはメンバー揃っていたレース。</t>
    <rPh sb="0" eb="4">
      <t>チョ</t>
    </rPh>
    <rPh sb="10" eb="13">
      <t>セン</t>
    </rPh>
    <rPh sb="20" eb="30">
      <t>シュンパツリョクsh</t>
    </rPh>
    <rPh sb="37" eb="42">
      <t>ソロxt</t>
    </rPh>
    <phoneticPr fontId="4"/>
  </si>
  <si>
    <t>短距離馬が飛ばしてかなりのハイペース戦に。ラムセスバローズが芝でも強さを見せつけた。</t>
    <rPh sb="0" eb="5">
      <t>タンキョr</t>
    </rPh>
    <rPh sb="5" eb="9">
      <t>トバs</t>
    </rPh>
    <rPh sb="18" eb="21">
      <t>セン</t>
    </rPh>
    <rPh sb="30" eb="33">
      <t>シバd</t>
    </rPh>
    <rPh sb="33" eb="42">
      <t>ツヨs</t>
    </rPh>
    <phoneticPr fontId="4"/>
  </si>
  <si>
    <t>中山ダート1200mにしてはかなりのスローペース戦に。スズカゴーディーが決め手を見せて勝利した。</t>
    <rPh sb="0" eb="5">
      <t>ナk</t>
    </rPh>
    <rPh sb="24" eb="27">
      <t>セン</t>
    </rPh>
    <rPh sb="36" eb="37">
      <t>キ</t>
    </rPh>
    <rPh sb="38" eb="40">
      <t>t</t>
    </rPh>
    <rPh sb="40" eb="43">
      <t>ミセt</t>
    </rPh>
    <rPh sb="43" eb="48">
      <t>ショ</t>
    </rPh>
    <phoneticPr fontId="4"/>
  </si>
  <si>
    <t>もうこのクラスでは上位だったパレスハングリー。先行策からぬけだしての圧勝。</t>
    <rPh sb="9" eb="14">
      <t>ジョ</t>
    </rPh>
    <rPh sb="23" eb="25">
      <t>センコ</t>
    </rPh>
    <rPh sb="25" eb="26">
      <t>サk</t>
    </rPh>
    <rPh sb="34" eb="37">
      <t>アッショ</t>
    </rPh>
    <phoneticPr fontId="4"/>
  </si>
  <si>
    <t>スローで進んで決め手ある馬が上位を独占。エアアンセムの川田はダノンプレミアムの予行演習のような勝利。</t>
    <rPh sb="4" eb="7">
      <t>ススンd</t>
    </rPh>
    <rPh sb="7" eb="9">
      <t>キm</t>
    </rPh>
    <rPh sb="9" eb="10">
      <t>テイル</t>
    </rPh>
    <rPh sb="12" eb="14">
      <t>ウマg</t>
    </rPh>
    <rPh sb="14" eb="16">
      <t>ジョウイ</t>
    </rPh>
    <rPh sb="17" eb="19">
      <t>d</t>
    </rPh>
    <rPh sb="27" eb="30">
      <t>カワダh</t>
    </rPh>
    <rPh sb="39" eb="41">
      <t>ヨコウエンシュン</t>
    </rPh>
    <rPh sb="41" eb="47">
      <t>エンシュ</t>
    </rPh>
    <rPh sb="47" eb="50">
      <t>ショウr</t>
    </rPh>
    <phoneticPr fontId="4"/>
  </si>
  <si>
    <t>ドリームキラリが逃げてのミドルペース戦に。最後の最後で形成逆転してセンチュリオンが差し切った。</t>
    <rPh sb="8" eb="12">
      <t>ニg</t>
    </rPh>
    <rPh sb="18" eb="21">
      <t>センニ</t>
    </rPh>
    <rPh sb="21" eb="27">
      <t>サイg</t>
    </rPh>
    <rPh sb="27" eb="33">
      <t>ケイセ</t>
    </rPh>
    <rPh sb="41" eb="42">
      <t>サ</t>
    </rPh>
    <rPh sb="43" eb="47">
      <t>キッt</t>
    </rPh>
    <phoneticPr fontId="4"/>
  </si>
  <si>
    <t>ミドルペース戦になり上位３頭が後ろを突き放した。カルヴァリオの勝ち時計は2018年の中山マイルで一番速い。</t>
    <rPh sb="6" eb="10">
      <t>センン</t>
    </rPh>
    <rPh sb="10" eb="15">
      <t>ジョ</t>
    </rPh>
    <rPh sb="15" eb="24">
      <t>ウシr</t>
    </rPh>
    <rPh sb="31" eb="32">
      <t>カ</t>
    </rPh>
    <rPh sb="33" eb="36">
      <t>ドk</t>
    </rPh>
    <rPh sb="40" eb="42">
      <t>ネン</t>
    </rPh>
    <rPh sb="42" eb="47">
      <t>ナカヤママ</t>
    </rPh>
    <rPh sb="48" eb="53">
      <t>イチバンh</t>
    </rPh>
    <phoneticPr fontId="4"/>
  </si>
  <si>
    <t>新馬にとっては厳しい中山ダート1800mで超スロー戦だったとはいえ流石に時計が遅すぎ。普通にレベルが低かったと考えるのが妥当か。</t>
    <phoneticPr fontId="4"/>
  </si>
  <si>
    <t>未勝利</t>
    <rPh sb="0" eb="3">
      <t>ミショウr</t>
    </rPh>
    <phoneticPr fontId="4"/>
  </si>
  <si>
    <t>3 500</t>
    <phoneticPr fontId="4"/>
  </si>
  <si>
    <t>新馬</t>
    <rPh sb="0" eb="2">
      <t>シンb</t>
    </rPh>
    <phoneticPr fontId="4"/>
  </si>
  <si>
    <t>A</t>
    <phoneticPr fontId="4"/>
  </si>
  <si>
    <t>A</t>
    <phoneticPr fontId="4"/>
  </si>
  <si>
    <t>3 500</t>
    <phoneticPr fontId="4"/>
  </si>
  <si>
    <t>OP</t>
    <phoneticPr fontId="4"/>
  </si>
  <si>
    <t>3OP</t>
    <phoneticPr fontId="4"/>
  </si>
  <si>
    <t>OP</t>
    <phoneticPr fontId="4"/>
  </si>
  <si>
    <t>A</t>
    <phoneticPr fontId="4"/>
  </si>
  <si>
    <t>A</t>
    <phoneticPr fontId="4"/>
  </si>
  <si>
    <t>3 500</t>
    <phoneticPr fontId="4"/>
  </si>
  <si>
    <t>エレガントクルーズ</t>
    <phoneticPr fontId="4"/>
  </si>
  <si>
    <t>重</t>
    <rPh sb="0" eb="1">
      <t>オモ</t>
    </rPh>
    <phoneticPr fontId="4"/>
  </si>
  <si>
    <t>不良</t>
    <rPh sb="0" eb="2">
      <t>フリョ</t>
    </rPh>
    <phoneticPr fontId="4"/>
  </si>
  <si>
    <t>S</t>
    <phoneticPr fontId="4"/>
  </si>
  <si>
    <t>平坦</t>
    <rPh sb="0" eb="2">
      <t>ヘイタン</t>
    </rPh>
    <phoneticPr fontId="4"/>
  </si>
  <si>
    <t>クロフネ</t>
    <phoneticPr fontId="4"/>
  </si>
  <si>
    <t>ディープインパクト</t>
    <phoneticPr fontId="4"/>
  </si>
  <si>
    <t>ハーツクライ</t>
    <phoneticPr fontId="4"/>
  </si>
  <si>
    <t>D</t>
    <phoneticPr fontId="4"/>
  </si>
  <si>
    <t>M</t>
    <phoneticPr fontId="4"/>
  </si>
  <si>
    <t>キングヘイロー</t>
    <phoneticPr fontId="4"/>
  </si>
  <si>
    <t>ディープブリランテ</t>
    <phoneticPr fontId="4"/>
  </si>
  <si>
    <t>ゴールドヘイロー</t>
    <phoneticPr fontId="4"/>
  </si>
  <si>
    <t>E</t>
    <phoneticPr fontId="4"/>
  </si>
  <si>
    <t>H</t>
    <phoneticPr fontId="4"/>
  </si>
  <si>
    <t>M</t>
    <phoneticPr fontId="4"/>
  </si>
  <si>
    <t>グラスレオ</t>
    <phoneticPr fontId="4"/>
  </si>
  <si>
    <t>マツリダゴッホ</t>
    <phoneticPr fontId="4"/>
  </si>
  <si>
    <t>ビッグサンデー</t>
    <phoneticPr fontId="4"/>
  </si>
  <si>
    <t>C</t>
    <phoneticPr fontId="4"/>
  </si>
  <si>
    <t>初ダートだらけでカオスなメンバーだった一戦。いかにもクロフネ産駒らしい風貌と走りのエレガントクルーズが勝利。</t>
    <rPh sb="0" eb="8">
      <t>ハt</t>
    </rPh>
    <rPh sb="19" eb="22">
      <t>イッセン</t>
    </rPh>
    <rPh sb="30" eb="35">
      <t>サンクラシ</t>
    </rPh>
    <rPh sb="35" eb="38">
      <t>フウボ</t>
    </rPh>
    <rPh sb="38" eb="41">
      <t>ハシr</t>
    </rPh>
    <rPh sb="51" eb="54">
      <t>ショウr</t>
    </rPh>
    <phoneticPr fontId="4"/>
  </si>
  <si>
    <t>メンバーは非常に弱そうだったが、時計は同日の未勝利と比べても結構速い。ヴィジョンオブラブが条件替わりで一変。</t>
    <rPh sb="5" eb="8">
      <t>ヒジョ</t>
    </rPh>
    <rPh sb="8" eb="16">
      <t>ヨワソ</t>
    </rPh>
    <rPh sb="16" eb="19">
      <t>トケイh</t>
    </rPh>
    <rPh sb="19" eb="22">
      <t>ドウジツン</t>
    </rPh>
    <rPh sb="22" eb="26">
      <t>ミショウリt</t>
    </rPh>
    <rPh sb="26" eb="30">
      <t>クラベテm</t>
    </rPh>
    <rPh sb="30" eb="35">
      <t>ケッコウh</t>
    </rPh>
    <rPh sb="45" eb="50">
      <t>ジョウケン</t>
    </rPh>
    <rPh sb="51" eb="54">
      <t>イッペン</t>
    </rPh>
    <phoneticPr fontId="4"/>
  </si>
  <si>
    <t>芝スタートで先手を奪えたグラスレオが圧巻の競馬。田辺騎手が上手く乗ったとはいえかなり強い競馬を見せた。</t>
    <rPh sb="0" eb="5">
      <t>シバs</t>
    </rPh>
    <rPh sb="6" eb="9">
      <t>センt</t>
    </rPh>
    <rPh sb="9" eb="12">
      <t>ウバ</t>
    </rPh>
    <rPh sb="18" eb="24">
      <t>アッk</t>
    </rPh>
    <rPh sb="24" eb="26">
      <t>タナb</t>
    </rPh>
    <rPh sb="26" eb="29">
      <t>キsh</t>
    </rPh>
    <rPh sb="29" eb="31">
      <t>ウマ</t>
    </rPh>
    <rPh sb="32" eb="39">
      <t>ノxt</t>
    </rPh>
    <rPh sb="42" eb="51">
      <t>ツヨ</t>
    </rPh>
    <phoneticPr fontId="4"/>
  </si>
  <si>
    <t>M</t>
    <phoneticPr fontId="4"/>
  </si>
  <si>
    <t>消耗</t>
    <rPh sb="0" eb="2">
      <t>ショウモ</t>
    </rPh>
    <phoneticPr fontId="4"/>
  </si>
  <si>
    <t>トミケンエンデレア</t>
    <phoneticPr fontId="4"/>
  </si>
  <si>
    <t>カジノドライヴ</t>
    <phoneticPr fontId="4"/>
  </si>
  <si>
    <t>ローレルゲレイロ</t>
    <phoneticPr fontId="4"/>
  </si>
  <si>
    <t>タートルボウル</t>
    <phoneticPr fontId="4"/>
  </si>
  <si>
    <t>稍重</t>
    <rPh sb="0" eb="2">
      <t>ヤヤオm</t>
    </rPh>
    <phoneticPr fontId="4"/>
  </si>
  <si>
    <t>キューグレーダー</t>
    <phoneticPr fontId="4"/>
  </si>
  <si>
    <t xml:space="preserve"> ダノンシャンティ</t>
    <phoneticPr fontId="4"/>
  </si>
  <si>
    <t>クロフネ</t>
    <phoneticPr fontId="4"/>
  </si>
  <si>
    <t>オルフェーヴル</t>
    <phoneticPr fontId="4"/>
  </si>
  <si>
    <t>H</t>
    <phoneticPr fontId="4"/>
  </si>
  <si>
    <t>サニーダンサー</t>
    <phoneticPr fontId="4"/>
  </si>
  <si>
    <t>バンブーエール</t>
    <phoneticPr fontId="4"/>
  </si>
  <si>
    <t>リーチザクラウン</t>
    <phoneticPr fontId="4"/>
  </si>
  <si>
    <t>ローマンルーラー</t>
    <phoneticPr fontId="4"/>
  </si>
  <si>
    <t>デュッセルドルフ</t>
    <phoneticPr fontId="4"/>
  </si>
  <si>
    <t>ノヴェリスト</t>
    <phoneticPr fontId="4"/>
  </si>
  <si>
    <t>アッミラーレ</t>
    <phoneticPr fontId="4"/>
  </si>
  <si>
    <t>キンシャサノキセキ</t>
    <phoneticPr fontId="4"/>
  </si>
  <si>
    <t>E</t>
    <phoneticPr fontId="4"/>
  </si>
  <si>
    <t>M</t>
    <phoneticPr fontId="4"/>
  </si>
  <si>
    <t>アイアムキャツアイ</t>
    <phoneticPr fontId="4"/>
  </si>
  <si>
    <t>アイルハヴアナザー</t>
    <phoneticPr fontId="4"/>
  </si>
  <si>
    <t>エンパイアメーカー</t>
    <phoneticPr fontId="4"/>
  </si>
  <si>
    <t>ナンヨーアミーコ</t>
    <phoneticPr fontId="4"/>
  </si>
  <si>
    <t>ハービンジャー</t>
    <phoneticPr fontId="4"/>
  </si>
  <si>
    <t>サニングデール</t>
    <phoneticPr fontId="4"/>
  </si>
  <si>
    <t>ゼンノロブロイ</t>
    <phoneticPr fontId="4"/>
  </si>
  <si>
    <t>C</t>
    <phoneticPr fontId="4"/>
  </si>
  <si>
    <t>M</t>
    <phoneticPr fontId="4"/>
  </si>
  <si>
    <t>カラビナ</t>
    <phoneticPr fontId="4"/>
  </si>
  <si>
    <t>ステイゴールド</t>
    <phoneticPr fontId="4"/>
  </si>
  <si>
    <t>マンハッタンカフェ</t>
    <phoneticPr fontId="4"/>
  </si>
  <si>
    <t>D</t>
    <phoneticPr fontId="4"/>
  </si>
  <si>
    <t>カワキタエンカ</t>
    <phoneticPr fontId="4"/>
  </si>
  <si>
    <t>ディープインパクト</t>
    <phoneticPr fontId="4"/>
  </si>
  <si>
    <t>メイショウサムソン</t>
    <phoneticPr fontId="4"/>
  </si>
  <si>
    <t>ハービンジャー</t>
    <phoneticPr fontId="4"/>
  </si>
  <si>
    <t>D</t>
    <phoneticPr fontId="4"/>
  </si>
  <si>
    <t>マイネルビクトリー</t>
    <phoneticPr fontId="4"/>
  </si>
  <si>
    <t>ブライアンズタイム</t>
    <phoneticPr fontId="4"/>
  </si>
  <si>
    <t>サマーバード</t>
    <phoneticPr fontId="4"/>
  </si>
  <si>
    <t>ワイルドワンダー</t>
    <phoneticPr fontId="4"/>
  </si>
  <si>
    <t>D</t>
    <phoneticPr fontId="4"/>
  </si>
  <si>
    <t>消耗</t>
    <rPh sb="0" eb="2">
      <t>ショ</t>
    </rPh>
    <phoneticPr fontId="4"/>
  </si>
  <si>
    <t>アルマユディト</t>
    <phoneticPr fontId="4"/>
  </si>
  <si>
    <t>ヨハネスブルグ</t>
    <phoneticPr fontId="4"/>
  </si>
  <si>
    <t>トーセンヴィータ</t>
    <phoneticPr fontId="4"/>
  </si>
  <si>
    <t>トーセンホマレボシ</t>
    <phoneticPr fontId="4"/>
  </si>
  <si>
    <t>キングカメハメハ</t>
    <phoneticPr fontId="4"/>
  </si>
  <si>
    <t>メイショウサムソン</t>
    <phoneticPr fontId="4"/>
  </si>
  <si>
    <t>D</t>
    <phoneticPr fontId="4"/>
  </si>
  <si>
    <t>H</t>
    <phoneticPr fontId="4"/>
  </si>
  <si>
    <t>シセイタケル</t>
    <phoneticPr fontId="4"/>
  </si>
  <si>
    <t>ロージズインメイ</t>
    <phoneticPr fontId="4"/>
  </si>
  <si>
    <t>スクリーンヒーロー</t>
    <phoneticPr fontId="4"/>
  </si>
  <si>
    <t>アイルハヴアナザー</t>
    <phoneticPr fontId="4"/>
  </si>
  <si>
    <t>D</t>
    <phoneticPr fontId="4"/>
  </si>
  <si>
    <t>シールート</t>
    <phoneticPr fontId="4"/>
  </si>
  <si>
    <t>ハードスパン</t>
    <phoneticPr fontId="4"/>
  </si>
  <si>
    <t>ヤマニンセラフィム</t>
    <phoneticPr fontId="4"/>
  </si>
  <si>
    <t>-</t>
    <phoneticPr fontId="4"/>
  </si>
  <si>
    <t>エストスペリオル</t>
    <phoneticPr fontId="4"/>
  </si>
  <si>
    <t>ディープインパクト</t>
    <phoneticPr fontId="4"/>
  </si>
  <si>
    <t>ステイゴールド</t>
    <phoneticPr fontId="4"/>
  </si>
  <si>
    <t>シンボリクリスエス</t>
    <phoneticPr fontId="4"/>
  </si>
  <si>
    <t>コスモインザハート</t>
    <phoneticPr fontId="4"/>
  </si>
  <si>
    <t>ハーツクライ</t>
    <phoneticPr fontId="4"/>
  </si>
  <si>
    <t>ルーラーシップ</t>
    <phoneticPr fontId="4"/>
  </si>
  <si>
    <t>ハービンジャー</t>
    <phoneticPr fontId="4"/>
  </si>
  <si>
    <t>B</t>
    <phoneticPr fontId="4"/>
  </si>
  <si>
    <t>M</t>
    <phoneticPr fontId="4"/>
  </si>
  <si>
    <t>平坦</t>
    <rPh sb="0" eb="2">
      <t>ヘイタン</t>
    </rPh>
    <phoneticPr fontId="4"/>
  </si>
  <si>
    <t>エタニティーワルツ</t>
    <phoneticPr fontId="4"/>
  </si>
  <si>
    <t>稍重</t>
    <rPh sb="0" eb="2">
      <t>ヤヤオm</t>
    </rPh>
    <phoneticPr fontId="4"/>
  </si>
  <si>
    <t>ファスリエフ</t>
    <phoneticPr fontId="4"/>
  </si>
  <si>
    <t>ローエングリン</t>
    <phoneticPr fontId="4"/>
  </si>
  <si>
    <t>ダイワメジャー</t>
    <phoneticPr fontId="4"/>
  </si>
  <si>
    <t>D</t>
    <phoneticPr fontId="4"/>
  </si>
  <si>
    <t>H</t>
    <phoneticPr fontId="4"/>
  </si>
  <si>
    <t>消耗</t>
    <rPh sb="0" eb="2">
      <t>ショウモ</t>
    </rPh>
    <phoneticPr fontId="4"/>
  </si>
  <si>
    <t>エンパイアステート</t>
    <phoneticPr fontId="4"/>
  </si>
  <si>
    <t>エンパイアメーカー</t>
    <phoneticPr fontId="4"/>
  </si>
  <si>
    <t>タピット</t>
    <phoneticPr fontId="4"/>
  </si>
  <si>
    <t>サムライハート</t>
    <phoneticPr fontId="4"/>
  </si>
  <si>
    <t>S</t>
    <phoneticPr fontId="4"/>
  </si>
  <si>
    <t>フリージングレイン</t>
    <phoneticPr fontId="4"/>
  </si>
  <si>
    <t>ハービンジャー</t>
    <phoneticPr fontId="4"/>
  </si>
  <si>
    <t>ハーツクライ</t>
    <phoneticPr fontId="4"/>
  </si>
  <si>
    <t>キングカメハメハ</t>
    <phoneticPr fontId="4"/>
  </si>
  <si>
    <t>D</t>
    <phoneticPr fontId="4"/>
  </si>
  <si>
    <t>S</t>
    <phoneticPr fontId="4"/>
  </si>
  <si>
    <t>ミュゼエイリアン</t>
    <phoneticPr fontId="4"/>
  </si>
  <si>
    <t>スクリーンヒーロー</t>
    <phoneticPr fontId="4"/>
  </si>
  <si>
    <t>キンシャサノキセキ</t>
    <phoneticPr fontId="4"/>
  </si>
  <si>
    <t>D</t>
    <phoneticPr fontId="4"/>
  </si>
  <si>
    <t>ハーレムライン</t>
    <phoneticPr fontId="4"/>
  </si>
  <si>
    <t>マンハッタンカフェ</t>
    <phoneticPr fontId="4"/>
  </si>
  <si>
    <t>ロードカナロア</t>
    <phoneticPr fontId="4"/>
  </si>
  <si>
    <t>C</t>
    <phoneticPr fontId="4"/>
  </si>
  <si>
    <t>H</t>
    <phoneticPr fontId="4"/>
  </si>
  <si>
    <t>メイショウボンロク</t>
    <phoneticPr fontId="4"/>
  </si>
  <si>
    <t>シニスターミニスター</t>
    <phoneticPr fontId="4"/>
  </si>
  <si>
    <t>キングカメハメハ</t>
    <phoneticPr fontId="4"/>
  </si>
  <si>
    <t>C</t>
    <phoneticPr fontId="4"/>
  </si>
  <si>
    <t>ヴィジョンオブラヴ</t>
    <phoneticPr fontId="4"/>
  </si>
  <si>
    <t>初ダートのカヴァルは適性怪しかった感じでズルズルと下がって行った。トミケンエンデレアは大外を捲っての圧勝。昇級しても通用する下地はある。</t>
    <rPh sb="0" eb="5">
      <t>ハt</t>
    </rPh>
    <rPh sb="10" eb="17">
      <t>テキセ</t>
    </rPh>
    <rPh sb="17" eb="20">
      <t>カンジd</t>
    </rPh>
    <rPh sb="25" eb="33">
      <t>サガッt</t>
    </rPh>
    <rPh sb="43" eb="50">
      <t>オオソt</t>
    </rPh>
    <rPh sb="50" eb="53">
      <t>アッショ</t>
    </rPh>
    <rPh sb="53" eb="58">
      <t>ショウキュウs</t>
    </rPh>
    <rPh sb="58" eb="62">
      <t>ツウヨ</t>
    </rPh>
    <rPh sb="62" eb="68">
      <t>シタj</t>
    </rPh>
    <phoneticPr fontId="4"/>
  </si>
  <si>
    <t>かなりのスローペースになったレース。キューグレーダーが勝利したがメンバーレベル的にも大した評価はできないか。</t>
    <rPh sb="27" eb="32">
      <t>ショウr</t>
    </rPh>
    <rPh sb="39" eb="42">
      <t>テk</t>
    </rPh>
    <rPh sb="42" eb="45">
      <t>タイs</t>
    </rPh>
    <rPh sb="45" eb="54">
      <t>ヒョウカハd</t>
    </rPh>
    <phoneticPr fontId="4"/>
  </si>
  <si>
    <t>道悪ダートで未勝利を勝っていたニシノオリーブが積極策。最後は番手からサニーダンサーが抜け出した。フェリーチェは位置が後ろすぎたか。</t>
    <rPh sb="0" eb="6">
      <t>ミt</t>
    </rPh>
    <rPh sb="6" eb="10">
      <t>ミショウr</t>
    </rPh>
    <rPh sb="10" eb="15">
      <t>カxt</t>
    </rPh>
    <rPh sb="23" eb="27">
      <t>セッキョk</t>
    </rPh>
    <rPh sb="27" eb="30">
      <t>サイg</t>
    </rPh>
    <rPh sb="30" eb="34">
      <t>バンt</t>
    </rPh>
    <rPh sb="42" eb="48">
      <t>ヌk</t>
    </rPh>
    <rPh sb="55" eb="58">
      <t>イチg</t>
    </rPh>
    <rPh sb="58" eb="65">
      <t>ウシロスg</t>
    </rPh>
    <phoneticPr fontId="4"/>
  </si>
  <si>
    <t>リュクスメジャーはスローからの一団の競馬でキレまけ。ただここまで弱いメンバーで馬券外になるのは想像ができなかった。</t>
    <rPh sb="15" eb="16">
      <t>イチダン</t>
    </rPh>
    <rPh sb="16" eb="17">
      <t>ダン</t>
    </rPh>
    <rPh sb="18" eb="21">
      <t>ケイバd</t>
    </rPh>
    <rPh sb="32" eb="38">
      <t>ヨワ</t>
    </rPh>
    <rPh sb="39" eb="41">
      <t>バケン</t>
    </rPh>
    <rPh sb="41" eb="42">
      <t>ソt</t>
    </rPh>
    <rPh sb="47" eb="50">
      <t>ソウゾ</t>
    </rPh>
    <phoneticPr fontId="4"/>
  </si>
  <si>
    <t>アイアムキャツアイが外枠から積極策をとって勝利。揉まれずに先行できればそこそこやれる馬だ。</t>
    <rPh sb="10" eb="14">
      <t>ソt</t>
    </rPh>
    <rPh sb="14" eb="18">
      <t>セッキョクサk</t>
    </rPh>
    <rPh sb="21" eb="24">
      <t>ショウr</t>
    </rPh>
    <rPh sb="24" eb="29">
      <t>モマレズン</t>
    </rPh>
    <rPh sb="29" eb="35">
      <t>センコウd</t>
    </rPh>
    <rPh sb="42" eb="45">
      <t>ウマd</t>
    </rPh>
    <phoneticPr fontId="4"/>
  </si>
  <si>
    <t>１番人気のショウナンアエラが逃げの手を打ったがハイペースに。最後は展開もハマったナンヨーアミーコが差し切った。</t>
    <rPh sb="1" eb="4">
      <t>バンニン</t>
    </rPh>
    <rPh sb="14" eb="23">
      <t>ニg</t>
    </rPh>
    <rPh sb="30" eb="33">
      <t>サイg</t>
    </rPh>
    <rPh sb="33" eb="36">
      <t>テンカ</t>
    </rPh>
    <rPh sb="49" eb="50">
      <t>サ</t>
    </rPh>
    <rPh sb="51" eb="55">
      <t>キッt</t>
    </rPh>
    <phoneticPr fontId="4"/>
  </si>
  <si>
    <t>渋った馬場で逃げの手をとれたカラビナはこれ以上ない恵まれた展開。一切キレないだけに道悪にでもならないとオープンクラスでは厳しいだろう。</t>
    <rPh sb="0" eb="1">
      <t>シブr</t>
    </rPh>
    <rPh sb="3" eb="6">
      <t>バb</t>
    </rPh>
    <rPh sb="6" eb="10">
      <t>ニg</t>
    </rPh>
    <rPh sb="21" eb="25">
      <t>イジョ</t>
    </rPh>
    <rPh sb="25" eb="32">
      <t>メグマr</t>
    </rPh>
    <rPh sb="32" eb="34">
      <t>イッサ</t>
    </rPh>
    <rPh sb="41" eb="44">
      <t>ミチワルニッデm</t>
    </rPh>
    <rPh sb="55" eb="60">
      <t>ウエン</t>
    </rPh>
    <rPh sb="60" eb="67">
      <t>キビシ</t>
    </rPh>
    <phoneticPr fontId="4"/>
  </si>
  <si>
    <t>SS</t>
    <phoneticPr fontId="4"/>
  </si>
  <si>
    <t>かなりのスローペースからの上がり勝負に。マイネルビクトリーは途中で押し上げる競馬を身につけてから安定性が出てきた。</t>
    <rPh sb="13" eb="14">
      <t>ア</t>
    </rPh>
    <rPh sb="16" eb="20">
      <t>ショ</t>
    </rPh>
    <rPh sb="30" eb="33">
      <t>トチュウd</t>
    </rPh>
    <rPh sb="33" eb="34">
      <t>オ</t>
    </rPh>
    <rPh sb="35" eb="38">
      <t>アゲr</t>
    </rPh>
    <rPh sb="38" eb="41">
      <t>ケイバw</t>
    </rPh>
    <rPh sb="41" eb="48">
      <t>ミニツケテカr</t>
    </rPh>
    <rPh sb="48" eb="52">
      <t>アンテ</t>
    </rPh>
    <rPh sb="52" eb="57">
      <t>デテキ</t>
    </rPh>
    <phoneticPr fontId="4"/>
  </si>
  <si>
    <t>初出走、久々、初ダートだらけでほぼ新馬戦のようなレース。久々で初ダートのアルマユディトが勝利したが時計は遅い。</t>
    <rPh sb="0" eb="4">
      <t>ハt</t>
    </rPh>
    <rPh sb="4" eb="7">
      <t>ヒサビs</t>
    </rPh>
    <rPh sb="7" eb="11">
      <t>ハt</t>
    </rPh>
    <rPh sb="17" eb="24">
      <t>シンb</t>
    </rPh>
    <rPh sb="28" eb="31">
      <t>ヒサビs</t>
    </rPh>
    <rPh sb="31" eb="36">
      <t>ハツダーt</t>
    </rPh>
    <rPh sb="44" eb="49">
      <t>ショウr</t>
    </rPh>
    <rPh sb="49" eb="55">
      <t>トk</t>
    </rPh>
    <phoneticPr fontId="4"/>
  </si>
  <si>
    <t>詰めが甘かったトーセンヴィータがようやくの勝利。それでもギリギリの勝利ではあった。</t>
    <rPh sb="0" eb="3">
      <t>ツメg</t>
    </rPh>
    <rPh sb="3" eb="15">
      <t>アマカッタ</t>
    </rPh>
    <rPh sb="21" eb="24">
      <t>ショウr</t>
    </rPh>
    <rPh sb="33" eb="41">
      <t>ショウリデh</t>
    </rPh>
    <phoneticPr fontId="4"/>
  </si>
  <si>
    <t>次走注目馬のウサギノダンスが抜け出して勝利かと思われたが、最後にシセイタケルが突き抜けて勝利した。</t>
    <rPh sb="0" eb="5">
      <t>ジソ</t>
    </rPh>
    <rPh sb="14" eb="19">
      <t>ヌk</t>
    </rPh>
    <rPh sb="19" eb="21">
      <t>ショ</t>
    </rPh>
    <rPh sb="23" eb="29">
      <t>オモワr</t>
    </rPh>
    <rPh sb="29" eb="32">
      <t>サイg</t>
    </rPh>
    <rPh sb="39" eb="40">
      <t>ツ</t>
    </rPh>
    <rPh sb="41" eb="44">
      <t>ヌk</t>
    </rPh>
    <rPh sb="44" eb="49">
      <t>ショウリシ</t>
    </rPh>
    <phoneticPr fontId="4"/>
  </si>
  <si>
    <t>エストスペリオルが好位からグイッと抜け出して勝利。母父サドラーのディープ産駒だけに持久力勝負があっていたか。</t>
    <rPh sb="9" eb="13">
      <t>コウイッタ</t>
    </rPh>
    <rPh sb="17" eb="18">
      <t>ヌ</t>
    </rPh>
    <rPh sb="19" eb="22">
      <t>ダシt</t>
    </rPh>
    <rPh sb="22" eb="25">
      <t>ショウr</t>
    </rPh>
    <rPh sb="25" eb="27">
      <t>ハハチ</t>
    </rPh>
    <rPh sb="36" eb="41">
      <t>サンk</t>
    </rPh>
    <rPh sb="41" eb="46">
      <t>ジキュウリョk</t>
    </rPh>
    <phoneticPr fontId="4"/>
  </si>
  <si>
    <t>重賞級の馬が数頭揃っていたハイレベル戦。ようやく距離を伸ばしてきたコスモインザハートが追い比べを勝利。距離はもっと長くても良さそうだ。</t>
    <rPh sb="0" eb="2">
      <t>ジュウsh</t>
    </rPh>
    <rPh sb="2" eb="4">
      <t>キュ</t>
    </rPh>
    <rPh sb="4" eb="6">
      <t>ウm</t>
    </rPh>
    <rPh sb="6" eb="7">
      <t>ス</t>
    </rPh>
    <rPh sb="7" eb="8">
      <t>アタm</t>
    </rPh>
    <rPh sb="8" eb="13">
      <t>ソロッt</t>
    </rPh>
    <rPh sb="18" eb="20">
      <t>セン</t>
    </rPh>
    <rPh sb="24" eb="26">
      <t>キョリ</t>
    </rPh>
    <rPh sb="27" eb="33">
      <t>ン</t>
    </rPh>
    <rPh sb="43" eb="45">
      <t>オイテ</t>
    </rPh>
    <rPh sb="45" eb="51">
      <t>オイクラ</t>
    </rPh>
    <rPh sb="51" eb="54">
      <t>キョr</t>
    </rPh>
    <rPh sb="57" eb="61">
      <t>ナガk</t>
    </rPh>
    <rPh sb="61" eb="67">
      <t>ヨs</t>
    </rPh>
    <phoneticPr fontId="4"/>
  </si>
  <si>
    <t>中団からエタニティーワルツが末脚を伸ばして勝利。１番人気のタイガーヴォーグはかなり後ろから足を余して負けた。</t>
    <rPh sb="0" eb="2">
      <t>チュ</t>
    </rPh>
    <rPh sb="14" eb="17">
      <t>スエアs</t>
    </rPh>
    <rPh sb="17" eb="21">
      <t>ノバs</t>
    </rPh>
    <rPh sb="21" eb="24">
      <t>ショウr</t>
    </rPh>
    <rPh sb="25" eb="29">
      <t>バンニン</t>
    </rPh>
    <rPh sb="41" eb="45">
      <t>ウシr</t>
    </rPh>
    <rPh sb="45" eb="54">
      <t>アシw</t>
    </rPh>
    <phoneticPr fontId="4"/>
  </si>
  <si>
    <t>近走成績が良いのがセガールモチンモクだけというメンバーレベル。久々だったがハイペースを味方にしてエンパイアステートが完勝。</t>
    <rPh sb="0" eb="1">
      <t>チカ</t>
    </rPh>
    <rPh sb="1" eb="2">
      <t>ハs</t>
    </rPh>
    <rPh sb="2" eb="5">
      <t>セイセk</t>
    </rPh>
    <rPh sb="5" eb="9">
      <t>ヨ</t>
    </rPh>
    <rPh sb="31" eb="33">
      <t>ヒサビs</t>
    </rPh>
    <rPh sb="43" eb="48">
      <t>ミカt</t>
    </rPh>
    <rPh sb="58" eb="59">
      <t>カンゼン</t>
    </rPh>
    <rPh sb="59" eb="60">
      <t>ショ</t>
    </rPh>
    <phoneticPr fontId="4"/>
  </si>
  <si>
    <t>持久力勝負になれば強いフリージングレイン。今回はスローペースからのロンスパ戦で本領発揮。</t>
    <rPh sb="0" eb="5">
      <t>ジキュウリョk</t>
    </rPh>
    <rPh sb="9" eb="11">
      <t>ツヨ</t>
    </rPh>
    <rPh sb="21" eb="24">
      <t>コンカイh</t>
    </rPh>
    <rPh sb="37" eb="39">
      <t>センd</t>
    </rPh>
    <rPh sb="39" eb="44">
      <t>ホンリョ</t>
    </rPh>
    <phoneticPr fontId="4"/>
  </si>
  <si>
    <t>近走不振組がズラリと揃った低レベル戦。パッとしなかったミュゼエイリアンとタイセイサミットが粘り込んでしまうあたり相当レベルは低かったか。</t>
    <rPh sb="0" eb="1">
      <t>チカ</t>
    </rPh>
    <rPh sb="1" eb="2">
      <t>ハs</t>
    </rPh>
    <rPh sb="2" eb="6">
      <t>フシン</t>
    </rPh>
    <rPh sb="10" eb="13">
      <t>ソロxt</t>
    </rPh>
    <rPh sb="13" eb="19">
      <t>テイr</t>
    </rPh>
    <rPh sb="45" eb="56">
      <t>ネバr</t>
    </rPh>
    <rPh sb="56" eb="61">
      <t>ソウト</t>
    </rPh>
    <rPh sb="62" eb="68">
      <t>ヒクカッタk</t>
    </rPh>
    <phoneticPr fontId="4"/>
  </si>
  <si>
    <t>レッドレグナントが絶妙なペースで逃げて完全な立ち回り戦に。道中１、２番手の馬が桜花賞への優先出走権を手にした。</t>
    <rPh sb="9" eb="12">
      <t>ゼツミョ</t>
    </rPh>
    <rPh sb="16" eb="19">
      <t>ニg</t>
    </rPh>
    <rPh sb="19" eb="22">
      <t>カンゼンン</t>
    </rPh>
    <rPh sb="22" eb="23">
      <t>タ</t>
    </rPh>
    <rPh sb="24" eb="26">
      <t>マワr</t>
    </rPh>
    <rPh sb="26" eb="27">
      <t>タタカ</t>
    </rPh>
    <rPh sb="29" eb="31">
      <t>ドウチュ</t>
    </rPh>
    <rPh sb="34" eb="39">
      <t>バンt</t>
    </rPh>
    <rPh sb="39" eb="44">
      <t>オウカショ</t>
    </rPh>
    <rPh sb="44" eb="50">
      <t>ユウセンs</t>
    </rPh>
    <rPh sb="50" eb="55">
      <t>テニシタ</t>
    </rPh>
    <phoneticPr fontId="4"/>
  </si>
  <si>
    <t>久々のダート戦だったフジノパンサーが早め抜け出しで押し切るかというところへ差し馬が強襲。メイショウボンロクが差し切った。</t>
    <rPh sb="0" eb="3">
      <t>ヒサビs</t>
    </rPh>
    <rPh sb="6" eb="7">
      <t>セン</t>
    </rPh>
    <rPh sb="18" eb="25">
      <t>ハヤm</t>
    </rPh>
    <rPh sb="25" eb="26">
      <t>オ</t>
    </rPh>
    <rPh sb="27" eb="31">
      <t>キr</t>
    </rPh>
    <rPh sb="37" eb="38">
      <t>サ</t>
    </rPh>
    <rPh sb="39" eb="41">
      <t>ウm</t>
    </rPh>
    <rPh sb="41" eb="44">
      <t>キョウシュ</t>
    </rPh>
    <rPh sb="54" eb="55">
      <t>サ</t>
    </rPh>
    <rPh sb="56" eb="60">
      <t>k</t>
    </rPh>
    <phoneticPr fontId="4"/>
  </si>
  <si>
    <t>勝ち馬シールートは序盤からハミを噛み気味で向正面で耐えられずに早め先頭。めちゃくちゃな競馬をほぼ追わずに押し切っており、タイムランクEというだけで評価するのは危険。</t>
    <phoneticPr fontId="4"/>
  </si>
  <si>
    <t>未勝利</t>
    <rPh sb="0" eb="3">
      <t>ミショウr</t>
    </rPh>
    <phoneticPr fontId="4"/>
  </si>
  <si>
    <t>OP</t>
    <phoneticPr fontId="4"/>
  </si>
  <si>
    <t>3 500</t>
    <phoneticPr fontId="4"/>
  </si>
  <si>
    <t>新馬</t>
    <rPh sb="0" eb="2">
      <t>シンb</t>
    </rPh>
    <phoneticPr fontId="4"/>
  </si>
  <si>
    <t>未勝利</t>
    <rPh sb="0" eb="3">
      <t>ミショウr</t>
    </rPh>
    <phoneticPr fontId="4"/>
  </si>
  <si>
    <t>3 500</t>
    <phoneticPr fontId="4"/>
  </si>
  <si>
    <t>A</t>
    <phoneticPr fontId="4"/>
  </si>
  <si>
    <t>3OP</t>
    <phoneticPr fontId="4"/>
  </si>
  <si>
    <t>A</t>
    <phoneticPr fontId="4"/>
  </si>
  <si>
    <t>良</t>
    <rPh sb="0" eb="1">
      <t>ヨ</t>
    </rPh>
    <phoneticPr fontId="4"/>
  </si>
  <si>
    <t>M</t>
    <phoneticPr fontId="4"/>
  </si>
  <si>
    <t>平坦</t>
    <rPh sb="0" eb="2">
      <t>ヘイタン</t>
    </rPh>
    <phoneticPr fontId="4"/>
  </si>
  <si>
    <t>カンタービレ</t>
    <phoneticPr fontId="4"/>
  </si>
  <si>
    <t>ディープインパクト</t>
    <phoneticPr fontId="4"/>
  </si>
  <si>
    <t>C</t>
    <phoneticPr fontId="4"/>
  </si>
  <si>
    <t>M</t>
    <phoneticPr fontId="4"/>
  </si>
  <si>
    <t>キングカメハメハ</t>
    <phoneticPr fontId="4"/>
  </si>
  <si>
    <t>消耗</t>
    <rPh sb="0" eb="2">
      <t>ショ</t>
    </rPh>
    <phoneticPr fontId="4"/>
  </si>
  <si>
    <t>M</t>
    <phoneticPr fontId="4"/>
  </si>
  <si>
    <t>ショウナンアンセム</t>
    <phoneticPr fontId="4"/>
  </si>
  <si>
    <t>消耗</t>
    <rPh sb="0" eb="2">
      <t>ショウモ</t>
    </rPh>
    <phoneticPr fontId="4"/>
  </si>
  <si>
    <t>マイントラウム</t>
    <phoneticPr fontId="4"/>
  </si>
  <si>
    <t>マンハッタンカフェ</t>
    <phoneticPr fontId="4"/>
  </si>
  <si>
    <t>アポロキングダム</t>
    <phoneticPr fontId="4"/>
  </si>
  <si>
    <t>ハービンジャー</t>
    <phoneticPr fontId="4"/>
  </si>
  <si>
    <t>D</t>
    <phoneticPr fontId="4"/>
  </si>
  <si>
    <t>H</t>
    <phoneticPr fontId="4"/>
  </si>
  <si>
    <t>サトノユニゾン</t>
    <phoneticPr fontId="4"/>
  </si>
  <si>
    <t>シニスターミニスター</t>
    <phoneticPr fontId="4"/>
  </si>
  <si>
    <t>サウスヴィグラス</t>
    <phoneticPr fontId="4"/>
  </si>
  <si>
    <t>ヨハネスブルグ</t>
    <phoneticPr fontId="4"/>
  </si>
  <si>
    <t>S</t>
    <phoneticPr fontId="4"/>
  </si>
  <si>
    <t>レアバード</t>
    <phoneticPr fontId="4"/>
  </si>
  <si>
    <t>サムライハート</t>
    <phoneticPr fontId="4"/>
  </si>
  <si>
    <t>ヴァーミリアン</t>
    <phoneticPr fontId="4"/>
  </si>
  <si>
    <t>アッミラーレ</t>
    <phoneticPr fontId="4"/>
  </si>
  <si>
    <t>キャベンディッシュ</t>
    <phoneticPr fontId="4"/>
  </si>
  <si>
    <t>タイムパラドックス</t>
    <phoneticPr fontId="4"/>
  </si>
  <si>
    <t>タピット</t>
    <phoneticPr fontId="4"/>
  </si>
  <si>
    <t>ゴールドアリュール</t>
    <phoneticPr fontId="4"/>
  </si>
  <si>
    <t>H</t>
    <phoneticPr fontId="4"/>
  </si>
  <si>
    <t>シュバルツリッター</t>
    <phoneticPr fontId="4"/>
  </si>
  <si>
    <t>ノヴェリスト</t>
    <phoneticPr fontId="4"/>
  </si>
  <si>
    <t>ハーツクライ</t>
    <phoneticPr fontId="4"/>
  </si>
  <si>
    <t>リーチザクラウン</t>
    <phoneticPr fontId="4"/>
  </si>
  <si>
    <t>パイオニアバイオ</t>
    <phoneticPr fontId="4"/>
  </si>
  <si>
    <t>ルーラーシップ</t>
    <phoneticPr fontId="4"/>
  </si>
  <si>
    <t>モンテロッソ</t>
    <phoneticPr fontId="4"/>
  </si>
  <si>
    <t>スマートロビン</t>
    <phoneticPr fontId="4"/>
  </si>
  <si>
    <t>それなりにペースは流れたが最後は先行２頭のワンツーに。メンバーレベルは微妙だった。</t>
    <rPh sb="9" eb="13">
      <t>ナガr</t>
    </rPh>
    <rPh sb="13" eb="16">
      <t>サイg</t>
    </rPh>
    <rPh sb="16" eb="18">
      <t>センコ</t>
    </rPh>
    <rPh sb="19" eb="21">
      <t>アタm</t>
    </rPh>
    <rPh sb="35" eb="41">
      <t>ビミョ</t>
    </rPh>
    <phoneticPr fontId="4"/>
  </si>
  <si>
    <t>セグレートシチーとザブルグの先行２頭のワンツーが決まるか、というところでサトノユニゾンが強襲して勝利。</t>
    <rPh sb="14" eb="16">
      <t>センコ</t>
    </rPh>
    <rPh sb="17" eb="18">
      <t>アタm</t>
    </rPh>
    <rPh sb="24" eb="28">
      <t>キマr</t>
    </rPh>
    <rPh sb="44" eb="48">
      <t>キョウシュ</t>
    </rPh>
    <rPh sb="48" eb="51">
      <t>ショ</t>
    </rPh>
    <phoneticPr fontId="4"/>
  </si>
  <si>
    <t>道中がかなりスローになったがスパートも速くなったので最後は消耗戦に。相対的にレアバードが勝ったがメンバーレベルは微妙。</t>
    <rPh sb="0" eb="3">
      <t>ドウチュ</t>
    </rPh>
    <rPh sb="19" eb="26">
      <t>ハヤk</t>
    </rPh>
    <rPh sb="26" eb="29">
      <t>サイg</t>
    </rPh>
    <rPh sb="29" eb="34">
      <t>ショウモウセンン</t>
    </rPh>
    <rPh sb="34" eb="38">
      <t>ソウタイテk</t>
    </rPh>
    <rPh sb="44" eb="48">
      <t>カッタg</t>
    </rPh>
    <rPh sb="56" eb="59">
      <t>ビミョ</t>
    </rPh>
    <phoneticPr fontId="4"/>
  </si>
  <si>
    <t>先行馬がズラリと揃っていたが予想されたほどのハイペースにはならず。デムーロが上手く乗ったキャベンディッシュが勝利。</t>
    <rPh sb="0" eb="4">
      <t>センコ</t>
    </rPh>
    <rPh sb="8" eb="14">
      <t>ソロッテイt</t>
    </rPh>
    <rPh sb="14" eb="22">
      <t>ヨソ</t>
    </rPh>
    <rPh sb="38" eb="40">
      <t>ウマ</t>
    </rPh>
    <rPh sb="41" eb="44">
      <t>ノxt</t>
    </rPh>
    <rPh sb="54" eb="57">
      <t>ショウr</t>
    </rPh>
    <phoneticPr fontId="4"/>
  </si>
  <si>
    <t>あれだけ勝てなかったシュバルツリッターがデムーロへの乗り替わりで一発回答。ハイペースで上がりがかかったのもよかっただろう。</t>
    <rPh sb="4" eb="10">
      <t>カテナカッt</t>
    </rPh>
    <rPh sb="26" eb="27">
      <t>ノ</t>
    </rPh>
    <rPh sb="28" eb="31">
      <t>カワr</t>
    </rPh>
    <rPh sb="32" eb="37">
      <t>イッパt</t>
    </rPh>
    <rPh sb="43" eb="53">
      <t>アガリガk</t>
    </rPh>
    <phoneticPr fontId="4"/>
  </si>
  <si>
    <t>使い詰めで馬体もギリギリだったパイオニアバイオ。ここは地力の違いで押し切った。</t>
    <rPh sb="0" eb="5">
      <t>ツカ</t>
    </rPh>
    <rPh sb="5" eb="8">
      <t>バタ</t>
    </rPh>
    <rPh sb="27" eb="30">
      <t>ジリキン</t>
    </rPh>
    <rPh sb="30" eb="33">
      <t>チガイd</t>
    </rPh>
    <rPh sb="33" eb="34">
      <t>オ</t>
    </rPh>
    <rPh sb="35" eb="38">
      <t>キッt</t>
    </rPh>
    <phoneticPr fontId="4"/>
  </si>
  <si>
    <t>ワンダーラジャ</t>
    <phoneticPr fontId="4"/>
  </si>
  <si>
    <t>サマーバード</t>
    <phoneticPr fontId="4"/>
  </si>
  <si>
    <t>ナカヤマフェスタ</t>
    <phoneticPr fontId="4"/>
  </si>
  <si>
    <t>ベーカバド</t>
    <phoneticPr fontId="4"/>
  </si>
  <si>
    <t>直線で外から渋とく伸びてきたワンダーラジャが差し切り勝ち。１番人気のサトノヴィクトリーは後方から何もできず。</t>
    <rPh sb="0" eb="3">
      <t>チョk</t>
    </rPh>
    <rPh sb="3" eb="6">
      <t>ソt</t>
    </rPh>
    <rPh sb="6" eb="7">
      <t>シブr</t>
    </rPh>
    <rPh sb="9" eb="14">
      <t>ノビt</t>
    </rPh>
    <rPh sb="22" eb="23">
      <t>サ</t>
    </rPh>
    <rPh sb="24" eb="29">
      <t>キr</t>
    </rPh>
    <rPh sb="30" eb="34">
      <t>バンニン</t>
    </rPh>
    <rPh sb="44" eb="48">
      <t>コウホウカr</t>
    </rPh>
    <rPh sb="48" eb="54">
      <t>ナニm</t>
    </rPh>
    <phoneticPr fontId="4"/>
  </si>
  <si>
    <t>SS</t>
    <phoneticPr fontId="4"/>
  </si>
  <si>
    <t>レッドジェノヴァ</t>
    <phoneticPr fontId="4"/>
  </si>
  <si>
    <t>シンボリクリスエス</t>
    <phoneticPr fontId="4"/>
  </si>
  <si>
    <t>前半超スローからのロンスパ戦に。最後は最内を突いたレッドジェノヴァが勝利した。</t>
    <rPh sb="0" eb="2">
      <t>ゼンh</t>
    </rPh>
    <rPh sb="2" eb="9">
      <t>チョウスr</t>
    </rPh>
    <rPh sb="13" eb="14">
      <t>セン</t>
    </rPh>
    <rPh sb="16" eb="19">
      <t>サイg</t>
    </rPh>
    <rPh sb="19" eb="22">
      <t>サイウt</t>
    </rPh>
    <rPh sb="22" eb="23">
      <t>ツ</t>
    </rPh>
    <rPh sb="34" eb="39">
      <t>ショウr</t>
    </rPh>
    <phoneticPr fontId="4"/>
  </si>
  <si>
    <t>ジャングルポケット</t>
    <phoneticPr fontId="4"/>
  </si>
  <si>
    <t>メイショウサムソン</t>
    <phoneticPr fontId="4"/>
  </si>
  <si>
    <t>トゥザクラウンが断然人気になっていたが前走レベルを見ればショウナンアンセムの能力が抜けていた。危なげない勝利だった。</t>
    <rPh sb="8" eb="19">
      <t>ダンゼン</t>
    </rPh>
    <rPh sb="19" eb="28">
      <t>ゼンソウr</t>
    </rPh>
    <rPh sb="47" eb="58">
      <t>アブナg</t>
    </rPh>
    <phoneticPr fontId="4"/>
  </si>
  <si>
    <t>ブライトンロック</t>
    <phoneticPr fontId="4"/>
  </si>
  <si>
    <t>ストーミングホーム</t>
    <phoneticPr fontId="4"/>
  </si>
  <si>
    <t>ヨハネスブルグ</t>
    <phoneticPr fontId="4"/>
  </si>
  <si>
    <t>ブラックタイド</t>
    <phoneticPr fontId="4"/>
  </si>
  <si>
    <t>D</t>
    <phoneticPr fontId="4"/>
  </si>
  <si>
    <t>シンボリクリスエス</t>
    <phoneticPr fontId="4"/>
  </si>
  <si>
    <t>ブライトンロックが馬群を上手く捌いて差し切り勝ち。一方の１番人気のクリノリトミシュルは大外ぶん回しの内田騎手のなかなか雑な騎乗。</t>
    <rPh sb="9" eb="12">
      <t>バグン</t>
    </rPh>
    <rPh sb="12" eb="14">
      <t>ウマ</t>
    </rPh>
    <rPh sb="18" eb="19">
      <t>サ</t>
    </rPh>
    <rPh sb="20" eb="22">
      <t>キr</t>
    </rPh>
    <rPh sb="22" eb="25">
      <t>Kati｡</t>
    </rPh>
    <rPh sb="25" eb="28">
      <t>イッポウン</t>
    </rPh>
    <rPh sb="29" eb="33">
      <t>バンニン</t>
    </rPh>
    <rPh sb="43" eb="45">
      <t>オオソt</t>
    </rPh>
    <rPh sb="47" eb="50">
      <t>マワシ</t>
    </rPh>
    <rPh sb="50" eb="55">
      <t>ウチダキ</t>
    </rPh>
    <rPh sb="59" eb="61">
      <t>ザツン</t>
    </rPh>
    <rPh sb="61" eb="64">
      <t>キj</t>
    </rPh>
    <phoneticPr fontId="4"/>
  </si>
  <si>
    <t>H</t>
    <phoneticPr fontId="4"/>
  </si>
  <si>
    <t>マッジョネラ</t>
    <phoneticPr fontId="4"/>
  </si>
  <si>
    <t>ブラックタイド</t>
    <phoneticPr fontId="4"/>
  </si>
  <si>
    <t>ザファクター</t>
    <phoneticPr fontId="4"/>
  </si>
  <si>
    <t>ケイムホーム</t>
    <phoneticPr fontId="4"/>
  </si>
  <si>
    <t>ライバーバードが断然人気に推されたがマッジョネラが先手を奪うとそのまま押し切り勝ち。</t>
    <rPh sb="8" eb="13">
      <t>ダンゼン</t>
    </rPh>
    <rPh sb="13" eb="18">
      <t>オサレt</t>
    </rPh>
    <rPh sb="25" eb="28">
      <t>センt</t>
    </rPh>
    <rPh sb="28" eb="31">
      <t>ウバ</t>
    </rPh>
    <rPh sb="35" eb="36">
      <t>オ</t>
    </rPh>
    <rPh sb="37" eb="39">
      <t>キr</t>
    </rPh>
    <rPh sb="39" eb="40">
      <t>カ</t>
    </rPh>
    <phoneticPr fontId="4"/>
  </si>
  <si>
    <t>エンゲージリング</t>
    <phoneticPr fontId="4"/>
  </si>
  <si>
    <t>ｽｳｪﾌﾟﾄｵｰｳﾞｧｰﾎﾞｰﾄﾞ</t>
    <phoneticPr fontId="4"/>
  </si>
  <si>
    <t>ストロングリターン</t>
    <phoneticPr fontId="4"/>
  </si>
  <si>
    <t>アドマイヤヒビキ</t>
    <phoneticPr fontId="4"/>
  </si>
  <si>
    <t>ロードカナロア</t>
    <phoneticPr fontId="4"/>
  </si>
  <si>
    <t>ローズキングダム</t>
    <phoneticPr fontId="4"/>
  </si>
  <si>
    <t>タートルボウル</t>
    <phoneticPr fontId="4"/>
  </si>
  <si>
    <t>ゼンノロブロイ</t>
    <phoneticPr fontId="4"/>
  </si>
  <si>
    <t>イルーシヴクオリティ</t>
    <phoneticPr fontId="4"/>
  </si>
  <si>
    <t>フェンドオフ</t>
    <phoneticPr fontId="4"/>
  </si>
  <si>
    <t>クロフネ</t>
    <phoneticPr fontId="4"/>
  </si>
  <si>
    <t>ディープスカイ</t>
    <phoneticPr fontId="4"/>
  </si>
  <si>
    <t>クロフネ</t>
    <phoneticPr fontId="4"/>
  </si>
  <si>
    <t>アストラサンタン</t>
    <phoneticPr fontId="4"/>
  </si>
  <si>
    <t>瞬発</t>
    <rPh sb="0" eb="2">
      <t>シュンパt</t>
    </rPh>
    <phoneticPr fontId="4"/>
  </si>
  <si>
    <t>アイスフィヨルド</t>
    <phoneticPr fontId="4"/>
  </si>
  <si>
    <t>クリストワイニング</t>
    <phoneticPr fontId="4"/>
  </si>
  <si>
    <t>ロードカナロア</t>
    <phoneticPr fontId="4"/>
  </si>
  <si>
    <t>ディープインパクト</t>
    <phoneticPr fontId="4"/>
  </si>
  <si>
    <t>カブキモノ</t>
    <phoneticPr fontId="4"/>
  </si>
  <si>
    <t>アンライバルド</t>
    <phoneticPr fontId="4"/>
  </si>
  <si>
    <t>キングヘイロー</t>
    <phoneticPr fontId="4"/>
  </si>
  <si>
    <t>ゼンノロブロイ</t>
    <phoneticPr fontId="4"/>
  </si>
  <si>
    <t>-</t>
    <phoneticPr fontId="4"/>
  </si>
  <si>
    <t>スパイラルダイブ</t>
    <phoneticPr fontId="4"/>
  </si>
  <si>
    <t>ステイゴールド</t>
    <phoneticPr fontId="4"/>
  </si>
  <si>
    <t>ゴールドサーベラス</t>
    <phoneticPr fontId="4"/>
  </si>
  <si>
    <t>スクリーンヒーロー</t>
    <phoneticPr fontId="4"/>
  </si>
  <si>
    <t>ディープインパクト</t>
    <phoneticPr fontId="4"/>
  </si>
  <si>
    <t>B</t>
    <phoneticPr fontId="4"/>
  </si>
  <si>
    <t>S</t>
    <phoneticPr fontId="4"/>
  </si>
  <si>
    <t>ウインオスカー</t>
    <phoneticPr fontId="4"/>
  </si>
  <si>
    <t>マイネルラヴ</t>
    <phoneticPr fontId="4"/>
  </si>
  <si>
    <t>メイショウボーラー</t>
    <phoneticPr fontId="4"/>
  </si>
  <si>
    <t>ステルヴィオ</t>
    <phoneticPr fontId="4"/>
  </si>
  <si>
    <t>ロードカナロア</t>
    <phoneticPr fontId="4"/>
  </si>
  <si>
    <t>オルフェーヴル</t>
    <phoneticPr fontId="4"/>
  </si>
  <si>
    <t>ステイゴールド</t>
    <phoneticPr fontId="4"/>
  </si>
  <si>
    <t>C</t>
    <phoneticPr fontId="4"/>
  </si>
  <si>
    <t>アナザートゥルース</t>
    <phoneticPr fontId="4"/>
  </si>
  <si>
    <t>アイルハヴアナザー</t>
    <phoneticPr fontId="4"/>
  </si>
  <si>
    <t>テイエムオペラオー</t>
    <phoneticPr fontId="4"/>
  </si>
  <si>
    <t>ダイワメジャー</t>
    <phoneticPr fontId="4"/>
  </si>
  <si>
    <t>±</t>
  </si>
  <si>
    <t>ケイアイテディ/クリノロマン</t>
    <phoneticPr fontId="4"/>
  </si>
  <si>
    <t>ここではスピードが抜けていたエンゲージリング。逃げの手からそのまま後ろを突き放した。</t>
    <rPh sb="9" eb="14">
      <t>ヌk</t>
    </rPh>
    <rPh sb="23" eb="33">
      <t>ニg</t>
    </rPh>
    <rPh sb="33" eb="36">
      <t>ウシr</t>
    </rPh>
    <rPh sb="36" eb="37">
      <t>ツ</t>
    </rPh>
    <rPh sb="38" eb="42">
      <t>ハナシt</t>
    </rPh>
    <phoneticPr fontId="4"/>
  </si>
  <si>
    <t>初ダートのアドマイヤヒビキと既走ダート馬カガスターの一騎打ちに。走破時計は平凡。</t>
    <rPh sb="0" eb="5">
      <t>ハt</t>
    </rPh>
    <rPh sb="14" eb="15">
      <t>スデ</t>
    </rPh>
    <rPh sb="15" eb="16">
      <t>ハシr</t>
    </rPh>
    <rPh sb="19" eb="20">
      <t>ウm</t>
    </rPh>
    <rPh sb="26" eb="32">
      <t>イッk</t>
    </rPh>
    <rPh sb="32" eb="36">
      <t>ソウ</t>
    </rPh>
    <rPh sb="37" eb="39">
      <t>ドケ</t>
    </rPh>
    <phoneticPr fontId="4"/>
  </si>
  <si>
    <t>先行策を取ったケイアイテディとクリノロマンのワンツー。同着優勝となった。</t>
    <rPh sb="0" eb="4">
      <t>センコ</t>
    </rPh>
    <rPh sb="4" eb="7">
      <t>トxt</t>
    </rPh>
    <rPh sb="27" eb="31">
      <t>ドウチャク</t>
    </rPh>
    <phoneticPr fontId="4"/>
  </si>
  <si>
    <t>ここは流石にアストラサンタンが能力抜けていた。それでもアビームとはクビ差だった。</t>
    <rPh sb="3" eb="6">
      <t>サスガン</t>
    </rPh>
    <rPh sb="15" eb="23">
      <t>ノウリョクン</t>
    </rPh>
    <rPh sb="35" eb="36">
      <t>サ</t>
    </rPh>
    <phoneticPr fontId="4"/>
  </si>
  <si>
    <t>１番人気のアルーシャはポテンシャル勝負になって上がりがかかってこその馬。最後はアイスフィヨルドとオメガラヴィサンの一騎打ちに。</t>
    <rPh sb="1" eb="17">
      <t>バンニ</t>
    </rPh>
    <rPh sb="17" eb="23">
      <t>ショウブニン</t>
    </rPh>
    <rPh sb="23" eb="36">
      <t>アガリガk</t>
    </rPh>
    <rPh sb="36" eb="39">
      <t>サイg</t>
    </rPh>
    <rPh sb="57" eb="63">
      <t>イッk</t>
    </rPh>
    <phoneticPr fontId="4"/>
  </si>
  <si>
    <t>前へ行ってナンボというタイプの馬が先行してワンツースリー。カブキモノは久々に楽なペースで逃げられた。</t>
    <rPh sb="0" eb="5">
      <t>マ</t>
    </rPh>
    <rPh sb="15" eb="17">
      <t>ウm</t>
    </rPh>
    <rPh sb="17" eb="21">
      <t>センコ</t>
    </rPh>
    <rPh sb="35" eb="38">
      <t>ヒサビs</t>
    </rPh>
    <rPh sb="38" eb="44">
      <t>ラk</t>
    </rPh>
    <rPh sb="44" eb="50">
      <t>ニゲラr</t>
    </rPh>
    <phoneticPr fontId="4"/>
  </si>
  <si>
    <t>道中全く緩まないミドルペース戦に。早めに仕掛けた馬は失速して最後は差しがズバッと決まった。</t>
    <rPh sb="0" eb="8">
      <t>ドウチュ</t>
    </rPh>
    <rPh sb="14" eb="17">
      <t>センニ</t>
    </rPh>
    <rPh sb="17" eb="20">
      <t>ハヤm</t>
    </rPh>
    <rPh sb="20" eb="26">
      <t>シカk</t>
    </rPh>
    <rPh sb="26" eb="30">
      <t>シッソk</t>
    </rPh>
    <rPh sb="30" eb="33">
      <t>サイg</t>
    </rPh>
    <rPh sb="33" eb="36">
      <t>サシg</t>
    </rPh>
    <rPh sb="40" eb="45">
      <t>キマッt</t>
    </rPh>
    <phoneticPr fontId="4"/>
  </si>
  <si>
    <t>外目の先行馬しか来れないレースに。ウインオスカーは時計かかれば相対的に浮上して来る馬。</t>
    <rPh sb="0" eb="3">
      <t>ソt</t>
    </rPh>
    <rPh sb="3" eb="5">
      <t>センコ</t>
    </rPh>
    <rPh sb="5" eb="6">
      <t>ウマ</t>
    </rPh>
    <rPh sb="8" eb="12">
      <t>コレン</t>
    </rPh>
    <rPh sb="25" eb="31">
      <t>トケイカカ</t>
    </rPh>
    <rPh sb="31" eb="35">
      <t>ソウタイテk</t>
    </rPh>
    <rPh sb="35" eb="43">
      <t>フジョ</t>
    </rPh>
    <phoneticPr fontId="4"/>
  </si>
  <si>
    <t>久々のアナザートゥルースが勝利。テイエムコンドルはある程度上がりがかかればこのクラスでは上位。</t>
    <rPh sb="0" eb="3">
      <t>ヒサビs</t>
    </rPh>
    <rPh sb="13" eb="16">
      <t>ショウr</t>
    </rPh>
    <rPh sb="27" eb="29">
      <t>テイd</t>
    </rPh>
    <rPh sb="29" eb="37">
      <t>アガリg</t>
    </rPh>
    <rPh sb="44" eb="47">
      <t>ジョウ</t>
    </rPh>
    <phoneticPr fontId="4"/>
  </si>
  <si>
    <t>フェンドオフがハナを奪ってそのまま逃げ切り勝ち。走破時計自体はなかなか優秀だがあまり余力があるようには感じられなかった。</t>
    <phoneticPr fontId="4"/>
  </si>
  <si>
    <t>名前はあるが実績が伴っていない馬が多かった一戦。中央再転入のスパイラルダイブが外から差し切った。</t>
    <rPh sb="0" eb="3">
      <t>ナマ</t>
    </rPh>
    <rPh sb="6" eb="9">
      <t>ジッセk</t>
    </rPh>
    <rPh sb="9" eb="17">
      <t>トモナxt</t>
    </rPh>
    <rPh sb="17" eb="24">
      <t>オオカxt</t>
    </rPh>
    <rPh sb="24" eb="29">
      <t>チュウ</t>
    </rPh>
    <rPh sb="39" eb="42">
      <t>ソトカr</t>
    </rPh>
    <rPh sb="42" eb="43">
      <t>サ</t>
    </rPh>
    <rPh sb="44" eb="48">
      <t>キッt</t>
    </rPh>
    <phoneticPr fontId="4"/>
  </si>
  <si>
    <t>未勝利</t>
    <rPh sb="0" eb="3">
      <t>ミショウr</t>
    </rPh>
    <phoneticPr fontId="4"/>
  </si>
  <si>
    <t>3 500</t>
    <phoneticPr fontId="4"/>
  </si>
  <si>
    <t>OP</t>
    <phoneticPr fontId="4"/>
  </si>
  <si>
    <t>A</t>
    <phoneticPr fontId="4"/>
  </si>
  <si>
    <t>A</t>
    <phoneticPr fontId="4"/>
  </si>
  <si>
    <t>3 500</t>
    <phoneticPr fontId="4"/>
  </si>
  <si>
    <t>B</t>
    <phoneticPr fontId="4"/>
  </si>
  <si>
    <t>ガンコ</t>
    <phoneticPr fontId="4"/>
  </si>
  <si>
    <t>センチュリオン</t>
    <phoneticPr fontId="4"/>
  </si>
  <si>
    <t>良</t>
    <rPh sb="0" eb="1">
      <t>ヨ</t>
    </rPh>
    <phoneticPr fontId="4"/>
  </si>
  <si>
    <t>H</t>
    <phoneticPr fontId="4"/>
  </si>
  <si>
    <t>消耗</t>
    <rPh sb="0" eb="2">
      <t>ショ</t>
    </rPh>
    <phoneticPr fontId="4"/>
  </si>
  <si>
    <t>マイネルユキツバキ</t>
    <phoneticPr fontId="4"/>
  </si>
  <si>
    <t>重</t>
    <rPh sb="0" eb="1">
      <t>オモ</t>
    </rPh>
    <phoneticPr fontId="4"/>
  </si>
  <si>
    <t>M</t>
    <phoneticPr fontId="4"/>
  </si>
  <si>
    <t>ゴールドクロス</t>
    <phoneticPr fontId="4"/>
  </si>
  <si>
    <t>エスポワールシチー</t>
    <phoneticPr fontId="4"/>
  </si>
  <si>
    <t>ノヴェリスト</t>
    <phoneticPr fontId="4"/>
  </si>
  <si>
    <t>ローエングリン</t>
    <phoneticPr fontId="4"/>
  </si>
  <si>
    <t>D</t>
    <phoneticPr fontId="4"/>
  </si>
  <si>
    <t>H</t>
    <phoneticPr fontId="4"/>
  </si>
  <si>
    <t>平坦</t>
    <rPh sb="0" eb="2">
      <t>ヘイタン</t>
    </rPh>
    <phoneticPr fontId="4"/>
  </si>
  <si>
    <t>ツクバクロオー</t>
    <phoneticPr fontId="4"/>
  </si>
  <si>
    <t>稍重</t>
    <rPh sb="0" eb="2">
      <t>ヤヤオm</t>
    </rPh>
    <phoneticPr fontId="4"/>
  </si>
  <si>
    <t>ロージズインメイ</t>
    <phoneticPr fontId="4"/>
  </si>
  <si>
    <t>マツリダゴッホ</t>
    <phoneticPr fontId="4"/>
  </si>
  <si>
    <t>S</t>
    <phoneticPr fontId="4"/>
  </si>
  <si>
    <t>ウインオルビット</t>
    <phoneticPr fontId="4"/>
  </si>
  <si>
    <t>アイルハヴアナザー</t>
    <phoneticPr fontId="4"/>
  </si>
  <si>
    <t>ヴィクトワールピサ</t>
    <phoneticPr fontId="4"/>
  </si>
  <si>
    <t>クロフネ</t>
    <phoneticPr fontId="4"/>
  </si>
  <si>
    <t>消耗</t>
    <rPh sb="0" eb="2">
      <t>ショウモ</t>
    </rPh>
    <phoneticPr fontId="4"/>
  </si>
  <si>
    <t>フレッチア</t>
    <phoneticPr fontId="4"/>
  </si>
  <si>
    <t>ダンシリ</t>
    <phoneticPr fontId="4"/>
  </si>
  <si>
    <t>ノヴェリスト</t>
    <phoneticPr fontId="4"/>
  </si>
  <si>
    <t>キンシャサノキセキ</t>
    <phoneticPr fontId="4"/>
  </si>
  <si>
    <t>１枠からゴールドクロスが淀みない逃げを打って押し切り勝ち。</t>
    <rPh sb="1" eb="4">
      <t>w</t>
    </rPh>
    <rPh sb="12" eb="16">
      <t>ヨd</t>
    </rPh>
    <rPh sb="16" eb="19">
      <t>ニg</t>
    </rPh>
    <rPh sb="19" eb="22">
      <t>ウッt</t>
    </rPh>
    <rPh sb="22" eb="23">
      <t>オ</t>
    </rPh>
    <rPh sb="24" eb="26">
      <t>キr</t>
    </rPh>
    <rPh sb="26" eb="29">
      <t>カt</t>
    </rPh>
    <phoneticPr fontId="4"/>
  </si>
  <si>
    <t>ここは上位３頭のスピードが抜けきっていた。その中でも前走で小倉芝の超ハイペースを先行できていたツクバクロオーが抜けていた。</t>
    <rPh sb="3" eb="7">
      <t>ジョウ</t>
    </rPh>
    <rPh sb="13" eb="21">
      <t>ヌk</t>
    </rPh>
    <rPh sb="23" eb="26">
      <t>ナk</t>
    </rPh>
    <rPh sb="26" eb="29">
      <t>ゼンソ</t>
    </rPh>
    <rPh sb="29" eb="33">
      <t>コクr</t>
    </rPh>
    <rPh sb="33" eb="40">
      <t>チョウハイペーs</t>
    </rPh>
    <rPh sb="40" eb="47">
      <t>センコウd</t>
    </rPh>
    <rPh sb="55" eb="61">
      <t>ヌk</t>
    </rPh>
    <phoneticPr fontId="4"/>
  </si>
  <si>
    <t>スローペースではあったが雨の影響で上がりも速くならず。立ち回り勝負をウインオルビットが勝利した。</t>
    <rPh sb="12" eb="17">
      <t>アメン</t>
    </rPh>
    <rPh sb="17" eb="21">
      <t>アガr</t>
    </rPh>
    <rPh sb="21" eb="26">
      <t>ハヤk</t>
    </rPh>
    <rPh sb="27" eb="28">
      <t>タ</t>
    </rPh>
    <rPh sb="29" eb="34">
      <t>マワr</t>
    </rPh>
    <rPh sb="43" eb="48">
      <t>ショウr</t>
    </rPh>
    <phoneticPr fontId="4"/>
  </si>
  <si>
    <t>新馬戦でツヅミモンと差のない競馬をしていたフレッチアが勝利。キレはなさそうだが持久力勝負なら上のクラスでもやれそう。</t>
    <rPh sb="0" eb="4">
      <t>シンb</t>
    </rPh>
    <rPh sb="10" eb="12">
      <t>サノナ</t>
    </rPh>
    <rPh sb="27" eb="30">
      <t>ショウr</t>
    </rPh>
    <rPh sb="39" eb="46">
      <t>ジキュウリョk</t>
    </rPh>
    <rPh sb="46" eb="58">
      <t>ウエン</t>
    </rPh>
    <phoneticPr fontId="4"/>
  </si>
  <si>
    <t>ハードスパン</t>
    <phoneticPr fontId="4"/>
  </si>
  <si>
    <t>キタノユウキが積極策を取ってかなりのハイペースに。後ろも追走だけで止まってしまい前が残るレースに。マイネルユキツバキは持久力勝負なら相当強そう。</t>
    <rPh sb="7" eb="11">
      <t>セッキョk</t>
    </rPh>
    <rPh sb="11" eb="12">
      <t>ト</t>
    </rPh>
    <rPh sb="25" eb="28">
      <t>ウシr</t>
    </rPh>
    <rPh sb="28" eb="33">
      <t>ツイソ</t>
    </rPh>
    <rPh sb="33" eb="40">
      <t>トマxt</t>
    </rPh>
    <rPh sb="40" eb="49">
      <t>マエg</t>
    </rPh>
    <rPh sb="59" eb="64">
      <t>ジキュウリョk</t>
    </rPh>
    <rPh sb="66" eb="72">
      <t>ソウト</t>
    </rPh>
    <phoneticPr fontId="4"/>
  </si>
  <si>
    <t>H</t>
    <phoneticPr fontId="4"/>
  </si>
  <si>
    <t>トモジャポルックス</t>
    <phoneticPr fontId="4"/>
  </si>
  <si>
    <t>ゴールドアリュール</t>
    <phoneticPr fontId="4"/>
  </si>
  <si>
    <t>ローエングリン</t>
    <phoneticPr fontId="4"/>
  </si>
  <si>
    <t>E</t>
    <phoneticPr fontId="4"/>
  </si>
  <si>
    <t>カキツバタチグサとタイセイラビッシュが主張してハイペースに。最後はトモジャポルックスが差し切った。</t>
    <rPh sb="19" eb="21">
      <t>シュチョ</t>
    </rPh>
    <rPh sb="30" eb="33">
      <t>サイg</t>
    </rPh>
    <rPh sb="43" eb="44">
      <t>サ</t>
    </rPh>
    <rPh sb="45" eb="49">
      <t>キ</t>
    </rPh>
    <phoneticPr fontId="4"/>
  </si>
  <si>
    <t>C</t>
    <phoneticPr fontId="4"/>
  </si>
  <si>
    <t>A</t>
    <phoneticPr fontId="4"/>
  </si>
  <si>
    <t>H</t>
    <phoneticPr fontId="4"/>
  </si>
  <si>
    <t>ブライトリビング</t>
    <phoneticPr fontId="4"/>
  </si>
  <si>
    <t>ワイルドラッシュ</t>
    <phoneticPr fontId="4"/>
  </si>
  <si>
    <t>クロフネ</t>
    <phoneticPr fontId="4"/>
  </si>
  <si>
    <t>ブレイクランアウト</t>
    <phoneticPr fontId="4"/>
  </si>
  <si>
    <t>ここでは能力上位だった感じのブライトリビングが順当勝ち。イメージ的にはクラス慣れすれば上のクラスでも通用しそう。</t>
    <rPh sb="4" eb="8">
      <t>ノウリョk</t>
    </rPh>
    <rPh sb="11" eb="14">
      <t>カンj</t>
    </rPh>
    <rPh sb="23" eb="28">
      <t>ジュンt</t>
    </rPh>
    <rPh sb="32" eb="35">
      <t>テキニh</t>
    </rPh>
    <rPh sb="38" eb="39">
      <t>ナ</t>
    </rPh>
    <rPh sb="43" eb="45">
      <t>ウエン</t>
    </rPh>
    <phoneticPr fontId="4"/>
  </si>
  <si>
    <t>M</t>
    <phoneticPr fontId="4"/>
  </si>
  <si>
    <t>レッドベルローズ</t>
    <phoneticPr fontId="4"/>
  </si>
  <si>
    <t>ディープインパクト</t>
    <phoneticPr fontId="4"/>
  </si>
  <si>
    <t>ルーラーシップ</t>
    <phoneticPr fontId="4"/>
  </si>
  <si>
    <t>ステイゴールド</t>
    <phoneticPr fontId="4"/>
  </si>
  <si>
    <t>M</t>
    <phoneticPr fontId="4"/>
  </si>
  <si>
    <t>ワンダーヴィーヴァ</t>
    <phoneticPr fontId="4"/>
  </si>
  <si>
    <t>ｽﾀﾁｭｰｵﾌﾞﾘﾊﾞﾃｨ</t>
    <phoneticPr fontId="13"/>
  </si>
  <si>
    <t>サウスヴィグラス</t>
    <phoneticPr fontId="4"/>
  </si>
  <si>
    <t>D</t>
    <phoneticPr fontId="4"/>
  </si>
  <si>
    <t>素質馬レッドベルローズが４コーナー地点からもう勝利を確信するような手応えで捲り差しで快勝。やはり新馬戦のインパクトは伊達ではなかった。</t>
    <rPh sb="0" eb="3">
      <t>ソシt</t>
    </rPh>
    <rPh sb="17" eb="21">
      <t>チテンk</t>
    </rPh>
    <rPh sb="23" eb="26">
      <t>ショウリw</t>
    </rPh>
    <rPh sb="26" eb="33">
      <t>カクシンs</t>
    </rPh>
    <rPh sb="33" eb="37">
      <t>テゴタ</t>
    </rPh>
    <rPh sb="37" eb="38">
      <t>マク</t>
    </rPh>
    <rPh sb="39" eb="41">
      <t>サs</t>
    </rPh>
    <rPh sb="42" eb="45">
      <t>カイショ</t>
    </rPh>
    <rPh sb="48" eb="52">
      <t>シンb</t>
    </rPh>
    <rPh sb="58" eb="67">
      <t>ダテデハン</t>
    </rPh>
    <phoneticPr fontId="4"/>
  </si>
  <si>
    <t>準オープンにしては遅いペースに。前目につけて速い脚を使えた馬が上位に好走。</t>
    <rPh sb="0" eb="1">
      <t>ジュンb</t>
    </rPh>
    <rPh sb="9" eb="16">
      <t>オソイp</t>
    </rPh>
    <rPh sb="16" eb="22">
      <t>マエメニt</t>
    </rPh>
    <rPh sb="22" eb="24">
      <t>ハヤ</t>
    </rPh>
    <rPh sb="24" eb="31">
      <t>アシw</t>
    </rPh>
    <rPh sb="31" eb="34">
      <t>ジョウイニk</t>
    </rPh>
    <rPh sb="34" eb="37">
      <t>コウソ</t>
    </rPh>
    <phoneticPr fontId="4"/>
  </si>
  <si>
    <t>ナカヤマフェスタ</t>
    <phoneticPr fontId="4"/>
  </si>
  <si>
    <t>ダイワメジャー</t>
    <phoneticPr fontId="4"/>
  </si>
  <si>
    <t>ハーツクライ</t>
    <phoneticPr fontId="4"/>
  </si>
  <si>
    <t>キングカメハメハ</t>
    <phoneticPr fontId="4"/>
  </si>
  <si>
    <t>キングカメハメハ</t>
    <phoneticPr fontId="4"/>
  </si>
  <si>
    <t>パイロ</t>
    <phoneticPr fontId="4"/>
  </si>
  <si>
    <t>スローペースからのロンスパ戦に。この展開を後ろから突き抜けたルフォールはダートなら普通に強そう。牝馬交流重賞で楽しみな存在に。</t>
    <rPh sb="13" eb="14">
      <t>セン</t>
    </rPh>
    <rPh sb="18" eb="21">
      <t>テンカ</t>
    </rPh>
    <rPh sb="21" eb="25">
      <t>ウシr</t>
    </rPh>
    <rPh sb="25" eb="26">
      <t>ツ</t>
    </rPh>
    <rPh sb="27" eb="30">
      <t>ヌk</t>
    </rPh>
    <rPh sb="41" eb="48">
      <t>フツ</t>
    </rPh>
    <rPh sb="48" eb="55">
      <t>ヒンb</t>
    </rPh>
    <rPh sb="55" eb="63">
      <t>タノs</t>
    </rPh>
    <phoneticPr fontId="4"/>
  </si>
  <si>
    <t>C</t>
    <phoneticPr fontId="4"/>
  </si>
  <si>
    <t>エンパイアメーカー</t>
    <phoneticPr fontId="4"/>
  </si>
  <si>
    <t>シニスターミニスター</t>
    <phoneticPr fontId="4"/>
  </si>
  <si>
    <t>ルフォール</t>
    <phoneticPr fontId="4"/>
  </si>
  <si>
    <t>フクキタル</t>
    <phoneticPr fontId="4"/>
  </si>
  <si>
    <t>パイロ</t>
    <phoneticPr fontId="4"/>
  </si>
  <si>
    <t>シニスターミニスター</t>
    <phoneticPr fontId="4"/>
  </si>
  <si>
    <t>シンボリクリスエス</t>
    <phoneticPr fontId="4"/>
  </si>
  <si>
    <t>D</t>
    <phoneticPr fontId="4"/>
  </si>
  <si>
    <t>ジョイズエターナル</t>
    <phoneticPr fontId="4"/>
  </si>
  <si>
    <t>ディープブリランテ</t>
    <phoneticPr fontId="4"/>
  </si>
  <si>
    <t>スクリーンヒーロー</t>
    <phoneticPr fontId="4"/>
  </si>
  <si>
    <t>フリオーソ</t>
    <phoneticPr fontId="4"/>
  </si>
  <si>
    <t>向こう正面でペースが上がった事で最後はかなりの消耗戦に。次走注目馬のフクキタルがなんとか差し切った。</t>
    <rPh sb="0" eb="6">
      <t>ムコ</t>
    </rPh>
    <rPh sb="10" eb="16">
      <t>アガxt</t>
    </rPh>
    <rPh sb="16" eb="19">
      <t>サイg</t>
    </rPh>
    <rPh sb="23" eb="28">
      <t>sh</t>
    </rPh>
    <rPh sb="28" eb="30">
      <t>ジソウ</t>
    </rPh>
    <rPh sb="30" eb="34">
      <t>チュウモk</t>
    </rPh>
    <rPh sb="44" eb="45">
      <t>サ</t>
    </rPh>
    <rPh sb="46" eb="50">
      <t>k</t>
    </rPh>
    <phoneticPr fontId="4"/>
  </si>
  <si>
    <t>距離短縮で先手を奪いきったジョイズエターナルが一変。断然人気のウサギノダンスは自分の時計だけは走ったがその前に１頭いた感じ。</t>
    <rPh sb="0" eb="5">
      <t>キョr</t>
    </rPh>
    <rPh sb="5" eb="8">
      <t>センt</t>
    </rPh>
    <rPh sb="8" eb="13">
      <t>ウバ</t>
    </rPh>
    <rPh sb="23" eb="26">
      <t>イッペン</t>
    </rPh>
    <rPh sb="26" eb="31">
      <t>ダンゼン</t>
    </rPh>
    <rPh sb="39" eb="42">
      <t>ジブン</t>
    </rPh>
    <rPh sb="42" eb="47">
      <t>トケ</t>
    </rPh>
    <rPh sb="47" eb="51">
      <t>ハシxt</t>
    </rPh>
    <rPh sb="53" eb="55">
      <t>マ</t>
    </rPh>
    <rPh sb="56" eb="57">
      <t>アタm</t>
    </rPh>
    <rPh sb="59" eb="62">
      <t>カンj</t>
    </rPh>
    <phoneticPr fontId="4"/>
  </si>
  <si>
    <t>ヘッドストリーム</t>
    <phoneticPr fontId="4"/>
  </si>
  <si>
    <t>オルフェーヴル</t>
    <phoneticPr fontId="4"/>
  </si>
  <si>
    <t>ハーツクライ</t>
    <phoneticPr fontId="4"/>
  </si>
  <si>
    <t>H</t>
    <phoneticPr fontId="4"/>
  </si>
  <si>
    <t>ゲンパチカイナル</t>
    <phoneticPr fontId="4"/>
  </si>
  <si>
    <t>カフェオリンポス</t>
    <phoneticPr fontId="4"/>
  </si>
  <si>
    <t>ゼンノロブロイ</t>
    <phoneticPr fontId="4"/>
  </si>
  <si>
    <t>流石にここでは能力抜けていたゲンパチカイナル。こんな時計で未勝利を走られては他の馬はどうしようもない。</t>
    <rPh sb="0" eb="3">
      <t>サスガン</t>
    </rPh>
    <rPh sb="7" eb="14">
      <t>ノウリョk</t>
    </rPh>
    <rPh sb="26" eb="29">
      <t>トケ</t>
    </rPh>
    <rPh sb="29" eb="33">
      <t>ミショウr</t>
    </rPh>
    <rPh sb="33" eb="38">
      <t>ハシr</t>
    </rPh>
    <rPh sb="38" eb="42">
      <t>ホk</t>
    </rPh>
    <phoneticPr fontId="4"/>
  </si>
  <si>
    <t>道中全く緩まずの超ロンスパ戦に。走破時計もかなり速そうで持久力問われるレースならどの馬も上のクラスで通用しそうなハイレベル戦。</t>
    <rPh sb="0" eb="8">
      <t>ドウチュ</t>
    </rPh>
    <rPh sb="8" eb="13">
      <t>チョウロンスp</t>
    </rPh>
    <rPh sb="13" eb="15">
      <t>セン</t>
    </rPh>
    <rPh sb="16" eb="21">
      <t>ソウハドケ</t>
    </rPh>
    <rPh sb="24" eb="28">
      <t>ハヤs</t>
    </rPh>
    <rPh sb="28" eb="40">
      <t>ジキュウリョk</t>
    </rPh>
    <rPh sb="42" eb="44">
      <t>ウm</t>
    </rPh>
    <rPh sb="44" eb="50">
      <t>ウエン</t>
    </rPh>
    <rPh sb="50" eb="56">
      <t>ツウヨ</t>
    </rPh>
    <rPh sb="61" eb="63">
      <t>セン</t>
    </rPh>
    <phoneticPr fontId="4"/>
  </si>
  <si>
    <t>ロードライト</t>
    <phoneticPr fontId="4"/>
  </si>
  <si>
    <t>SS</t>
    <phoneticPr fontId="4"/>
  </si>
  <si>
    <t>ルーラーシップ</t>
    <phoneticPr fontId="4"/>
  </si>
  <si>
    <t>もともとメンバーレベル低かったのにコスモレリアが逃げず、その上でヒシヴィクトリーが若さを見せて走らなかった。超低レベルな結果と見ていい。</t>
    <rPh sb="11" eb="15">
      <t>ヒクカッタt</t>
    </rPh>
    <rPh sb="24" eb="28">
      <t>ニg</t>
    </rPh>
    <rPh sb="30" eb="32">
      <t>ウ</t>
    </rPh>
    <rPh sb="41" eb="42">
      <t>ワカ</t>
    </rPh>
    <rPh sb="44" eb="47">
      <t>m</t>
    </rPh>
    <rPh sb="47" eb="54">
      <t>ハシラナカxt</t>
    </rPh>
    <rPh sb="54" eb="60">
      <t>チョウテイレベr</t>
    </rPh>
    <rPh sb="60" eb="62">
      <t>ケッk</t>
    </rPh>
    <rPh sb="63" eb="68">
      <t>ミテイ</t>
    </rPh>
    <phoneticPr fontId="4"/>
  </si>
  <si>
    <t>M</t>
    <phoneticPr fontId="4"/>
  </si>
  <si>
    <t>キングキングキング</t>
    <phoneticPr fontId="4"/>
  </si>
  <si>
    <t>キングズベスト</t>
    <phoneticPr fontId="4"/>
  </si>
  <si>
    <t>ベーカバド</t>
    <phoneticPr fontId="4"/>
  </si>
  <si>
    <t>C</t>
    <phoneticPr fontId="4"/>
  </si>
  <si>
    <t>今のインが荒れた馬場でスプリント戦をやったらそりゃ外枠有利になる。時計のかかる馬場にも恵まれたキングキングキングが勝利。</t>
    <rPh sb="0" eb="2">
      <t>イm</t>
    </rPh>
    <rPh sb="5" eb="10">
      <t>アレt</t>
    </rPh>
    <rPh sb="16" eb="18">
      <t>セン</t>
    </rPh>
    <rPh sb="25" eb="33">
      <t>ソトワk</t>
    </rPh>
    <rPh sb="33" eb="43">
      <t>トケ</t>
    </rPh>
    <rPh sb="43" eb="47">
      <t>メグマレt</t>
    </rPh>
    <rPh sb="57" eb="60">
      <t>ショウr</t>
    </rPh>
    <phoneticPr fontId="4"/>
  </si>
  <si>
    <t>ボーントゥレイン</t>
    <phoneticPr fontId="4"/>
  </si>
  <si>
    <t>エンパイアメーカー</t>
    <phoneticPr fontId="4"/>
  </si>
  <si>
    <t>スクリーンヒーロー</t>
    <phoneticPr fontId="4"/>
  </si>
  <si>
    <t>シーザスターズ</t>
    <phoneticPr fontId="4"/>
  </si>
  <si>
    <t>ダート適性なさそうな初ダート馬が人気するような低レベル戦。前半スローからのロンスパ戦になり最後は上がりがかなりかかった。</t>
    <rPh sb="3" eb="10">
      <t>テキセ</t>
    </rPh>
    <rPh sb="10" eb="16">
      <t>ハツd</t>
    </rPh>
    <rPh sb="16" eb="23">
      <t>ニンk</t>
    </rPh>
    <rPh sb="23" eb="24">
      <t>テイ</t>
    </rPh>
    <rPh sb="27" eb="29">
      <t>セン</t>
    </rPh>
    <rPh sb="29" eb="37">
      <t>ゼンハンs</t>
    </rPh>
    <rPh sb="41" eb="42">
      <t>セン</t>
    </rPh>
    <rPh sb="45" eb="48">
      <t>サイg</t>
    </rPh>
    <rPh sb="48" eb="52">
      <t>アガr</t>
    </rPh>
    <phoneticPr fontId="4"/>
  </si>
  <si>
    <t>キングカメハメハ</t>
    <phoneticPr fontId="4"/>
  </si>
  <si>
    <t>M</t>
    <phoneticPr fontId="4"/>
  </si>
  <si>
    <t>平坦</t>
    <rPh sb="0" eb="2">
      <t>ヘイタン</t>
    </rPh>
    <phoneticPr fontId="4"/>
  </si>
  <si>
    <t>良</t>
    <rPh sb="0" eb="1">
      <t>ヨ</t>
    </rPh>
    <phoneticPr fontId="4"/>
  </si>
  <si>
    <t>稍重</t>
    <rPh sb="0" eb="2">
      <t>ヤヤオm</t>
    </rPh>
    <phoneticPr fontId="4"/>
  </si>
  <si>
    <t>ミッキーワイン</t>
    <phoneticPr fontId="4"/>
  </si>
  <si>
    <t>ダイワメジャー</t>
    <phoneticPr fontId="4"/>
  </si>
  <si>
    <t>パイロ</t>
    <phoneticPr fontId="4"/>
  </si>
  <si>
    <t>アポインテッドデイ</t>
    <phoneticPr fontId="4"/>
  </si>
  <si>
    <t>D</t>
    <phoneticPr fontId="4"/>
  </si>
  <si>
    <t>ジョンブドール</t>
    <phoneticPr fontId="4"/>
  </si>
  <si>
    <t>S</t>
    <phoneticPr fontId="4"/>
  </si>
  <si>
    <t>ステイゴールド</t>
    <phoneticPr fontId="4"/>
  </si>
  <si>
    <t>キングカメハメハ</t>
    <phoneticPr fontId="4"/>
  </si>
  <si>
    <t>ブレイクランアウト</t>
    <phoneticPr fontId="4"/>
  </si>
  <si>
    <t>D</t>
    <phoneticPr fontId="4"/>
  </si>
  <si>
    <t>M</t>
    <phoneticPr fontId="4"/>
  </si>
  <si>
    <t>サーブルオール</t>
    <phoneticPr fontId="4"/>
  </si>
  <si>
    <t>ハービンジャー</t>
    <phoneticPr fontId="4"/>
  </si>
  <si>
    <t>C</t>
    <phoneticPr fontId="4"/>
  </si>
  <si>
    <t>H</t>
    <phoneticPr fontId="4"/>
  </si>
  <si>
    <t>ダノンアイリス</t>
    <phoneticPr fontId="4"/>
  </si>
  <si>
    <t>アーチ</t>
    <phoneticPr fontId="4"/>
  </si>
  <si>
    <t>カネヒキリ</t>
    <phoneticPr fontId="4"/>
  </si>
  <si>
    <t>ゴールドアリュール</t>
    <phoneticPr fontId="4"/>
  </si>
  <si>
    <t>D</t>
    <phoneticPr fontId="4"/>
  </si>
  <si>
    <t>先手を取ったミッキーワインとイザの行った行ったの展開に。３着以下は突き放された。</t>
    <rPh sb="0" eb="3">
      <t>センt</t>
    </rPh>
    <rPh sb="3" eb="6">
      <t>トxt</t>
    </rPh>
    <rPh sb="17" eb="18">
      <t>イ</t>
    </rPh>
    <rPh sb="20" eb="24">
      <t>イッt</t>
    </rPh>
    <rPh sb="24" eb="28">
      <t>テンカ</t>
    </rPh>
    <rPh sb="29" eb="33">
      <t>チャk</t>
    </rPh>
    <rPh sb="33" eb="34">
      <t>ツ</t>
    </rPh>
    <rPh sb="35" eb="40">
      <t>ハナサr</t>
    </rPh>
    <phoneticPr fontId="4"/>
  </si>
  <si>
    <t>前半スローからの早めスパートの展開に。</t>
    <rPh sb="0" eb="2">
      <t>ゼンh</t>
    </rPh>
    <rPh sb="8" eb="10">
      <t>ハy</t>
    </rPh>
    <rPh sb="15" eb="19">
      <t>テンカ</t>
    </rPh>
    <phoneticPr fontId="4"/>
  </si>
  <si>
    <t>ミドルペース戦を能力抜けていただろうサーブルオールとレッドローゼスが３着以下を突き放してワンツー。ラップや時計を見ても上位２頭は相当強そう。重賞でも通用していい。</t>
    <rPh sb="6" eb="7">
      <t>セン</t>
    </rPh>
    <rPh sb="8" eb="10">
      <t>ノウリョk</t>
    </rPh>
    <rPh sb="10" eb="18">
      <t>ヌk</t>
    </rPh>
    <rPh sb="35" eb="39">
      <t>チャk</t>
    </rPh>
    <rPh sb="39" eb="40">
      <t>ツ</t>
    </rPh>
    <rPh sb="41" eb="49">
      <t>ハナs</t>
    </rPh>
    <rPh sb="53" eb="59">
      <t>トケ</t>
    </rPh>
    <rPh sb="59" eb="64">
      <t>ジョウ</t>
    </rPh>
    <rPh sb="64" eb="70">
      <t>ソウト</t>
    </rPh>
    <rPh sb="70" eb="74">
      <t>ジュウsh</t>
    </rPh>
    <rPh sb="74" eb="81">
      <t>ツウヨ</t>
    </rPh>
    <phoneticPr fontId="4"/>
  </si>
  <si>
    <t>ノーフィアーが早めに抜け出したところをダノンアイリスがズバッと差し切って勝利。</t>
    <rPh sb="7" eb="10">
      <t>ハヤm</t>
    </rPh>
    <rPh sb="10" eb="19">
      <t>ヌk</t>
    </rPh>
    <rPh sb="31" eb="32">
      <t>サ</t>
    </rPh>
    <rPh sb="33" eb="36">
      <t>キッt</t>
    </rPh>
    <rPh sb="36" eb="39">
      <t>ショウr</t>
    </rPh>
    <phoneticPr fontId="4"/>
  </si>
  <si>
    <t>未勝利</t>
    <rPh sb="0" eb="3">
      <t>ミショウr</t>
    </rPh>
    <phoneticPr fontId="4"/>
  </si>
  <si>
    <t>3 500</t>
    <phoneticPr fontId="4"/>
  </si>
  <si>
    <t>3OP</t>
    <phoneticPr fontId="4"/>
  </si>
  <si>
    <t>B</t>
    <phoneticPr fontId="4"/>
  </si>
  <si>
    <t>B</t>
    <phoneticPr fontId="4"/>
  </si>
  <si>
    <t>OP</t>
    <phoneticPr fontId="4"/>
  </si>
  <si>
    <t>B</t>
    <phoneticPr fontId="4"/>
  </si>
  <si>
    <t>B</t>
    <phoneticPr fontId="4"/>
  </si>
  <si>
    <t>B</t>
    <phoneticPr fontId="4"/>
  </si>
  <si>
    <t>良</t>
    <rPh sb="0" eb="1">
      <t>ヨ</t>
    </rPh>
    <phoneticPr fontId="4"/>
  </si>
  <si>
    <t>M</t>
    <phoneticPr fontId="4"/>
  </si>
  <si>
    <t>平坦</t>
    <rPh sb="0" eb="2">
      <t>ヘイタン</t>
    </rPh>
    <phoneticPr fontId="4"/>
  </si>
  <si>
    <t>ハービンジャー</t>
    <phoneticPr fontId="4"/>
  </si>
  <si>
    <t>M</t>
    <phoneticPr fontId="4"/>
  </si>
  <si>
    <t>エイシンフラッシュ</t>
    <phoneticPr fontId="4"/>
  </si>
  <si>
    <t>マローネメタリコ</t>
    <phoneticPr fontId="4"/>
  </si>
  <si>
    <t>ヘニーヒューズ</t>
    <phoneticPr fontId="4"/>
  </si>
  <si>
    <t>ヘニーヒューズ</t>
    <phoneticPr fontId="4"/>
  </si>
  <si>
    <t>ディープブリランテ</t>
    <phoneticPr fontId="4"/>
  </si>
  <si>
    <t>D</t>
    <phoneticPr fontId="4"/>
  </si>
  <si>
    <t>消耗</t>
    <rPh sb="0" eb="2">
      <t>ショウモ</t>
    </rPh>
    <phoneticPr fontId="4"/>
  </si>
  <si>
    <t>トップホライゾン</t>
    <phoneticPr fontId="4"/>
  </si>
  <si>
    <t>ディープブリランテ</t>
    <phoneticPr fontId="4"/>
  </si>
  <si>
    <t>ロジユニヴァース</t>
    <phoneticPr fontId="4"/>
  </si>
  <si>
    <t>ネオユニヴァース</t>
    <phoneticPr fontId="4"/>
  </si>
  <si>
    <t>D</t>
    <phoneticPr fontId="4"/>
  </si>
  <si>
    <t>カタナ</t>
    <phoneticPr fontId="4"/>
  </si>
  <si>
    <t>ロードカナロア</t>
    <phoneticPr fontId="4"/>
  </si>
  <si>
    <t>ダイワメジャー</t>
    <phoneticPr fontId="4"/>
  </si>
  <si>
    <t>イルーシヴクオリティ</t>
    <phoneticPr fontId="4"/>
  </si>
  <si>
    <t>D</t>
    <phoneticPr fontId="4"/>
  </si>
  <si>
    <t>D</t>
    <phoneticPr fontId="4"/>
  </si>
  <si>
    <t>マローネメタリコが外から鋭い脚を繰り出して勝利。鞍上の二本柳騎手はこの日が現役最後の騎乗だった。</t>
    <rPh sb="9" eb="11">
      <t>ソt</t>
    </rPh>
    <rPh sb="12" eb="16">
      <t>スルド</t>
    </rPh>
    <rPh sb="16" eb="17">
      <t>ク</t>
    </rPh>
    <rPh sb="18" eb="19">
      <t>ダ</t>
    </rPh>
    <rPh sb="21" eb="24">
      <t>sh</t>
    </rPh>
    <rPh sb="24" eb="27">
      <t>アンジョウン</t>
    </rPh>
    <rPh sb="27" eb="30">
      <t>ニホンヤナg</t>
    </rPh>
    <rPh sb="30" eb="33">
      <t>キシュh</t>
    </rPh>
    <rPh sb="35" eb="37">
      <t>h</t>
    </rPh>
    <rPh sb="37" eb="48">
      <t>ゲンエk</t>
    </rPh>
    <phoneticPr fontId="4"/>
  </si>
  <si>
    <t>トップホライゾンが逃げて圧勝。パキュートハートの未勝利はレベルが高かったか。</t>
    <rPh sb="9" eb="15">
      <t>ニg</t>
    </rPh>
    <rPh sb="24" eb="28">
      <t>ミショウリh</t>
    </rPh>
    <rPh sb="32" eb="38">
      <t>タカカッタk</t>
    </rPh>
    <phoneticPr fontId="4"/>
  </si>
  <si>
    <t>初ダートのカタナが外から抜け出して勝利。この時期の未勝利ではもう力が違ったか。</t>
    <rPh sb="0" eb="5">
      <t>ハt</t>
    </rPh>
    <rPh sb="9" eb="20">
      <t>ソt</t>
    </rPh>
    <rPh sb="22" eb="25">
      <t>ジk</t>
    </rPh>
    <rPh sb="25" eb="30">
      <t>ミショウr</t>
    </rPh>
    <rPh sb="32" eb="39">
      <t>チカr</t>
    </rPh>
    <phoneticPr fontId="4"/>
  </si>
  <si>
    <t>M</t>
    <phoneticPr fontId="4"/>
  </si>
  <si>
    <t>消耗</t>
    <rPh sb="0" eb="2">
      <t>ショ</t>
    </rPh>
    <phoneticPr fontId="4"/>
  </si>
  <si>
    <t>ネオダラス</t>
    <phoneticPr fontId="4"/>
  </si>
  <si>
    <t>スウィフトカレント</t>
    <phoneticPr fontId="4"/>
  </si>
  <si>
    <t>エンパイアメーカー</t>
    <phoneticPr fontId="4"/>
  </si>
  <si>
    <t>メイショウサムソン</t>
    <phoneticPr fontId="4"/>
  </si>
  <si>
    <t>４コーナーから仕掛けて早め先頭に立ったネオダラスが押し切り勝ち。ただ走破時計を見てもレベルは低そう。</t>
    <rPh sb="7" eb="11">
      <t>シカk</t>
    </rPh>
    <rPh sb="11" eb="15">
      <t>ハヤm</t>
    </rPh>
    <rPh sb="16" eb="19">
      <t>タッタノ</t>
    </rPh>
    <rPh sb="25" eb="26">
      <t>オ</t>
    </rPh>
    <rPh sb="27" eb="29">
      <t>キr</t>
    </rPh>
    <rPh sb="29" eb="31">
      <t>カt</t>
    </rPh>
    <rPh sb="34" eb="39">
      <t>ソウハドk</t>
    </rPh>
    <rPh sb="39" eb="42">
      <t>ミテm</t>
    </rPh>
    <rPh sb="46" eb="50">
      <t>ヒクソ</t>
    </rPh>
    <phoneticPr fontId="4"/>
  </si>
  <si>
    <t>ユウセイフラッシュ</t>
    <phoneticPr fontId="4"/>
  </si>
  <si>
    <t>S</t>
    <phoneticPr fontId="4"/>
  </si>
  <si>
    <t>エイシンフラッシュ</t>
    <phoneticPr fontId="4"/>
  </si>
  <si>
    <t>ステイゴールド</t>
    <phoneticPr fontId="4"/>
  </si>
  <si>
    <t>ローエングリン</t>
    <phoneticPr fontId="4"/>
  </si>
  <si>
    <t>M</t>
    <phoneticPr fontId="4"/>
  </si>
  <si>
    <t>クレヴァーパッチ</t>
    <phoneticPr fontId="4"/>
  </si>
  <si>
    <t>ハードスパン</t>
    <phoneticPr fontId="4"/>
  </si>
  <si>
    <t>ノボジャック</t>
    <phoneticPr fontId="4"/>
  </si>
  <si>
    <t>アイルハヴアナザー</t>
    <phoneticPr fontId="4"/>
  </si>
  <si>
    <t>D</t>
    <phoneticPr fontId="4"/>
  </si>
  <si>
    <t>C</t>
    <phoneticPr fontId="4"/>
  </si>
  <si>
    <t>ベラポーサ</t>
    <phoneticPr fontId="4"/>
  </si>
  <si>
    <t>タピット</t>
    <phoneticPr fontId="4"/>
  </si>
  <si>
    <t>シドニーズキャンディ</t>
    <phoneticPr fontId="4"/>
  </si>
  <si>
    <t>ヴィクトワールピサ</t>
    <phoneticPr fontId="4"/>
  </si>
  <si>
    <t>E</t>
    <phoneticPr fontId="4"/>
  </si>
  <si>
    <t>M</t>
    <phoneticPr fontId="4"/>
  </si>
  <si>
    <t>グランティエラ</t>
    <phoneticPr fontId="4"/>
  </si>
  <si>
    <t>アグネスデジタル</t>
    <phoneticPr fontId="4"/>
  </si>
  <si>
    <t>サウスヴィグラス</t>
    <phoneticPr fontId="4"/>
  </si>
  <si>
    <t>キングヘイロー</t>
    <phoneticPr fontId="4"/>
  </si>
  <si>
    <t>瞬発</t>
    <rPh sb="0" eb="2">
      <t>シュンパt</t>
    </rPh>
    <phoneticPr fontId="4"/>
  </si>
  <si>
    <t>レイエスプランドル</t>
    <phoneticPr fontId="4"/>
  </si>
  <si>
    <t>ハービンジャー</t>
    <phoneticPr fontId="4"/>
  </si>
  <si>
    <t>マンハッタンカフェ</t>
    <phoneticPr fontId="4"/>
  </si>
  <si>
    <t>C</t>
    <phoneticPr fontId="4"/>
  </si>
  <si>
    <t>ゆったりと流れて前目で決まるかと思われたが最後は差し馬が強襲。ユウセイフラッシュが外から突き抜けた。</t>
    <rPh sb="5" eb="8">
      <t>ナガr</t>
    </rPh>
    <rPh sb="8" eb="11">
      <t>マ</t>
    </rPh>
    <rPh sb="11" eb="16">
      <t>キマr</t>
    </rPh>
    <rPh sb="16" eb="21">
      <t>オモワr</t>
    </rPh>
    <rPh sb="21" eb="24">
      <t>サイg</t>
    </rPh>
    <rPh sb="24" eb="25">
      <t>サ</t>
    </rPh>
    <rPh sb="26" eb="27">
      <t>ウm</t>
    </rPh>
    <rPh sb="28" eb="31">
      <t>キョウシュ</t>
    </rPh>
    <rPh sb="41" eb="50">
      <t>ソt</t>
    </rPh>
    <phoneticPr fontId="4"/>
  </si>
  <si>
    <t>シスルが逃げて後ろを突き放したがクレヴァーパッチが外から抜け出して勝利。</t>
    <rPh sb="4" eb="7">
      <t>ニg</t>
    </rPh>
    <rPh sb="7" eb="10">
      <t>ウシr</t>
    </rPh>
    <rPh sb="10" eb="11">
      <t>ツ</t>
    </rPh>
    <rPh sb="12" eb="16">
      <t>ハナs</t>
    </rPh>
    <rPh sb="25" eb="28">
      <t>ソt</t>
    </rPh>
    <rPh sb="28" eb="29">
      <t>ヌ</t>
    </rPh>
    <rPh sb="30" eb="33">
      <t>ダs</t>
    </rPh>
    <rPh sb="33" eb="36">
      <t>ショウr</t>
    </rPh>
    <phoneticPr fontId="4"/>
  </si>
  <si>
    <t>かなりメンバーレベルが低かった上にスローペースに。ベラポーサが位置をとって勝ったが何も評価できないか。</t>
    <rPh sb="11" eb="17">
      <t>ヒクk</t>
    </rPh>
    <rPh sb="31" eb="34">
      <t>イチw</t>
    </rPh>
    <rPh sb="37" eb="41">
      <t>カッt</t>
    </rPh>
    <rPh sb="41" eb="51">
      <t>ナン</t>
    </rPh>
    <phoneticPr fontId="4"/>
  </si>
  <si>
    <t>前走ハイペースの1400mで先行して粘っていたグランティエラ。今回は短縮ショックを完璧に決めて勝ちきった。</t>
    <rPh sb="0" eb="2">
      <t>ゼンソ</t>
    </rPh>
    <rPh sb="14" eb="16">
      <t>センコ</t>
    </rPh>
    <rPh sb="18" eb="23">
      <t>ネバxt</t>
    </rPh>
    <rPh sb="31" eb="34">
      <t>コンカ</t>
    </rPh>
    <rPh sb="34" eb="41">
      <t>タンシュk</t>
    </rPh>
    <rPh sb="41" eb="47">
      <t>カンペk</t>
    </rPh>
    <rPh sb="47" eb="53">
      <t>カチk</t>
    </rPh>
    <phoneticPr fontId="4"/>
  </si>
  <si>
    <t>ゆったりと流れて完全な前残り戦に。ただスローペースにしても時計はかなり速そう。</t>
    <rPh sb="5" eb="8">
      <t>ナガr</t>
    </rPh>
    <rPh sb="8" eb="11">
      <t>カンゼン</t>
    </rPh>
    <rPh sb="11" eb="17">
      <t>マエン</t>
    </rPh>
    <rPh sb="29" eb="32">
      <t>トケ</t>
    </rPh>
    <rPh sb="35" eb="39">
      <t>ハヤs</t>
    </rPh>
    <phoneticPr fontId="4"/>
  </si>
  <si>
    <t>イノバティブ</t>
    <phoneticPr fontId="4"/>
  </si>
  <si>
    <t>ストリートセンス</t>
    <phoneticPr fontId="4"/>
  </si>
  <si>
    <t>ゼンノロブロイ</t>
    <phoneticPr fontId="4"/>
  </si>
  <si>
    <t>スムーズに外から末脚を伸ばしたイノバティブが差し切り勝ち。</t>
    <rPh sb="5" eb="8">
      <t>ソt</t>
    </rPh>
    <rPh sb="8" eb="11">
      <t>ス</t>
    </rPh>
    <rPh sb="11" eb="15">
      <t>ノバs</t>
    </rPh>
    <rPh sb="22" eb="23">
      <t>サ</t>
    </rPh>
    <rPh sb="24" eb="29">
      <t>キr</t>
    </rPh>
    <phoneticPr fontId="4"/>
  </si>
  <si>
    <t>H</t>
    <phoneticPr fontId="4"/>
  </si>
  <si>
    <t>ヒーズインラブ</t>
    <phoneticPr fontId="4"/>
  </si>
  <si>
    <t>エンコスタデラゴ</t>
    <phoneticPr fontId="4"/>
  </si>
  <si>
    <t>アドマイヤムーン</t>
    <phoneticPr fontId="4"/>
  </si>
  <si>
    <t>デジタルフラッシュ</t>
    <phoneticPr fontId="4"/>
  </si>
  <si>
    <t>サマーバード</t>
    <phoneticPr fontId="4"/>
  </si>
  <si>
    <t>キングカメハメハ</t>
    <phoneticPr fontId="4"/>
  </si>
  <si>
    <t>ペースが緩んだところからのロンスパ戦。上がりもそこまでかからず決め手も問われてデジタルフラッシュが勝利した。</t>
    <rPh sb="4" eb="13">
      <t>ユルンd</t>
    </rPh>
    <rPh sb="17" eb="19">
      <t>セン</t>
    </rPh>
    <rPh sb="19" eb="23">
      <t>アガリm</t>
    </rPh>
    <rPh sb="31" eb="32">
      <t>キ</t>
    </rPh>
    <rPh sb="33" eb="34">
      <t>テ</t>
    </rPh>
    <rPh sb="35" eb="39">
      <t>トワr</t>
    </rPh>
    <rPh sb="49" eb="54">
      <t>ショウr</t>
    </rPh>
    <phoneticPr fontId="4"/>
  </si>
  <si>
    <t>M</t>
    <phoneticPr fontId="4"/>
  </si>
  <si>
    <t>マーガレットスカイ</t>
    <phoneticPr fontId="4"/>
  </si>
  <si>
    <t>ゴールドアリュール</t>
    <phoneticPr fontId="4"/>
  </si>
  <si>
    <t>タートルボウル</t>
    <phoneticPr fontId="4"/>
  </si>
  <si>
    <t>直線の追い比べをマーガレットスカイが差し切った。雨が全く降っていないのでかなりタフな馬場に。</t>
    <rPh sb="0" eb="8">
      <t>チョk</t>
    </rPh>
    <rPh sb="18" eb="19">
      <t>サ</t>
    </rPh>
    <rPh sb="20" eb="24">
      <t>キッt</t>
    </rPh>
    <rPh sb="24" eb="26">
      <t>アメg</t>
    </rPh>
    <rPh sb="26" eb="27">
      <t>マッタ</t>
    </rPh>
    <rPh sb="28" eb="36">
      <t>h</t>
    </rPh>
    <rPh sb="42" eb="44">
      <t>バb</t>
    </rPh>
    <phoneticPr fontId="4"/>
  </si>
  <si>
    <t>ホウオウスクラム</t>
    <phoneticPr fontId="4"/>
  </si>
  <si>
    <t>ヨハネスブルグ</t>
    <phoneticPr fontId="4"/>
  </si>
  <si>
    <t>ストロングリターン</t>
    <phoneticPr fontId="4"/>
  </si>
  <si>
    <t>外枠の人気２頭が後ろを引き離してのワンツー。ここでは能力が抜けていたか。</t>
    <rPh sb="0" eb="8">
      <t>ソt</t>
    </rPh>
    <rPh sb="8" eb="11">
      <t>ウシr</t>
    </rPh>
    <rPh sb="11" eb="12">
      <t>ヒ</t>
    </rPh>
    <rPh sb="13" eb="17">
      <t>ハナs</t>
    </rPh>
    <rPh sb="26" eb="29">
      <t>ノウリョk</t>
    </rPh>
    <rPh sb="29" eb="36">
      <t>ヌk</t>
    </rPh>
    <phoneticPr fontId="4"/>
  </si>
  <si>
    <t>グットクルサマー</t>
    <phoneticPr fontId="4"/>
  </si>
  <si>
    <t>アンライバルド</t>
    <phoneticPr fontId="4"/>
  </si>
  <si>
    <t>ノヴェリスト</t>
    <phoneticPr fontId="4"/>
  </si>
  <si>
    <t>サトノディード</t>
    <phoneticPr fontId="4"/>
  </si>
  <si>
    <t>ディープインパクト</t>
    <phoneticPr fontId="4"/>
  </si>
  <si>
    <t>トビーズコーナー</t>
    <phoneticPr fontId="4"/>
  </si>
  <si>
    <t>ローレルゲレイロ</t>
    <phoneticPr fontId="4"/>
  </si>
  <si>
    <t>D</t>
    <phoneticPr fontId="4"/>
  </si>
  <si>
    <t>H</t>
    <phoneticPr fontId="4"/>
  </si>
  <si>
    <t>ディアジラソル</t>
    <phoneticPr fontId="4"/>
  </si>
  <si>
    <t>アッミラーレ</t>
    <phoneticPr fontId="4"/>
  </si>
  <si>
    <t>ロードカナロア</t>
    <phoneticPr fontId="4"/>
  </si>
  <si>
    <t>アドマイヤコジーン</t>
    <phoneticPr fontId="4"/>
  </si>
  <si>
    <t>D</t>
    <phoneticPr fontId="4"/>
  </si>
  <si>
    <t>ナスノカンザン</t>
    <phoneticPr fontId="4"/>
  </si>
  <si>
    <t>S</t>
    <phoneticPr fontId="4"/>
  </si>
  <si>
    <t>バトルプラン</t>
    <phoneticPr fontId="4"/>
  </si>
  <si>
    <t>ホワイトマズル</t>
    <phoneticPr fontId="4"/>
  </si>
  <si>
    <t>キャリアベスト</t>
    <phoneticPr fontId="4"/>
  </si>
  <si>
    <t>グラスワンダー</t>
    <phoneticPr fontId="4"/>
  </si>
  <si>
    <t>ディープインパクト</t>
    <phoneticPr fontId="4"/>
  </si>
  <si>
    <t>M</t>
    <phoneticPr fontId="4"/>
  </si>
  <si>
    <t>ミルトプレスト</t>
    <phoneticPr fontId="4"/>
  </si>
  <si>
    <t>アドマイヤムーン</t>
    <phoneticPr fontId="4"/>
  </si>
  <si>
    <t>ハーツクライ</t>
    <phoneticPr fontId="4"/>
  </si>
  <si>
    <t>SS</t>
    <phoneticPr fontId="4"/>
  </si>
  <si>
    <t>ドンフォルティス</t>
    <phoneticPr fontId="4"/>
  </si>
  <si>
    <t>ヘニーヒューズ</t>
    <phoneticPr fontId="4"/>
  </si>
  <si>
    <t>シンボリクリスエス</t>
    <phoneticPr fontId="4"/>
  </si>
  <si>
    <t>B</t>
    <phoneticPr fontId="4"/>
  </si>
  <si>
    <t>M</t>
    <phoneticPr fontId="4"/>
  </si>
  <si>
    <t>平坦</t>
    <rPh sb="0" eb="2">
      <t>ヘイタン</t>
    </rPh>
    <phoneticPr fontId="4"/>
  </si>
  <si>
    <t>ライトフェアリー</t>
    <phoneticPr fontId="4"/>
  </si>
  <si>
    <t>良</t>
    <rPh sb="0" eb="1">
      <t>ヨ</t>
    </rPh>
    <phoneticPr fontId="4"/>
  </si>
  <si>
    <t>サムライハート</t>
    <phoneticPr fontId="4"/>
  </si>
  <si>
    <t>ダイワメジャー</t>
    <phoneticPr fontId="4"/>
  </si>
  <si>
    <t>アドマイヤムーン</t>
    <phoneticPr fontId="4"/>
  </si>
  <si>
    <t>D</t>
    <phoneticPr fontId="4"/>
  </si>
  <si>
    <t>M</t>
    <phoneticPr fontId="4"/>
  </si>
  <si>
    <t>ワイドリーザワン</t>
    <phoneticPr fontId="4"/>
  </si>
  <si>
    <t>キングカメハメハ</t>
    <phoneticPr fontId="4"/>
  </si>
  <si>
    <t>ファスリエフ</t>
    <phoneticPr fontId="4"/>
  </si>
  <si>
    <t>マンハッタンカフェ</t>
    <phoneticPr fontId="4"/>
  </si>
  <si>
    <t>D</t>
    <phoneticPr fontId="4"/>
  </si>
  <si>
    <t>捲り気味に進出したグットクルサマーが勝利。走破時計、終いのレースラップを見てもまだまだやれるはず。</t>
    <rPh sb="0" eb="1">
      <t>マク</t>
    </rPh>
    <rPh sb="2" eb="5">
      <t>キミン</t>
    </rPh>
    <rPh sb="5" eb="9">
      <t>シンシュt</t>
    </rPh>
    <rPh sb="18" eb="21">
      <t>ショ</t>
    </rPh>
    <rPh sb="21" eb="26">
      <t>ソウハドk</t>
    </rPh>
    <rPh sb="26" eb="29">
      <t>シマイン</t>
    </rPh>
    <rPh sb="36" eb="39">
      <t>ミt</t>
    </rPh>
    <phoneticPr fontId="4"/>
  </si>
  <si>
    <t>サトノディードが大接戦を制して勝利。この日の時計のかかる馬場を考えればまずまずの時計か。</t>
    <rPh sb="8" eb="12">
      <t>ダイセッセン</t>
    </rPh>
    <rPh sb="12" eb="15">
      <t>セイシt</t>
    </rPh>
    <rPh sb="15" eb="18">
      <t>ショ</t>
    </rPh>
    <rPh sb="20" eb="22">
      <t>h</t>
    </rPh>
    <rPh sb="22" eb="28">
      <t>トケ</t>
    </rPh>
    <rPh sb="28" eb="31">
      <t>バb</t>
    </rPh>
    <rPh sb="31" eb="35">
      <t>カンg</t>
    </rPh>
    <rPh sb="40" eb="44">
      <t>トケイk</t>
    </rPh>
    <phoneticPr fontId="4"/>
  </si>
  <si>
    <t>ペース流れたことでディアジラソルが一気にパフォーマンスをあげてきた。終いのラップを見てもなかなか優秀。</t>
    <rPh sb="3" eb="9">
      <t>ナガr</t>
    </rPh>
    <rPh sb="17" eb="20">
      <t>イッk</t>
    </rPh>
    <rPh sb="34" eb="37">
      <t>シマイン</t>
    </rPh>
    <rPh sb="41" eb="44">
      <t>ミテm</t>
    </rPh>
    <rPh sb="48" eb="51">
      <t>ユウシュ</t>
    </rPh>
    <phoneticPr fontId="4"/>
  </si>
  <si>
    <t>時計のかかる馬場だったとはいえ未勝利のような走破時計。かなりレベルが低いレースだったと考えていい。</t>
    <rPh sb="0" eb="6">
      <t>トケ</t>
    </rPh>
    <rPh sb="6" eb="8">
      <t>バb</t>
    </rPh>
    <rPh sb="15" eb="18">
      <t>ミショウr</t>
    </rPh>
    <rPh sb="22" eb="24">
      <t>ソウハ</t>
    </rPh>
    <rPh sb="24" eb="27">
      <t>トケ</t>
    </rPh>
    <rPh sb="34" eb="36">
      <t>ヒク</t>
    </rPh>
    <rPh sb="43" eb="49">
      <t>カンガ</t>
    </rPh>
    <phoneticPr fontId="4"/>
  </si>
  <si>
    <t>追い込み一手のキャリアベストが差し切りがち。決して差しに向いたレースではなかっただけにキャリアベストは展開次第で上でもやれる。</t>
    <rPh sb="0" eb="1">
      <t>オ</t>
    </rPh>
    <rPh sb="2" eb="4">
      <t>コm</t>
    </rPh>
    <rPh sb="4" eb="7">
      <t>イッテン</t>
    </rPh>
    <rPh sb="15" eb="16">
      <t>サ</t>
    </rPh>
    <rPh sb="17" eb="22">
      <t>キリg</t>
    </rPh>
    <rPh sb="22" eb="25">
      <t>ケッシt</t>
    </rPh>
    <rPh sb="25" eb="28">
      <t>サシン</t>
    </rPh>
    <rPh sb="28" eb="31">
      <t>ムイt</t>
    </rPh>
    <rPh sb="51" eb="53">
      <t>テンカ</t>
    </rPh>
    <rPh sb="53" eb="56">
      <t>シダ</t>
    </rPh>
    <rPh sb="56" eb="63">
      <t>ウ</t>
    </rPh>
    <phoneticPr fontId="4"/>
  </si>
  <si>
    <t>いくら高速馬場に変貌したとはいえこの時計での勝利は優秀。ミルトプレストは同条件なら上のクラスでもやれる。</t>
    <rPh sb="3" eb="8">
      <t>コウソk</t>
    </rPh>
    <rPh sb="8" eb="16">
      <t>ヘンボ</t>
    </rPh>
    <rPh sb="18" eb="22">
      <t>トケ</t>
    </rPh>
    <rPh sb="22" eb="25">
      <t>ショウr</t>
    </rPh>
    <rPh sb="25" eb="28">
      <t>ユウシュ</t>
    </rPh>
    <rPh sb="36" eb="37">
      <t>オナj</t>
    </rPh>
    <rPh sb="37" eb="41">
      <t>ジョウケン</t>
    </rPh>
    <rPh sb="41" eb="52">
      <t>ウエン</t>
    </rPh>
    <phoneticPr fontId="4"/>
  </si>
  <si>
    <t>昨年以上の超スローペース戦になり、ほとんど地力は問われていない。ドンフォルティスは淀みない流れになってどうなんだろう。</t>
    <rPh sb="0" eb="5">
      <t>サクネン</t>
    </rPh>
    <rPh sb="5" eb="17">
      <t>チョ</t>
    </rPh>
    <rPh sb="21" eb="24">
      <t>ジリk</t>
    </rPh>
    <rPh sb="24" eb="32">
      <t>トワr</t>
    </rPh>
    <rPh sb="41" eb="45">
      <t>ヨドm</t>
    </rPh>
    <rPh sb="45" eb="51">
      <t>ナガr</t>
    </rPh>
    <phoneticPr fontId="4"/>
  </si>
  <si>
    <t>高速馬場で前へ行った馬が有利に。ライトフェアリーが好位抜け出しで勝利した。</t>
    <rPh sb="0" eb="5">
      <t>コウソk</t>
    </rPh>
    <rPh sb="5" eb="12">
      <t>マ</t>
    </rPh>
    <rPh sb="12" eb="16">
      <t>ユウr</t>
    </rPh>
    <rPh sb="25" eb="27">
      <t>コウイッタ</t>
    </rPh>
    <rPh sb="27" eb="28">
      <t>ヌ</t>
    </rPh>
    <rPh sb="29" eb="32">
      <t>ダシd</t>
    </rPh>
    <rPh sb="32" eb="37">
      <t>ショ</t>
    </rPh>
    <phoneticPr fontId="4"/>
  </si>
  <si>
    <t>短距離戦で才能が開花したワイドリーザワン。今回も最後方から強烈な決め脚を見せて勝利。</t>
    <rPh sb="0" eb="5">
      <t>タンキョr</t>
    </rPh>
    <rPh sb="5" eb="12">
      <t>サイノ</t>
    </rPh>
    <rPh sb="21" eb="24">
      <t>コンカ</t>
    </rPh>
    <rPh sb="24" eb="27">
      <t>サイコ</t>
    </rPh>
    <rPh sb="29" eb="32">
      <t>キョウレt</t>
    </rPh>
    <rPh sb="32" eb="39">
      <t>キm</t>
    </rPh>
    <rPh sb="39" eb="42">
      <t>ショ</t>
    </rPh>
    <phoneticPr fontId="4"/>
  </si>
  <si>
    <t>未勝利</t>
    <rPh sb="0" eb="3">
      <t>ミショウr</t>
    </rPh>
    <phoneticPr fontId="4"/>
  </si>
  <si>
    <t>3 500</t>
    <phoneticPr fontId="4"/>
  </si>
  <si>
    <t>3 500</t>
    <phoneticPr fontId="4"/>
  </si>
  <si>
    <t>OP</t>
    <phoneticPr fontId="4"/>
  </si>
  <si>
    <t>B</t>
    <phoneticPr fontId="4"/>
  </si>
  <si>
    <t>3OP</t>
    <phoneticPr fontId="4"/>
  </si>
  <si>
    <t>B</t>
    <phoneticPr fontId="4"/>
  </si>
  <si>
    <t>B</t>
    <phoneticPr fontId="4"/>
  </si>
  <si>
    <t>B</t>
    <phoneticPr fontId="4"/>
  </si>
  <si>
    <t>3 500</t>
    <phoneticPr fontId="4"/>
  </si>
  <si>
    <t>B</t>
    <phoneticPr fontId="4"/>
  </si>
  <si>
    <t>B</t>
    <phoneticPr fontId="4"/>
  </si>
  <si>
    <t>良</t>
    <rPh sb="0" eb="1">
      <t>ヨ</t>
    </rPh>
    <phoneticPr fontId="4"/>
  </si>
  <si>
    <t>M</t>
    <phoneticPr fontId="4"/>
  </si>
  <si>
    <t>平坦</t>
    <rPh sb="0" eb="2">
      <t>ヘイタン</t>
    </rPh>
    <phoneticPr fontId="4"/>
  </si>
  <si>
    <t>M</t>
    <phoneticPr fontId="4"/>
  </si>
  <si>
    <t>キンシャサノキセキ</t>
    <phoneticPr fontId="4"/>
  </si>
  <si>
    <t>ヘニーヒューズ</t>
    <phoneticPr fontId="4"/>
  </si>
  <si>
    <t>D</t>
    <phoneticPr fontId="4"/>
  </si>
  <si>
    <t>消耗</t>
    <rPh sb="0" eb="2">
      <t>ショウモ</t>
    </rPh>
    <phoneticPr fontId="4"/>
  </si>
  <si>
    <t>ルーチェソラーレ</t>
    <phoneticPr fontId="4"/>
  </si>
  <si>
    <t>アイルハヴアナザー</t>
    <phoneticPr fontId="4"/>
  </si>
  <si>
    <t>ホワイトマズル</t>
    <phoneticPr fontId="4"/>
  </si>
  <si>
    <t>スペシャルウィーク</t>
    <phoneticPr fontId="4"/>
  </si>
  <si>
    <t>H</t>
    <phoneticPr fontId="4"/>
  </si>
  <si>
    <t>カガスター</t>
    <phoneticPr fontId="4"/>
  </si>
  <si>
    <t>ロードキングダム</t>
    <phoneticPr fontId="4"/>
  </si>
  <si>
    <t>ストロングリターン</t>
    <phoneticPr fontId="4"/>
  </si>
  <si>
    <t>ラプターゲイル</t>
    <phoneticPr fontId="4"/>
  </si>
  <si>
    <t>スマートファルコン</t>
    <phoneticPr fontId="4"/>
  </si>
  <si>
    <t>サウスヴィグラス</t>
    <phoneticPr fontId="4"/>
  </si>
  <si>
    <t>D</t>
    <phoneticPr fontId="4"/>
  </si>
  <si>
    <t>シーホース</t>
    <phoneticPr fontId="4"/>
  </si>
  <si>
    <t>キングヘイロー</t>
    <phoneticPr fontId="4"/>
  </si>
  <si>
    <t>ブラックタイド</t>
    <phoneticPr fontId="4"/>
  </si>
  <si>
    <t>D</t>
    <phoneticPr fontId="4"/>
  </si>
  <si>
    <t>モンテグロッソ</t>
    <phoneticPr fontId="4"/>
  </si>
  <si>
    <t>オルフェーヴル</t>
    <phoneticPr fontId="4"/>
  </si>
  <si>
    <t>ロードカナロア</t>
    <phoneticPr fontId="4"/>
  </si>
  <si>
    <t>モンテロッソ</t>
    <phoneticPr fontId="4"/>
  </si>
  <si>
    <t>D</t>
    <phoneticPr fontId="4"/>
  </si>
  <si>
    <t>S</t>
    <phoneticPr fontId="4"/>
  </si>
  <si>
    <t>フラベリフォーム</t>
    <phoneticPr fontId="4"/>
  </si>
  <si>
    <t>ディープスカイ</t>
    <phoneticPr fontId="4"/>
  </si>
  <si>
    <t>エンパイアメーカー</t>
    <phoneticPr fontId="4"/>
  </si>
  <si>
    <t>S</t>
    <phoneticPr fontId="4"/>
  </si>
  <si>
    <t>リードザウインド</t>
    <phoneticPr fontId="4"/>
  </si>
  <si>
    <t>ノボジャック</t>
    <phoneticPr fontId="4"/>
  </si>
  <si>
    <t>メイショウボーラー</t>
    <phoneticPr fontId="4"/>
  </si>
  <si>
    <t>M</t>
    <phoneticPr fontId="4"/>
  </si>
  <si>
    <t>スターフラッシュ</t>
    <phoneticPr fontId="4"/>
  </si>
  <si>
    <t>スクリーンヒーロー</t>
    <phoneticPr fontId="4"/>
  </si>
  <si>
    <t>クロフネ</t>
    <phoneticPr fontId="4"/>
  </si>
  <si>
    <t>消耗</t>
    <rPh sb="0" eb="2">
      <t>ショ</t>
    </rPh>
    <phoneticPr fontId="4"/>
  </si>
  <si>
    <t>アッフィラート</t>
    <phoneticPr fontId="4"/>
  </si>
  <si>
    <t>ディープインパクト</t>
    <phoneticPr fontId="4"/>
  </si>
  <si>
    <t>メイショウサムソン</t>
    <phoneticPr fontId="4"/>
  </si>
  <si>
    <t>スウィフトカレント</t>
    <phoneticPr fontId="4"/>
  </si>
  <si>
    <t>コルコバード</t>
    <phoneticPr fontId="4"/>
  </si>
  <si>
    <t>ステイゴールド</t>
    <phoneticPr fontId="4"/>
  </si>
  <si>
    <t>マーベラスサンデー</t>
    <phoneticPr fontId="4"/>
  </si>
  <si>
    <t>ステイゴールド</t>
    <phoneticPr fontId="4"/>
  </si>
  <si>
    <t>C</t>
    <phoneticPr fontId="4"/>
  </si>
  <si>
    <t>瞬発</t>
    <rPh sb="0" eb="2">
      <t>シュンパt</t>
    </rPh>
    <phoneticPr fontId="4"/>
  </si>
  <si>
    <t>カツジ</t>
    <phoneticPr fontId="4"/>
  </si>
  <si>
    <t>ディープインパクト</t>
    <phoneticPr fontId="4"/>
  </si>
  <si>
    <t>ディープインパクト</t>
    <phoneticPr fontId="4"/>
  </si>
  <si>
    <t>イントゥミスチーフ</t>
    <phoneticPr fontId="4"/>
  </si>
  <si>
    <t>ライバーバード</t>
    <phoneticPr fontId="4"/>
  </si>
  <si>
    <t>ザファクター</t>
    <phoneticPr fontId="4"/>
  </si>
  <si>
    <t>ローエングリン</t>
    <phoneticPr fontId="4"/>
  </si>
  <si>
    <t>ダイワメジャー</t>
    <phoneticPr fontId="4"/>
  </si>
  <si>
    <t>ノヴェリスト</t>
    <phoneticPr fontId="4"/>
  </si>
  <si>
    <t>セグレートシチー</t>
    <phoneticPr fontId="4"/>
  </si>
  <si>
    <t>サウスヴィグラス</t>
    <phoneticPr fontId="4"/>
  </si>
  <si>
    <t>ヨハネスブルグ</t>
    <phoneticPr fontId="4"/>
  </si>
  <si>
    <t>ロードカナロア</t>
    <phoneticPr fontId="4"/>
  </si>
  <si>
    <t>SS</t>
    <phoneticPr fontId="4"/>
  </si>
  <si>
    <t>オワゾードール</t>
    <phoneticPr fontId="4"/>
  </si>
  <si>
    <t>トランセンド</t>
    <phoneticPr fontId="4"/>
  </si>
  <si>
    <t>ホウオウジャッジ</t>
    <phoneticPr fontId="4"/>
  </si>
  <si>
    <t>マンハッタンカフェ</t>
    <phoneticPr fontId="4"/>
  </si>
  <si>
    <t>ハードスパン</t>
    <phoneticPr fontId="4"/>
  </si>
  <si>
    <t>ゴールドヘイロー</t>
    <phoneticPr fontId="4"/>
  </si>
  <si>
    <t>クイーングラス</t>
    <phoneticPr fontId="4"/>
  </si>
  <si>
    <t>ルーラーシップ</t>
    <phoneticPr fontId="4"/>
  </si>
  <si>
    <t>C</t>
    <phoneticPr fontId="4"/>
  </si>
  <si>
    <t>シセイヒテン</t>
    <phoneticPr fontId="4"/>
  </si>
  <si>
    <t>ノヴェリスト</t>
    <phoneticPr fontId="4"/>
  </si>
  <si>
    <t>ハーツクライ</t>
    <phoneticPr fontId="4"/>
  </si>
  <si>
    <t>リーチザクラウン</t>
    <phoneticPr fontId="4"/>
  </si>
  <si>
    <t>マイネルサリューエ</t>
    <phoneticPr fontId="4"/>
  </si>
  <si>
    <t>ネオユニヴァース</t>
    <phoneticPr fontId="4"/>
  </si>
  <si>
    <t>ブラックタイド</t>
    <phoneticPr fontId="4"/>
  </si>
  <si>
    <t>H</t>
    <phoneticPr fontId="4"/>
  </si>
  <si>
    <t>レアドロップ</t>
    <phoneticPr fontId="4"/>
  </si>
  <si>
    <t>マイネルストラトス</t>
    <phoneticPr fontId="4"/>
  </si>
  <si>
    <t>アンライバルド</t>
    <phoneticPr fontId="4"/>
  </si>
  <si>
    <t>ハービンジャー</t>
    <phoneticPr fontId="4"/>
  </si>
  <si>
    <t>クリッパー</t>
    <phoneticPr fontId="4"/>
  </si>
  <si>
    <t>エイシンフラッシュ</t>
    <phoneticPr fontId="4"/>
  </si>
  <si>
    <t>M</t>
    <phoneticPr fontId="4"/>
  </si>
  <si>
    <t>平坦</t>
    <rPh sb="0" eb="2">
      <t>ヘイタン</t>
    </rPh>
    <phoneticPr fontId="4"/>
  </si>
  <si>
    <t>ベストリゾート</t>
    <phoneticPr fontId="4"/>
  </si>
  <si>
    <t>良</t>
    <rPh sb="0" eb="1">
      <t>ヨ</t>
    </rPh>
    <phoneticPr fontId="4"/>
  </si>
  <si>
    <t>ハービンジャー</t>
    <phoneticPr fontId="4"/>
  </si>
  <si>
    <t>タイキシャトル</t>
    <phoneticPr fontId="4"/>
  </si>
  <si>
    <t>デュランダル</t>
    <phoneticPr fontId="4"/>
  </si>
  <si>
    <t>D</t>
    <phoneticPr fontId="4"/>
  </si>
  <si>
    <t>ペイシャフェリシタ</t>
    <phoneticPr fontId="4"/>
  </si>
  <si>
    <t>ハーツクライ</t>
    <phoneticPr fontId="4"/>
  </si>
  <si>
    <t>トワイニング</t>
    <phoneticPr fontId="4"/>
  </si>
  <si>
    <t>マツリダゴッホ</t>
    <phoneticPr fontId="4"/>
  </si>
  <si>
    <t>C</t>
    <phoneticPr fontId="4"/>
  </si>
  <si>
    <t>M</t>
    <phoneticPr fontId="4"/>
  </si>
  <si>
    <t>ビービーサレンダー</t>
    <phoneticPr fontId="4"/>
  </si>
  <si>
    <t>パイロ</t>
    <phoneticPr fontId="4"/>
  </si>
  <si>
    <t>ベーカバド</t>
    <phoneticPr fontId="4"/>
  </si>
  <si>
    <t>ヨハネスブルグ</t>
    <phoneticPr fontId="4"/>
  </si>
  <si>
    <t>D</t>
    <phoneticPr fontId="4"/>
  </si>
  <si>
    <t>距離短縮となったルーチェソラーレが先行策から押し切り価値。１番人気のチビノヴァルタンはよくわからない負け方。</t>
    <rPh sb="0" eb="8">
      <t>キョr</t>
    </rPh>
    <rPh sb="17" eb="22">
      <t>センコ</t>
    </rPh>
    <rPh sb="22" eb="23">
      <t>オ</t>
    </rPh>
    <rPh sb="24" eb="26">
      <t>キr</t>
    </rPh>
    <rPh sb="26" eb="29">
      <t>カt</t>
    </rPh>
    <rPh sb="30" eb="34">
      <t>バン</t>
    </rPh>
    <rPh sb="50" eb="51">
      <t>マ</t>
    </rPh>
    <rPh sb="52" eb="54">
      <t>カt</t>
    </rPh>
    <phoneticPr fontId="4"/>
  </si>
  <si>
    <t>流石に今回は順番という感じだったカガスター。危なげなく差し切り勝ち。</t>
    <rPh sb="0" eb="3">
      <t>サスガン</t>
    </rPh>
    <rPh sb="3" eb="6">
      <t>コンカ</t>
    </rPh>
    <rPh sb="6" eb="8">
      <t>ジュンバン</t>
    </rPh>
    <rPh sb="11" eb="13">
      <t>カンj</t>
    </rPh>
    <rPh sb="22" eb="27">
      <t>アブナg</t>
    </rPh>
    <rPh sb="27" eb="28">
      <t>サ</t>
    </rPh>
    <rPh sb="29" eb="34">
      <t>k</t>
    </rPh>
    <phoneticPr fontId="4"/>
  </si>
  <si>
    <t>時計がかかった事でラプターゲイルの差しが届いた。ただ走破時計を見ても実に平凡。</t>
    <rPh sb="0" eb="2">
      <t>トケイ</t>
    </rPh>
    <rPh sb="7" eb="8">
      <t>コト</t>
    </rPh>
    <rPh sb="17" eb="24">
      <t>サシg</t>
    </rPh>
    <rPh sb="26" eb="31">
      <t>ソウハドケ</t>
    </rPh>
    <rPh sb="31" eb="34">
      <t>ミt</t>
    </rPh>
    <rPh sb="34" eb="39">
      <t>ジt</t>
    </rPh>
    <phoneticPr fontId="4"/>
  </si>
  <si>
    <t>長く良い脚を使ったシーホースが勝利。牝馬限定戦だが同日の混合戦よりも時計は速い。</t>
    <rPh sb="0" eb="6">
      <t>ナガk</t>
    </rPh>
    <rPh sb="6" eb="9">
      <t>ツカxt</t>
    </rPh>
    <rPh sb="15" eb="18">
      <t>ショウr</t>
    </rPh>
    <rPh sb="18" eb="23">
      <t>ヒンb</t>
    </rPh>
    <rPh sb="25" eb="26">
      <t>オナj</t>
    </rPh>
    <rPh sb="26" eb="27">
      <t>ヒ</t>
    </rPh>
    <rPh sb="28" eb="34">
      <t>コンゴウセン</t>
    </rPh>
    <rPh sb="34" eb="37">
      <t>トケイh</t>
    </rPh>
    <rPh sb="37" eb="40">
      <t>ハヤ</t>
    </rPh>
    <phoneticPr fontId="4"/>
  </si>
  <si>
    <t>モンテグロッソがかなり外を回すロスがありながら差し切り勝ち。スパッとはキレなそうですがロンスパ戦なら上のクラスでも通用しそう。</t>
    <rPh sb="11" eb="13">
      <t>ソt</t>
    </rPh>
    <rPh sb="13" eb="15">
      <t>マワs</t>
    </rPh>
    <rPh sb="23" eb="24">
      <t>サ</t>
    </rPh>
    <rPh sb="25" eb="30">
      <t>k</t>
    </rPh>
    <rPh sb="47" eb="50">
      <t>センナr</t>
    </rPh>
    <rPh sb="50" eb="57">
      <t>ウ</t>
    </rPh>
    <rPh sb="57" eb="63">
      <t>ツウヨ</t>
    </rPh>
    <phoneticPr fontId="4"/>
  </si>
  <si>
    <t>中盤のペースがかなり遅い展開に。フラベリフォームが勝利したが終いのラップを見ても時計はまだ詰められる。</t>
    <rPh sb="0" eb="3">
      <t>チュ</t>
    </rPh>
    <rPh sb="10" eb="12">
      <t>オソ</t>
    </rPh>
    <rPh sb="12" eb="16">
      <t>テンカ</t>
    </rPh>
    <rPh sb="25" eb="30">
      <t>ショウr</t>
    </rPh>
    <rPh sb="30" eb="33">
      <t>シm</t>
    </rPh>
    <rPh sb="37" eb="40">
      <t>ミt</t>
    </rPh>
    <rPh sb="40" eb="45">
      <t>トケ</t>
    </rPh>
    <rPh sb="45" eb="51">
      <t>ツメr</t>
    </rPh>
    <phoneticPr fontId="4"/>
  </si>
  <si>
    <t>中山ダート1200mにしてはかなりのスローペース戦になったが向かい風の影響が大きかったか。リードザウインドは未勝利勝ちと同じ様な展開が向いただろう。</t>
    <rPh sb="0" eb="5">
      <t>ナk</t>
    </rPh>
    <rPh sb="24" eb="45">
      <t>セン</t>
    </rPh>
    <rPh sb="54" eb="57">
      <t>ミショウr</t>
    </rPh>
    <rPh sb="57" eb="58">
      <t>カ</t>
    </rPh>
    <rPh sb="60" eb="63">
      <t>ドウヨウ</t>
    </rPh>
    <rPh sb="64" eb="74">
      <t>t</t>
    </rPh>
    <phoneticPr fontId="4"/>
  </si>
  <si>
    <t>出遅れたスターフラッシュが捲り気味に進出して勝利。時計は遅いが風がかなり強かったことは考慮に入れるべきか。</t>
    <rPh sb="0" eb="4">
      <t>デオクr</t>
    </rPh>
    <rPh sb="13" eb="14">
      <t>マク</t>
    </rPh>
    <rPh sb="15" eb="18">
      <t>ギミン</t>
    </rPh>
    <rPh sb="18" eb="22">
      <t>シンシュt</t>
    </rPh>
    <rPh sb="22" eb="25">
      <t>ショウr</t>
    </rPh>
    <rPh sb="25" eb="27">
      <t>トケイ</t>
    </rPh>
    <rPh sb="28" eb="31">
      <t>オ</t>
    </rPh>
    <rPh sb="31" eb="33">
      <t>カゼg</t>
    </rPh>
    <rPh sb="36" eb="43">
      <t>ツヨk</t>
    </rPh>
    <rPh sb="43" eb="45">
      <t>コウリョ</t>
    </rPh>
    <rPh sb="46" eb="53">
      <t>イ</t>
    </rPh>
    <phoneticPr fontId="4"/>
  </si>
  <si>
    <t>エイシンティンクルが淀みない流れを刻んで逃げた。最後は差し馬に展開向いたがアッフィラートも力をつけている。</t>
    <rPh sb="10" eb="14">
      <t>ヨドm</t>
    </rPh>
    <rPh sb="14" eb="17">
      <t>ナガr</t>
    </rPh>
    <rPh sb="17" eb="24">
      <t>キザンd</t>
    </rPh>
    <rPh sb="24" eb="27">
      <t>サイゴh</t>
    </rPh>
    <rPh sb="27" eb="28">
      <t>サ</t>
    </rPh>
    <rPh sb="29" eb="31">
      <t>ウマン</t>
    </rPh>
    <rPh sb="31" eb="37">
      <t>テンカイム</t>
    </rPh>
    <rPh sb="45" eb="53">
      <t>チカr</t>
    </rPh>
    <phoneticPr fontId="4"/>
  </si>
  <si>
    <t>ケンホファヴァルトがミドルペースで逃げてこの条件の上級戦では珍しく流れた展開に。地力上位のコルコバードが追い比べを制した。</t>
    <rPh sb="2" eb="9">
      <t>ケンホ</t>
    </rPh>
    <rPh sb="17" eb="20">
      <t>ニg</t>
    </rPh>
    <rPh sb="22" eb="25">
      <t>ジョウケン</t>
    </rPh>
    <rPh sb="25" eb="30">
      <t>ジョウキュ</t>
    </rPh>
    <rPh sb="30" eb="33">
      <t>メズラシk</t>
    </rPh>
    <rPh sb="33" eb="34">
      <t>ナガ</t>
    </rPh>
    <rPh sb="36" eb="40">
      <t>テ</t>
    </rPh>
    <rPh sb="40" eb="52">
      <t>ジリk</t>
    </rPh>
    <rPh sb="52" eb="54">
      <t>オイテ</t>
    </rPh>
    <rPh sb="54" eb="61">
      <t>クラベw</t>
    </rPh>
    <phoneticPr fontId="4"/>
  </si>
  <si>
    <t>流石にもうこのクラスでは能力上位だったライバーバード。ギリギリではあったがきっちりと人気に応える勝利。</t>
    <rPh sb="0" eb="3">
      <t>サスガン</t>
    </rPh>
    <rPh sb="12" eb="19">
      <t>ノウリョk</t>
    </rPh>
    <rPh sb="42" eb="51">
      <t>ニンk</t>
    </rPh>
    <phoneticPr fontId="4"/>
  </si>
  <si>
    <t>断然人気のセグレートシチーが外枠から先行策で勝利。</t>
    <rPh sb="0" eb="5">
      <t>ダンゼン</t>
    </rPh>
    <rPh sb="14" eb="18">
      <t>ソトワクカr</t>
    </rPh>
    <rPh sb="18" eb="21">
      <t>センコ</t>
    </rPh>
    <rPh sb="22" eb="25">
      <t>ショウr</t>
    </rPh>
    <phoneticPr fontId="4"/>
  </si>
  <si>
    <t>前半66秒は流石にスローペース。それでも上がりがこれだけかかっているあたりレベルは低そう。</t>
    <rPh sb="0" eb="2">
      <t>ゼンh</t>
    </rPh>
    <rPh sb="4" eb="9">
      <t>ビョ</t>
    </rPh>
    <rPh sb="20" eb="24">
      <t>アガr</t>
    </rPh>
    <rPh sb="41" eb="45">
      <t>ヒクs</t>
    </rPh>
    <phoneticPr fontId="4"/>
  </si>
  <si>
    <t>初出走のホウオウジャッジとクレバージェットがワンツー。もうこの時期になると未勝利のレベルが落ちてきている感じ。</t>
    <rPh sb="0" eb="4">
      <t>ハt</t>
    </rPh>
    <rPh sb="31" eb="37">
      <t>ジキニン</t>
    </rPh>
    <rPh sb="37" eb="45">
      <t>ミショウr</t>
    </rPh>
    <rPh sb="45" eb="55">
      <t>オチテk</t>
    </rPh>
    <phoneticPr fontId="4"/>
  </si>
  <si>
    <t>坂路49秒台という圧巻の調教を見せていたクイーングラスが勝利。それなりにメンバーレベルは高かった一戦。</t>
    <rPh sb="0" eb="2">
      <t>ハンr</t>
    </rPh>
    <rPh sb="4" eb="5">
      <t>ビョ</t>
    </rPh>
    <rPh sb="5" eb="9">
      <t>ダ</t>
    </rPh>
    <rPh sb="9" eb="12">
      <t>アッカン</t>
    </rPh>
    <rPh sb="12" eb="20">
      <t>チョウキョ</t>
    </rPh>
    <rPh sb="28" eb="31">
      <t>ショウr</t>
    </rPh>
    <rPh sb="44" eb="51">
      <t>タカカッt</t>
    </rPh>
    <phoneticPr fontId="4"/>
  </si>
  <si>
    <t>シセイヒテンが淀みない流れで逃げて押し切り勝ち。上位人気３頭でのワンツースリーに。</t>
    <rPh sb="7" eb="11">
      <t>ヨドm</t>
    </rPh>
    <rPh sb="11" eb="14">
      <t>ナガr</t>
    </rPh>
    <rPh sb="14" eb="17">
      <t>ニg</t>
    </rPh>
    <rPh sb="17" eb="18">
      <t>オ</t>
    </rPh>
    <rPh sb="19" eb="21">
      <t>キr</t>
    </rPh>
    <rPh sb="21" eb="22">
      <t>カ</t>
    </rPh>
    <rPh sb="24" eb="28">
      <t>ジョウイニ</t>
    </rPh>
    <rPh sb="29" eb="32">
      <t>アタm</t>
    </rPh>
    <phoneticPr fontId="4"/>
  </si>
  <si>
    <t>仕掛けどころが速くなって消耗戦に。バテない競馬なら得意なマイネルサリューエが勝利。</t>
    <rPh sb="0" eb="3">
      <t>シカk</t>
    </rPh>
    <rPh sb="7" eb="17">
      <t>ハヤk</t>
    </rPh>
    <rPh sb="21" eb="25">
      <t>ケイb</t>
    </rPh>
    <rPh sb="25" eb="28">
      <t>トク</t>
    </rPh>
    <rPh sb="38" eb="41">
      <t>ショウr</t>
    </rPh>
    <phoneticPr fontId="4"/>
  </si>
  <si>
    <t>人気のレアドロップとシャンパンサーベルが先行してワンツー。番手から抜け出したレアドロップが勝利した。</t>
    <rPh sb="0" eb="3">
      <t>ニンk</t>
    </rPh>
    <rPh sb="20" eb="24">
      <t>センコ</t>
    </rPh>
    <rPh sb="29" eb="38">
      <t>バンテカr</t>
    </rPh>
    <rPh sb="45" eb="50">
      <t>ショウr</t>
    </rPh>
    <phoneticPr fontId="4"/>
  </si>
  <si>
    <t>２走前の小倉で良い走りを見せていたマイネルストラトス。同じような消耗戦条件でパフォーマンスをあげてきた。</t>
    <rPh sb="1" eb="2">
      <t>ハシr</t>
    </rPh>
    <rPh sb="2" eb="4">
      <t>m</t>
    </rPh>
    <rPh sb="4" eb="7">
      <t>コクr</t>
    </rPh>
    <rPh sb="7" eb="17">
      <t>ヨ</t>
    </rPh>
    <rPh sb="27" eb="32">
      <t>オナジy</t>
    </rPh>
    <rPh sb="32" eb="35">
      <t>sh</t>
    </rPh>
    <rPh sb="35" eb="38">
      <t>ジョウケンd</t>
    </rPh>
    <phoneticPr fontId="4"/>
  </si>
  <si>
    <t>スローペースを前々で競馬できたクリッパーが勝利。展開を考えれば強い競馬をしたのはダノングレースのほうか。</t>
    <rPh sb="7" eb="10">
      <t>マエマ</t>
    </rPh>
    <rPh sb="10" eb="15">
      <t>ケイb</t>
    </rPh>
    <rPh sb="21" eb="24">
      <t>ショウr</t>
    </rPh>
    <rPh sb="24" eb="31">
      <t>テンカ</t>
    </rPh>
    <rPh sb="31" eb="40">
      <t>ツヨ</t>
    </rPh>
    <phoneticPr fontId="4"/>
  </si>
  <si>
    <t>かなりメンバーレベル低い印象だった一戦。ベストリゾートが相対的に勝った感じだが時計はかなり遅い。</t>
    <rPh sb="10" eb="14">
      <t>ヒク</t>
    </rPh>
    <rPh sb="17" eb="20">
      <t>イッセン</t>
    </rPh>
    <rPh sb="28" eb="32">
      <t>ソウタイテk</t>
    </rPh>
    <rPh sb="32" eb="35">
      <t>カッt</t>
    </rPh>
    <rPh sb="35" eb="39">
      <t>カンj</t>
    </rPh>
    <rPh sb="39" eb="45">
      <t>トケ</t>
    </rPh>
    <rPh sb="45" eb="48">
      <t>オソ</t>
    </rPh>
    <phoneticPr fontId="4"/>
  </si>
  <si>
    <t>かなりのハイペース戦とはいえこの時計は優秀。いまのスプリント路線の構図を考えてもペイシャフェリシタは高松宮記念に出ていれば好勝負になったはずだ。</t>
    <rPh sb="9" eb="10">
      <t>セン</t>
    </rPh>
    <rPh sb="16" eb="22">
      <t>トケ</t>
    </rPh>
    <rPh sb="30" eb="33">
      <t>ロセン</t>
    </rPh>
    <rPh sb="33" eb="40">
      <t>コウz</t>
    </rPh>
    <rPh sb="50" eb="56">
      <t>タカマt</t>
    </rPh>
    <rPh sb="56" eb="61">
      <t>デt</t>
    </rPh>
    <rPh sb="61" eb="64">
      <t>コウショ</t>
    </rPh>
    <phoneticPr fontId="4"/>
  </si>
  <si>
    <t>外枠から揉まれずの競馬ができたビービーサレンダーが勝利。</t>
    <rPh sb="0" eb="4">
      <t>ソt</t>
    </rPh>
    <rPh sb="4" eb="9">
      <t>モマレz</t>
    </rPh>
    <rPh sb="9" eb="15">
      <t>ケイb</t>
    </rPh>
    <rPh sb="25" eb="28">
      <t>ショウr</t>
    </rPh>
    <phoneticPr fontId="4"/>
  </si>
  <si>
    <t>未勝利</t>
    <rPh sb="0" eb="3">
      <t>ミショウr</t>
    </rPh>
    <phoneticPr fontId="4"/>
  </si>
  <si>
    <t>OP</t>
    <phoneticPr fontId="4"/>
  </si>
  <si>
    <t>3 500</t>
    <phoneticPr fontId="4"/>
  </si>
  <si>
    <t>B</t>
    <phoneticPr fontId="4"/>
  </si>
  <si>
    <t>B</t>
    <phoneticPr fontId="4"/>
  </si>
  <si>
    <t>B</t>
    <phoneticPr fontId="4"/>
  </si>
  <si>
    <t>3 500</t>
    <phoneticPr fontId="4"/>
  </si>
  <si>
    <t>3OP</t>
    <phoneticPr fontId="4"/>
  </si>
  <si>
    <t>B</t>
    <phoneticPr fontId="4"/>
  </si>
  <si>
    <t>C</t>
    <phoneticPr fontId="4"/>
  </si>
  <si>
    <t>消耗</t>
    <rPh sb="0" eb="2">
      <t>ショウモ</t>
    </rPh>
    <phoneticPr fontId="4"/>
  </si>
  <si>
    <t>H</t>
    <phoneticPr fontId="4"/>
  </si>
  <si>
    <t>稍重</t>
    <rPh sb="0" eb="2">
      <t>ヤヤオm</t>
    </rPh>
    <phoneticPr fontId="4"/>
  </si>
  <si>
    <t>D</t>
    <phoneticPr fontId="4"/>
  </si>
  <si>
    <t>D</t>
    <phoneticPr fontId="4"/>
  </si>
  <si>
    <t>E</t>
    <phoneticPr fontId="4"/>
  </si>
  <si>
    <t>D</t>
    <phoneticPr fontId="4"/>
  </si>
  <si>
    <t>D</t>
    <phoneticPr fontId="4"/>
  </si>
  <si>
    <t>D</t>
    <phoneticPr fontId="4"/>
  </si>
  <si>
    <t>良</t>
    <rPh sb="0" eb="1">
      <t>ヨ</t>
    </rPh>
    <phoneticPr fontId="4"/>
  </si>
  <si>
    <t>平坦</t>
    <rPh sb="0" eb="2">
      <t>ヘイタン</t>
    </rPh>
    <phoneticPr fontId="4"/>
  </si>
  <si>
    <t>ダノンシャンティ</t>
    <phoneticPr fontId="4"/>
  </si>
  <si>
    <t>ダイワメジャー</t>
    <phoneticPr fontId="4"/>
  </si>
  <si>
    <t>トーセンリラ</t>
    <phoneticPr fontId="4"/>
  </si>
  <si>
    <t>トーセンブライト</t>
    <phoneticPr fontId="4"/>
  </si>
  <si>
    <t>ケイムホーム</t>
    <phoneticPr fontId="4"/>
  </si>
  <si>
    <t>H</t>
    <phoneticPr fontId="4"/>
  </si>
  <si>
    <t>カフェアトラス</t>
    <phoneticPr fontId="4"/>
  </si>
  <si>
    <t>カフェオリンポス</t>
    <phoneticPr fontId="4"/>
  </si>
  <si>
    <t>リーチザクラウン</t>
    <phoneticPr fontId="4"/>
  </si>
  <si>
    <t>ロージズインメイ</t>
    <phoneticPr fontId="4"/>
  </si>
  <si>
    <t>M</t>
    <phoneticPr fontId="4"/>
  </si>
  <si>
    <t>ウサギノダンス</t>
    <phoneticPr fontId="4"/>
  </si>
  <si>
    <t>スクリーンヒーロー</t>
    <phoneticPr fontId="4"/>
  </si>
  <si>
    <t>ゴールドアリュール</t>
    <phoneticPr fontId="4"/>
  </si>
  <si>
    <t>サウスヴィグラス</t>
    <phoneticPr fontId="4"/>
  </si>
  <si>
    <t>好位からトーセンリラが抜け出して圧勝なわけだが、ちょっとこの走破時計は圧巻。</t>
    <rPh sb="0" eb="2">
      <t>コウイウ</t>
    </rPh>
    <rPh sb="11" eb="16">
      <t>ヌk</t>
    </rPh>
    <rPh sb="16" eb="24">
      <t>アッショウナワk</t>
    </rPh>
    <rPh sb="30" eb="35">
      <t>ソウハd</t>
    </rPh>
    <rPh sb="35" eb="38">
      <t>アッカン</t>
    </rPh>
    <phoneticPr fontId="4"/>
  </si>
  <si>
    <t>ペース流れて中山ダート1800mの未勝利戦にしてはハイペースに。カフェアトラスが消耗戦を制した。</t>
    <rPh sb="3" eb="5">
      <t>ナガr</t>
    </rPh>
    <rPh sb="6" eb="11">
      <t>ナk</t>
    </rPh>
    <rPh sb="17" eb="25">
      <t>ミショウr</t>
    </rPh>
    <rPh sb="40" eb="43">
      <t>ショウモウセン</t>
    </rPh>
    <rPh sb="44" eb="48">
      <t>セ</t>
    </rPh>
    <phoneticPr fontId="4"/>
  </si>
  <si>
    <t>流石に相手に恵まれたウサギノダンスが圧勝。ただ同日のトーセンリラの未勝利の勝ち時計とは1.5秒違う（あちらがレベル高いだけだが）</t>
    <rPh sb="0" eb="3">
      <t>サスガン</t>
    </rPh>
    <rPh sb="3" eb="10">
      <t>アイt</t>
    </rPh>
    <rPh sb="18" eb="21">
      <t>アッショ</t>
    </rPh>
    <rPh sb="23" eb="26">
      <t>ドウj</t>
    </rPh>
    <rPh sb="33" eb="37">
      <t>ミショウr</t>
    </rPh>
    <rPh sb="37" eb="38">
      <t>カ</t>
    </rPh>
    <rPh sb="39" eb="43">
      <t>ドk</t>
    </rPh>
    <rPh sb="46" eb="49">
      <t>ビョ</t>
    </rPh>
    <rPh sb="57" eb="63">
      <t>タカ</t>
    </rPh>
    <phoneticPr fontId="4"/>
  </si>
  <si>
    <t>S</t>
    <phoneticPr fontId="4"/>
  </si>
  <si>
    <t>瞬発</t>
    <rPh sb="0" eb="2">
      <t>シュンパt</t>
    </rPh>
    <phoneticPr fontId="4"/>
  </si>
  <si>
    <t>シゲルシイタケ</t>
    <phoneticPr fontId="4"/>
  </si>
  <si>
    <t>モンテロッソ</t>
    <phoneticPr fontId="4"/>
  </si>
  <si>
    <t>ステイゴールド</t>
    <phoneticPr fontId="4"/>
  </si>
  <si>
    <t>マンハッタンカフェ</t>
    <phoneticPr fontId="4"/>
  </si>
  <si>
    <t>ランパク</t>
    <phoneticPr fontId="4"/>
  </si>
  <si>
    <t>ｽｳｪﾌﾟﾄｵｰｳﾞｧｰﾎﾞｰﾄﾞ</t>
    <phoneticPr fontId="4"/>
  </si>
  <si>
    <t>フリオーソ</t>
    <phoneticPr fontId="4"/>
  </si>
  <si>
    <t>クロフネ</t>
    <phoneticPr fontId="4"/>
  </si>
  <si>
    <t>ラストプリマドンナ</t>
    <phoneticPr fontId="4"/>
  </si>
  <si>
    <t>ブラックタキシード</t>
    <phoneticPr fontId="4"/>
  </si>
  <si>
    <t>ベーカバド</t>
    <phoneticPr fontId="4"/>
  </si>
  <si>
    <t>ボールドアテンプト</t>
    <phoneticPr fontId="4"/>
  </si>
  <si>
    <t>ステイゴールド</t>
    <phoneticPr fontId="4"/>
  </si>
  <si>
    <t>M</t>
    <phoneticPr fontId="4"/>
  </si>
  <si>
    <t>スピリットソウル</t>
    <phoneticPr fontId="4"/>
  </si>
  <si>
    <t>ハーツクライ</t>
    <phoneticPr fontId="4"/>
  </si>
  <si>
    <t>ヴィクトワールピサ</t>
    <phoneticPr fontId="4"/>
  </si>
  <si>
    <t>マツリダゴッホ</t>
    <phoneticPr fontId="4"/>
  </si>
  <si>
    <t>フィエールマン</t>
    <phoneticPr fontId="4"/>
  </si>
  <si>
    <t>ディープインパクト</t>
    <phoneticPr fontId="4"/>
  </si>
  <si>
    <t>ノヴェリスト</t>
    <phoneticPr fontId="4"/>
  </si>
  <si>
    <t>ローエングリン</t>
    <phoneticPr fontId="4"/>
  </si>
  <si>
    <t>この条件にしてはなかなかのスローペース戦に。最後は末脚キレたランパクが差し切った。</t>
    <rPh sb="2" eb="13">
      <t>ジョウケン</t>
    </rPh>
    <rPh sb="19" eb="22">
      <t>センン</t>
    </rPh>
    <rPh sb="22" eb="25">
      <t>サイg</t>
    </rPh>
    <rPh sb="25" eb="27">
      <t>ス</t>
    </rPh>
    <rPh sb="35" eb="36">
      <t>サ</t>
    </rPh>
    <rPh sb="37" eb="41">
      <t>k</t>
    </rPh>
    <phoneticPr fontId="4"/>
  </si>
  <si>
    <t>ハイペースで馬場も速かったおかげでかなり速い決着に。ラストプリマドンナは33.9の鬼脚で差し切った。</t>
    <rPh sb="6" eb="9">
      <t>バb</t>
    </rPh>
    <rPh sb="9" eb="10">
      <t>ハヤk</t>
    </rPh>
    <rPh sb="20" eb="22">
      <t>ハヤ</t>
    </rPh>
    <rPh sb="22" eb="26">
      <t>ケッチャクン</t>
    </rPh>
    <rPh sb="41" eb="42">
      <t>オニアs</t>
    </rPh>
    <rPh sb="42" eb="44">
      <t>アシd</t>
    </rPh>
    <rPh sb="44" eb="45">
      <t>サ</t>
    </rPh>
    <rPh sb="46" eb="50">
      <t>k</t>
    </rPh>
    <phoneticPr fontId="4"/>
  </si>
  <si>
    <t>今回は頭数も少なくて位置が取れたボールドアテンプト。もう牝馬限定の500万戦では能力が違った。</t>
    <rPh sb="0" eb="3">
      <t>コンカ</t>
    </rPh>
    <rPh sb="3" eb="6">
      <t>トウス</t>
    </rPh>
    <rPh sb="6" eb="10">
      <t>スクナk</t>
    </rPh>
    <rPh sb="10" eb="12">
      <t>イチ</t>
    </rPh>
    <rPh sb="13" eb="16">
      <t>トr</t>
    </rPh>
    <rPh sb="28" eb="33">
      <t>ヒンb</t>
    </rPh>
    <rPh sb="36" eb="40">
      <t>マンセン</t>
    </rPh>
    <rPh sb="40" eb="47">
      <t>ノウリョk</t>
    </rPh>
    <phoneticPr fontId="4"/>
  </si>
  <si>
    <t>近走で好走実績ある馬がほとんどいなかった低レベル戦。スピリットソウルが未勝利勝ち以来の好走で勝利。</t>
    <rPh sb="0" eb="1">
      <t>チカ</t>
    </rPh>
    <rPh sb="1" eb="2">
      <t>ハs</t>
    </rPh>
    <rPh sb="3" eb="5">
      <t>コウソ</t>
    </rPh>
    <rPh sb="5" eb="11">
      <t>ジッセk</t>
    </rPh>
    <rPh sb="20" eb="26">
      <t>テイr</t>
    </rPh>
    <rPh sb="35" eb="38">
      <t>ミショウr</t>
    </rPh>
    <rPh sb="38" eb="39">
      <t>カ</t>
    </rPh>
    <rPh sb="40" eb="43">
      <t>イラ</t>
    </rPh>
    <rPh sb="43" eb="45">
      <t>コウソ</t>
    </rPh>
    <rPh sb="46" eb="49">
      <t>ショウr</t>
    </rPh>
    <phoneticPr fontId="4"/>
  </si>
  <si>
    <t>スローペースからの完全な決め手勝負に。芝刈りで時計が速くなっていた中山芝で決め手が活きた馬が上位に好走。</t>
    <rPh sb="9" eb="12">
      <t>カンゼン</t>
    </rPh>
    <rPh sb="12" eb="18">
      <t>キm</t>
    </rPh>
    <rPh sb="19" eb="23">
      <t>シバカr</t>
    </rPh>
    <rPh sb="23" eb="26">
      <t>トケ</t>
    </rPh>
    <rPh sb="26" eb="33">
      <t>ハヤクン</t>
    </rPh>
    <rPh sb="33" eb="37">
      <t>ナカヤマs</t>
    </rPh>
    <rPh sb="37" eb="38">
      <t>キ</t>
    </rPh>
    <rPh sb="39" eb="41">
      <t>テg</t>
    </rPh>
    <rPh sb="41" eb="42">
      <t>イ</t>
    </rPh>
    <rPh sb="44" eb="46">
      <t>ウm</t>
    </rPh>
    <rPh sb="46" eb="51">
      <t>ジョウ</t>
    </rPh>
    <phoneticPr fontId="4"/>
  </si>
  <si>
    <t>スローペースの流れを好位からシゲルシイタケが差し切った。雨想定で芝を刈った事で時計は結構速くなっている。</t>
    <rPh sb="7" eb="10">
      <t>ナガr</t>
    </rPh>
    <rPh sb="10" eb="14">
      <t>コウイカr</t>
    </rPh>
    <rPh sb="22" eb="23">
      <t>サ</t>
    </rPh>
    <rPh sb="24" eb="28">
      <t>k</t>
    </rPh>
    <rPh sb="28" eb="32">
      <t>アm</t>
    </rPh>
    <rPh sb="32" eb="34">
      <t>シb</t>
    </rPh>
    <rPh sb="34" eb="39">
      <t>カッt</t>
    </rPh>
    <rPh sb="39" eb="42">
      <t>トケ</t>
    </rPh>
    <rPh sb="42" eb="44">
      <t>ケッコ</t>
    </rPh>
    <rPh sb="44" eb="51">
      <t>ハヤk</t>
    </rPh>
    <rPh sb="51" eb="52">
      <t>ヒョウカd</t>
    </rPh>
    <phoneticPr fontId="4"/>
  </si>
  <si>
    <t>ヨシオ</t>
    <phoneticPr fontId="4"/>
  </si>
  <si>
    <t>ヨハネスブルグ</t>
    <phoneticPr fontId="4"/>
  </si>
  <si>
    <t>アイルハヴアナザー</t>
    <phoneticPr fontId="4"/>
  </si>
  <si>
    <t>スマートストライク</t>
    <phoneticPr fontId="4"/>
  </si>
  <si>
    <t>テイエムオペラオー</t>
    <phoneticPr fontId="4"/>
  </si>
  <si>
    <t>キャプテンスティーヴ</t>
    <phoneticPr fontId="4"/>
  </si>
  <si>
    <t>テイエムコンドル</t>
    <phoneticPr fontId="4"/>
  </si>
  <si>
    <t>稍重</t>
    <rPh sb="0" eb="2">
      <t>ヤヤオm</t>
    </rPh>
    <phoneticPr fontId="4"/>
  </si>
  <si>
    <t>ドヒョウギワ</t>
    <phoneticPr fontId="4"/>
  </si>
  <si>
    <t>H</t>
    <phoneticPr fontId="4"/>
  </si>
  <si>
    <t>消耗</t>
    <rPh sb="0" eb="2">
      <t>ショウモ</t>
    </rPh>
    <phoneticPr fontId="4"/>
  </si>
  <si>
    <t>ゴールドアリュール</t>
    <phoneticPr fontId="4"/>
  </si>
  <si>
    <t>シンボリクリスエス</t>
    <phoneticPr fontId="4"/>
  </si>
  <si>
    <t>D</t>
    <phoneticPr fontId="4"/>
  </si>
  <si>
    <t>M</t>
    <phoneticPr fontId="4"/>
  </si>
  <si>
    <t>平坦</t>
    <rPh sb="0" eb="2">
      <t>ヘイタン</t>
    </rPh>
    <phoneticPr fontId="4"/>
  </si>
  <si>
    <t>カッパツハッチ</t>
    <phoneticPr fontId="4"/>
  </si>
  <si>
    <t>キンシャサノキセキ</t>
    <phoneticPr fontId="4"/>
  </si>
  <si>
    <t>トーセンホマレボシ</t>
    <phoneticPr fontId="4"/>
  </si>
  <si>
    <t>クロフネ</t>
    <phoneticPr fontId="4"/>
  </si>
  <si>
    <t>D</t>
    <phoneticPr fontId="4"/>
  </si>
  <si>
    <t>M</t>
    <phoneticPr fontId="4"/>
  </si>
  <si>
    <t>ボンテン</t>
    <phoneticPr fontId="4"/>
  </si>
  <si>
    <t>アッミラーレ</t>
    <phoneticPr fontId="4"/>
  </si>
  <si>
    <t>モンテロッソ</t>
    <phoneticPr fontId="4"/>
  </si>
  <si>
    <t>ディープスカイ</t>
    <phoneticPr fontId="4"/>
  </si>
  <si>
    <t>E</t>
    <phoneticPr fontId="4"/>
  </si>
  <si>
    <t>ワセダインブルー</t>
    <phoneticPr fontId="4"/>
  </si>
  <si>
    <t>ハービンジャー</t>
    <phoneticPr fontId="4"/>
  </si>
  <si>
    <t>ディープインパクト</t>
    <phoneticPr fontId="4"/>
  </si>
  <si>
    <t>ディープインパクト</t>
    <phoneticPr fontId="4"/>
  </si>
  <si>
    <t>C</t>
    <phoneticPr fontId="4"/>
  </si>
  <si>
    <t>H</t>
    <phoneticPr fontId="4"/>
  </si>
  <si>
    <t>ヒラボクラターシュ</t>
    <phoneticPr fontId="4"/>
  </si>
  <si>
    <t>キングカメハメハ</t>
    <phoneticPr fontId="4"/>
  </si>
  <si>
    <t>オルフェーヴル</t>
    <phoneticPr fontId="4"/>
  </si>
  <si>
    <t>D</t>
    <phoneticPr fontId="4"/>
  </si>
  <si>
    <t>H</t>
    <phoneticPr fontId="4"/>
  </si>
  <si>
    <t>ステラルーチェ</t>
    <phoneticPr fontId="4"/>
  </si>
  <si>
    <t>スターリングローズ</t>
    <phoneticPr fontId="4"/>
  </si>
  <si>
    <t>セイントアレックス</t>
    <phoneticPr fontId="4"/>
  </si>
  <si>
    <t>マンハッタンカフェ</t>
    <phoneticPr fontId="4"/>
  </si>
  <si>
    <t>ダイワドノヴァン</t>
    <phoneticPr fontId="4"/>
  </si>
  <si>
    <t>ダイワメジャー</t>
    <phoneticPr fontId="4"/>
  </si>
  <si>
    <t>ホワイトマズル</t>
    <phoneticPr fontId="4"/>
  </si>
  <si>
    <t>ハーツクライ</t>
    <phoneticPr fontId="4"/>
  </si>
  <si>
    <t>ラッシュアウト</t>
    <phoneticPr fontId="4"/>
  </si>
  <si>
    <t>ケイムホーム</t>
    <phoneticPr fontId="4"/>
  </si>
  <si>
    <t>ダイワメジャー</t>
    <phoneticPr fontId="4"/>
  </si>
  <si>
    <t>ゼンノロブロイ</t>
    <phoneticPr fontId="4"/>
  </si>
  <si>
    <t>ギブアンドテイク</t>
    <phoneticPr fontId="4"/>
  </si>
  <si>
    <t>ステイゴールド</t>
    <phoneticPr fontId="4"/>
  </si>
  <si>
    <t>ディープインパクト</t>
    <phoneticPr fontId="4"/>
  </si>
  <si>
    <t>ネオユニヴァース</t>
    <phoneticPr fontId="4"/>
  </si>
  <si>
    <t>H</t>
    <phoneticPr fontId="4"/>
  </si>
  <si>
    <t>ダノングッド</t>
    <phoneticPr fontId="4"/>
  </si>
  <si>
    <t>イルーシヴクオリティ</t>
    <phoneticPr fontId="4"/>
  </si>
  <si>
    <t>マッチョウノ</t>
    <phoneticPr fontId="4"/>
  </si>
  <si>
    <t>マイネルラヴ</t>
    <phoneticPr fontId="4"/>
  </si>
  <si>
    <t>エポカドーロ</t>
    <phoneticPr fontId="4"/>
  </si>
  <si>
    <t>オルフェーヴル</t>
    <phoneticPr fontId="4"/>
  </si>
  <si>
    <t>ルーラーシップ</t>
    <phoneticPr fontId="4"/>
  </si>
  <si>
    <t>スクリーンヒーロー</t>
    <phoneticPr fontId="4"/>
  </si>
  <si>
    <t>S</t>
    <phoneticPr fontId="4"/>
  </si>
  <si>
    <t>瞬発</t>
    <rPh sb="0" eb="2">
      <t>シュンパt</t>
    </rPh>
    <phoneticPr fontId="4"/>
  </si>
  <si>
    <t>フィアーノロマーノ</t>
    <phoneticPr fontId="4"/>
  </si>
  <si>
    <t>ファストネットロック</t>
    <phoneticPr fontId="4"/>
  </si>
  <si>
    <t>ハーツクライ</t>
    <phoneticPr fontId="4"/>
  </si>
  <si>
    <t>逃げの手を打ったヨシオがハイペースを刻んで押し切り勝ち。揉まれなければ強そうなタイプで昇級しても同じような競馬ができればどこかで穴を開けそう。</t>
    <rPh sb="0" eb="8">
      <t>ニg</t>
    </rPh>
    <rPh sb="18" eb="21">
      <t>キザンd</t>
    </rPh>
    <rPh sb="21" eb="22">
      <t>オ</t>
    </rPh>
    <rPh sb="23" eb="25">
      <t>キr</t>
    </rPh>
    <rPh sb="25" eb="28">
      <t>カt</t>
    </rPh>
    <rPh sb="28" eb="35">
      <t>モマレナケレb</t>
    </rPh>
    <rPh sb="35" eb="43">
      <t>ツヨソウナt</t>
    </rPh>
    <rPh sb="43" eb="48">
      <t>ショウキュウs</t>
    </rPh>
    <rPh sb="48" eb="60">
      <t>オナj</t>
    </rPh>
    <rPh sb="64" eb="71">
      <t>アナw</t>
    </rPh>
    <phoneticPr fontId="4"/>
  </si>
  <si>
    <t>そこまで厳しい流れではなかったが、最後は差し馬が上位を独占するレースに。差しの決まる流れではテイエムコンドルは強い。</t>
    <rPh sb="4" eb="17">
      <t>キビシ</t>
    </rPh>
    <rPh sb="17" eb="20">
      <t>サイg</t>
    </rPh>
    <rPh sb="20" eb="21">
      <t>サ</t>
    </rPh>
    <rPh sb="22" eb="24">
      <t>ウm</t>
    </rPh>
    <rPh sb="24" eb="31">
      <t>ジョウ</t>
    </rPh>
    <rPh sb="36" eb="37">
      <t>サ</t>
    </rPh>
    <rPh sb="39" eb="46">
      <t>キマr</t>
    </rPh>
    <rPh sb="55" eb="58">
      <t>ツヨ</t>
    </rPh>
    <phoneticPr fontId="4"/>
  </si>
  <si>
    <t>かなり風が激しい時間帯に行われたレース。ハイペースの流れをドヒョウギワが差し切った。</t>
    <rPh sb="3" eb="5">
      <t>カz</t>
    </rPh>
    <rPh sb="5" eb="8">
      <t>ハゲシ</t>
    </rPh>
    <rPh sb="8" eb="12">
      <t>ジカンタ</t>
    </rPh>
    <rPh sb="12" eb="20">
      <t>オコナワr</t>
    </rPh>
    <rPh sb="26" eb="29">
      <t>ナガr</t>
    </rPh>
    <rPh sb="36" eb="37">
      <t>サ</t>
    </rPh>
    <rPh sb="38" eb="42">
      <t>k</t>
    </rPh>
    <phoneticPr fontId="4"/>
  </si>
  <si>
    <t>初ダートのカッパツハッチが全く違う脚色で差し切った。この時間ぐらいまでは中山はかなり風が強かった。</t>
    <rPh sb="0" eb="5">
      <t>ハt</t>
    </rPh>
    <rPh sb="13" eb="19">
      <t>マッタk</t>
    </rPh>
    <rPh sb="20" eb="21">
      <t>サ</t>
    </rPh>
    <rPh sb="22" eb="26">
      <t>k</t>
    </rPh>
    <rPh sb="28" eb="36">
      <t>ジカン</t>
    </rPh>
    <rPh sb="36" eb="39">
      <t>ナカヤマh</t>
    </rPh>
    <rPh sb="42" eb="44">
      <t>カz</t>
    </rPh>
    <rPh sb="44" eb="49">
      <t>ツヨk</t>
    </rPh>
    <phoneticPr fontId="4"/>
  </si>
  <si>
    <t>初ダートのトランスパレントが断然人気に推されたのを見てもかなり微妙なメンバーレベル。相対的にボンテンが差し切ったという感じ。</t>
    <rPh sb="0" eb="5">
      <t>ハt</t>
    </rPh>
    <rPh sb="14" eb="19">
      <t>ダンゼン</t>
    </rPh>
    <rPh sb="19" eb="20">
      <t>オ</t>
    </rPh>
    <rPh sb="25" eb="28">
      <t>m</t>
    </rPh>
    <rPh sb="31" eb="42">
      <t>ビミョ</t>
    </rPh>
    <rPh sb="42" eb="46">
      <t>ソウタ</t>
    </rPh>
    <rPh sb="51" eb="52">
      <t>サ</t>
    </rPh>
    <rPh sb="53" eb="62">
      <t>k</t>
    </rPh>
    <phoneticPr fontId="4"/>
  </si>
  <si>
    <t>走破時計だけ見ると道悪だと全く感じさせないもの。ワセダインブルーを筆頭に上位馬は相当強そう。勝ち馬のワセダインブルーは昇級即通用だろう。</t>
    <rPh sb="0" eb="9">
      <t>ソウハドk</t>
    </rPh>
    <rPh sb="9" eb="11">
      <t>ミチワル</t>
    </rPh>
    <rPh sb="13" eb="24">
      <t>m</t>
    </rPh>
    <rPh sb="33" eb="36">
      <t>ヒット</t>
    </rPh>
    <rPh sb="36" eb="40">
      <t>ジョウイバh</t>
    </rPh>
    <rPh sb="40" eb="46">
      <t>ソウト</t>
    </rPh>
    <rPh sb="46" eb="47">
      <t>カ</t>
    </rPh>
    <rPh sb="48" eb="50">
      <t>ウm</t>
    </rPh>
    <rPh sb="59" eb="61">
      <t>ショウky</t>
    </rPh>
    <rPh sb="61" eb="62">
      <t>ソク</t>
    </rPh>
    <rPh sb="62" eb="68">
      <t>ツウヨ</t>
    </rPh>
    <phoneticPr fontId="4"/>
  </si>
  <si>
    <t>キタノユウキが逃げて速めの流れ。前走がハイレベルだったヒラボクラターシュがここでは能力抜けていた。</t>
    <rPh sb="7" eb="10">
      <t>ニg</t>
    </rPh>
    <rPh sb="10" eb="13">
      <t>ハヤm</t>
    </rPh>
    <rPh sb="13" eb="16">
      <t>ナガr</t>
    </rPh>
    <rPh sb="16" eb="19">
      <t>ゼンソ</t>
    </rPh>
    <rPh sb="41" eb="49">
      <t>ノウリョk</t>
    </rPh>
    <phoneticPr fontId="4"/>
  </si>
  <si>
    <t>人気馬同士で先行争いとなってハイペースに。その直後につけていたステラルーチェがまさしく一変での圧勝となった。</t>
    <rPh sb="0" eb="14">
      <t>ニンk</t>
    </rPh>
    <rPh sb="23" eb="31">
      <t>チョk</t>
    </rPh>
    <rPh sb="43" eb="45">
      <t>イッペン</t>
    </rPh>
    <rPh sb="47" eb="54">
      <t>アッショウトン</t>
    </rPh>
    <phoneticPr fontId="4"/>
  </si>
  <si>
    <t>前走で久々に良い競馬ができていたダイワドノヴァン。今回は外めから完璧な競馬ができて勝利。</t>
    <rPh sb="0" eb="6">
      <t>ゼンソ</t>
    </rPh>
    <rPh sb="6" eb="16">
      <t>ヨ</t>
    </rPh>
    <rPh sb="25" eb="28">
      <t>コンカイh</t>
    </rPh>
    <rPh sb="28" eb="29">
      <t>ソトメカr</t>
    </rPh>
    <rPh sb="32" eb="41">
      <t>カンペキン</t>
    </rPh>
    <rPh sb="41" eb="44">
      <t>ショウr</t>
    </rPh>
    <phoneticPr fontId="4"/>
  </si>
  <si>
    <t>道悪馬場でペースも上がらず。完全に内枠の先行した馬の行った行った決着となった。</t>
    <rPh sb="0" eb="5">
      <t>ミt</t>
    </rPh>
    <rPh sb="9" eb="14">
      <t>アガラz</t>
    </rPh>
    <rPh sb="14" eb="17">
      <t>カンゼン</t>
    </rPh>
    <rPh sb="17" eb="20">
      <t>ウチワクン</t>
    </rPh>
    <rPh sb="20" eb="26">
      <t>センコ</t>
    </rPh>
    <rPh sb="26" eb="27">
      <t>イ</t>
    </rPh>
    <rPh sb="32" eb="39">
      <t>ケッチャk</t>
    </rPh>
    <phoneticPr fontId="4"/>
  </si>
  <si>
    <t>平均やや遅めのペースから明らかなロンスパ戦に。最後はバテ比べになってギブアンドテイクが差し切った。</t>
    <rPh sb="0" eb="12">
      <t>ヘイk</t>
    </rPh>
    <rPh sb="12" eb="16">
      <t>アキラk</t>
    </rPh>
    <rPh sb="20" eb="23">
      <t>セン</t>
    </rPh>
    <rPh sb="23" eb="26">
      <t>サイゴh</t>
    </rPh>
    <rPh sb="28" eb="34">
      <t>クラベニン</t>
    </rPh>
    <rPh sb="43" eb="44">
      <t>サ</t>
    </rPh>
    <rPh sb="45" eb="49">
      <t>キッt</t>
    </rPh>
    <phoneticPr fontId="4"/>
  </si>
  <si>
    <t>揉まれたくなかったベストマッチョが最内枠から逃げる形。そのまま逃げ切るかと思われたが、最後の最後にまさかの脚質転換でダノングッドが追い込み勝ち。</t>
    <rPh sb="0" eb="9">
      <t>モマr</t>
    </rPh>
    <rPh sb="17" eb="22">
      <t>サイウt</t>
    </rPh>
    <rPh sb="22" eb="23">
      <t>ニ</t>
    </rPh>
    <rPh sb="25" eb="26">
      <t>カt</t>
    </rPh>
    <rPh sb="31" eb="32">
      <t>ニ</t>
    </rPh>
    <rPh sb="33" eb="37">
      <t>キルカt</t>
    </rPh>
    <rPh sb="37" eb="42">
      <t>オモワレタg</t>
    </rPh>
    <rPh sb="43" eb="49">
      <t>サイゴン</t>
    </rPh>
    <rPh sb="53" eb="58">
      <t>キャk</t>
    </rPh>
    <rPh sb="65" eb="66">
      <t>オ</t>
    </rPh>
    <rPh sb="67" eb="69">
      <t>コm</t>
    </rPh>
    <rPh sb="69" eb="72">
      <t>カチ</t>
    </rPh>
    <phoneticPr fontId="4"/>
  </si>
  <si>
    <t>スロー寄りの流れから瞬発力勝負に。あまりこういうレース向きとは思えなかったフィアーノロマーノだがデムーロのコース取りが絶妙だった。</t>
    <rPh sb="3" eb="4">
      <t>ヨ</t>
    </rPh>
    <rPh sb="6" eb="10">
      <t>ナガr</t>
    </rPh>
    <rPh sb="10" eb="17">
      <t>シュンパツリョk</t>
    </rPh>
    <rPh sb="27" eb="28">
      <t>ム</t>
    </rPh>
    <rPh sb="56" eb="57">
      <t>ド</t>
    </rPh>
    <rPh sb="59" eb="65">
      <t>ゼツミョ</t>
    </rPh>
    <phoneticPr fontId="4"/>
  </si>
  <si>
    <t>C</t>
    <phoneticPr fontId="4"/>
  </si>
  <si>
    <t>2未勝利</t>
    <rPh sb="1" eb="4">
      <t>ミショウr</t>
    </rPh>
    <phoneticPr fontId="4"/>
  </si>
  <si>
    <t>未勝利</t>
    <rPh sb="0" eb="3">
      <t>ミショウr</t>
    </rPh>
    <phoneticPr fontId="4"/>
  </si>
  <si>
    <t>2新馬</t>
    <rPh sb="1" eb="3">
      <t>シンb</t>
    </rPh>
    <phoneticPr fontId="4"/>
  </si>
  <si>
    <t>2 500</t>
    <phoneticPr fontId="4"/>
  </si>
  <si>
    <t>OP</t>
    <phoneticPr fontId="4"/>
  </si>
  <si>
    <t>3OP</t>
    <phoneticPr fontId="4"/>
  </si>
  <si>
    <t>B</t>
    <phoneticPr fontId="4"/>
  </si>
  <si>
    <t>M</t>
    <phoneticPr fontId="4"/>
  </si>
  <si>
    <t>消耗</t>
    <rPh sb="0" eb="2">
      <t>ショウモ</t>
    </rPh>
    <phoneticPr fontId="4"/>
  </si>
  <si>
    <t>エコロディアマンテ</t>
    <phoneticPr fontId="4"/>
  </si>
  <si>
    <t>良</t>
    <rPh sb="0" eb="1">
      <t>ヨ</t>
    </rPh>
    <phoneticPr fontId="4"/>
  </si>
  <si>
    <t>ショウナンカンプ</t>
    <phoneticPr fontId="4"/>
  </si>
  <si>
    <t>エスポワールシチー</t>
    <phoneticPr fontId="4"/>
  </si>
  <si>
    <t>メイショウボーラー</t>
    <phoneticPr fontId="4"/>
  </si>
  <si>
    <t>D</t>
    <phoneticPr fontId="4"/>
  </si>
  <si>
    <t>S</t>
    <phoneticPr fontId="4"/>
  </si>
  <si>
    <t>瞬発</t>
    <rPh sb="0" eb="2">
      <t>シュンパt</t>
    </rPh>
    <phoneticPr fontId="4"/>
  </si>
  <si>
    <t>ミトロジー</t>
    <phoneticPr fontId="4"/>
  </si>
  <si>
    <t>ダイワメジャー</t>
    <phoneticPr fontId="4"/>
  </si>
  <si>
    <t>トーセンホマレボシ</t>
    <phoneticPr fontId="4"/>
  </si>
  <si>
    <t>ヴィクトワールピサ</t>
    <phoneticPr fontId="4"/>
  </si>
  <si>
    <t>ゴロンドリーナ</t>
    <phoneticPr fontId="4"/>
  </si>
  <si>
    <t>ゴールドアリュール</t>
    <phoneticPr fontId="4"/>
  </si>
  <si>
    <t>ヨハネスブルグ</t>
    <phoneticPr fontId="4"/>
  </si>
  <si>
    <t>ハービンジャー</t>
    <phoneticPr fontId="4"/>
  </si>
  <si>
    <t>含水(ゴ)</t>
    <rPh sb="0" eb="2">
      <t>ガンス</t>
    </rPh>
    <phoneticPr fontId="13"/>
  </si>
  <si>
    <t>含水(4)</t>
    <rPh sb="0" eb="2">
      <t>ガンス</t>
    </rPh>
    <phoneticPr fontId="13"/>
  </si>
  <si>
    <t>C</t>
    <phoneticPr fontId="4"/>
  </si>
  <si>
    <t>SS</t>
    <phoneticPr fontId="4"/>
  </si>
  <si>
    <t>リバーシブルレーン</t>
    <phoneticPr fontId="4"/>
  </si>
  <si>
    <t>ハーツクライ</t>
    <phoneticPr fontId="4"/>
  </si>
  <si>
    <t>ハーツクライ</t>
    <phoneticPr fontId="4"/>
  </si>
  <si>
    <t>アイルハヴアナザー</t>
    <phoneticPr fontId="4"/>
  </si>
  <si>
    <t>平坦</t>
    <rPh sb="0" eb="2">
      <t>ヘイタン</t>
    </rPh>
    <phoneticPr fontId="4"/>
  </si>
  <si>
    <t>M</t>
    <phoneticPr fontId="4"/>
  </si>
  <si>
    <t>ラティカ</t>
    <phoneticPr fontId="4"/>
  </si>
  <si>
    <t>ロードカナロア</t>
    <phoneticPr fontId="4"/>
  </si>
  <si>
    <t>ディープインパクト</t>
    <phoneticPr fontId="4"/>
  </si>
  <si>
    <t>C</t>
    <phoneticPr fontId="4"/>
  </si>
  <si>
    <t>M</t>
    <phoneticPr fontId="4"/>
  </si>
  <si>
    <t>アルマユディト</t>
    <phoneticPr fontId="4"/>
  </si>
  <si>
    <t>消耗</t>
    <rPh sb="0" eb="2">
      <t>ショ</t>
    </rPh>
    <phoneticPr fontId="4"/>
  </si>
  <si>
    <t>エヴィエイション</t>
    <phoneticPr fontId="4"/>
  </si>
  <si>
    <t>ディープスカイ</t>
    <phoneticPr fontId="4"/>
  </si>
  <si>
    <t>ケイムホーム</t>
    <phoneticPr fontId="4"/>
  </si>
  <si>
    <t>ダイワメジャー</t>
    <phoneticPr fontId="4"/>
  </si>
  <si>
    <t>D</t>
    <phoneticPr fontId="4"/>
  </si>
  <si>
    <t>グレイシア</t>
    <phoneticPr fontId="4"/>
  </si>
  <si>
    <t>ルーラーシップ</t>
    <phoneticPr fontId="4"/>
  </si>
  <si>
    <t>ナカヤマフェスタ</t>
    <phoneticPr fontId="4"/>
  </si>
  <si>
    <t>ディキシーナイト</t>
    <phoneticPr fontId="4"/>
  </si>
  <si>
    <t>H</t>
    <phoneticPr fontId="4"/>
  </si>
  <si>
    <t>デザートスネーク</t>
    <phoneticPr fontId="4"/>
  </si>
  <si>
    <t>ブラックタイド</t>
    <phoneticPr fontId="4"/>
  </si>
  <si>
    <t>D</t>
    <phoneticPr fontId="4"/>
  </si>
  <si>
    <t>ノームコア</t>
    <phoneticPr fontId="4"/>
  </si>
  <si>
    <t>シンボリクリスエス</t>
    <phoneticPr fontId="4"/>
  </si>
  <si>
    <t>ディープインパクト</t>
    <phoneticPr fontId="4"/>
  </si>
  <si>
    <t>ブレイム</t>
    <phoneticPr fontId="4"/>
  </si>
  <si>
    <t>D</t>
    <phoneticPr fontId="4"/>
  </si>
  <si>
    <t>カリンバ</t>
    <phoneticPr fontId="4"/>
  </si>
  <si>
    <t>ローエングリン</t>
    <phoneticPr fontId="4"/>
  </si>
  <si>
    <t>D</t>
    <phoneticPr fontId="4"/>
  </si>
  <si>
    <t>S</t>
    <phoneticPr fontId="4"/>
  </si>
  <si>
    <t>マイネルアルケミー</t>
    <phoneticPr fontId="4"/>
  </si>
  <si>
    <t>ダンカーク</t>
    <phoneticPr fontId="4"/>
  </si>
  <si>
    <t>マジシャン</t>
    <phoneticPr fontId="4"/>
  </si>
  <si>
    <t>トーセンホマレボシ</t>
    <phoneticPr fontId="4"/>
  </si>
  <si>
    <t>スクリーンヒーロー</t>
    <phoneticPr fontId="4"/>
  </si>
  <si>
    <t>エンパイアメーカー</t>
    <phoneticPr fontId="4"/>
  </si>
  <si>
    <t>M</t>
    <phoneticPr fontId="4"/>
  </si>
  <si>
    <t>ショーンガウアー</t>
    <phoneticPr fontId="4"/>
  </si>
  <si>
    <t>オルフェーヴル</t>
    <phoneticPr fontId="4"/>
  </si>
  <si>
    <t>キングカメハメハ</t>
    <phoneticPr fontId="4"/>
  </si>
  <si>
    <t>ルーラーシップ</t>
    <phoneticPr fontId="4"/>
  </si>
  <si>
    <t>ガルヴィハーラ</t>
    <phoneticPr fontId="4"/>
  </si>
  <si>
    <t>ベルシャザール</t>
    <phoneticPr fontId="4"/>
  </si>
  <si>
    <t>ゴールドアリュール</t>
    <phoneticPr fontId="4"/>
  </si>
  <si>
    <t>ヘリンヌリング</t>
    <phoneticPr fontId="4"/>
  </si>
  <si>
    <t>ケープブランコ</t>
    <phoneticPr fontId="4"/>
  </si>
  <si>
    <t>フェリーチェ</t>
    <phoneticPr fontId="4"/>
  </si>
  <si>
    <t>モンテロッソ</t>
    <phoneticPr fontId="4"/>
  </si>
  <si>
    <t>キンシャサノキセキ</t>
    <phoneticPr fontId="4"/>
  </si>
  <si>
    <t>ダイワメジャー</t>
    <phoneticPr fontId="4"/>
  </si>
  <si>
    <t>H</t>
    <phoneticPr fontId="4"/>
  </si>
  <si>
    <t>フェンドオフ</t>
    <phoneticPr fontId="4"/>
  </si>
  <si>
    <t>ゴールドアリュール</t>
    <phoneticPr fontId="4"/>
  </si>
  <si>
    <t>クロフネ</t>
    <phoneticPr fontId="4"/>
  </si>
  <si>
    <t>エンパイアメーカー</t>
    <phoneticPr fontId="4"/>
  </si>
  <si>
    <t>ヴァーミリアン</t>
    <phoneticPr fontId="4"/>
  </si>
  <si>
    <t>レッドシルヴィ</t>
    <phoneticPr fontId="4"/>
  </si>
  <si>
    <t>アドマイヤムーン</t>
    <phoneticPr fontId="4"/>
  </si>
  <si>
    <t>ノヴェリスト</t>
    <phoneticPr fontId="4"/>
  </si>
  <si>
    <t>D</t>
    <phoneticPr fontId="4"/>
  </si>
  <si>
    <t>M</t>
    <phoneticPr fontId="4"/>
  </si>
  <si>
    <t>フレッチア</t>
    <phoneticPr fontId="4"/>
  </si>
  <si>
    <t>ダンシリ</t>
    <phoneticPr fontId="4"/>
  </si>
  <si>
    <t>ディープインパクト</t>
    <phoneticPr fontId="4"/>
  </si>
  <si>
    <t>C</t>
    <phoneticPr fontId="4"/>
  </si>
  <si>
    <t>ハットラブ</t>
    <phoneticPr fontId="4"/>
  </si>
  <si>
    <t>ワークフォース</t>
    <phoneticPr fontId="4"/>
  </si>
  <si>
    <t>キンシャサノキセキ</t>
    <phoneticPr fontId="4"/>
  </si>
  <si>
    <t>ヘインズフィールド</t>
    <phoneticPr fontId="4"/>
  </si>
  <si>
    <t>M</t>
    <phoneticPr fontId="4"/>
  </si>
  <si>
    <t>ミッキーグローリー</t>
    <phoneticPr fontId="4"/>
  </si>
  <si>
    <t>ハーツクライ</t>
    <phoneticPr fontId="4"/>
  </si>
  <si>
    <t>M</t>
    <phoneticPr fontId="4"/>
  </si>
  <si>
    <t>モアニケアラ</t>
    <phoneticPr fontId="4"/>
  </si>
  <si>
    <t>アグネスデジタル</t>
    <phoneticPr fontId="4"/>
  </si>
  <si>
    <t>評判馬もおらずパドック気配で抜けた馬もいなかった低調な一戦。仕上がり早の血統のヘリンヌリングが初戦勝ち。</t>
    <phoneticPr fontId="4"/>
  </si>
  <si>
    <t>2歳馬にとっては超過酷な中山ダート1800m。そんな舞台で好時計で馬なりで突き抜けたガルヴィハーラが圧勝。</t>
    <phoneticPr fontId="4"/>
  </si>
  <si>
    <t>道中かなりスローからの瞬発力勝負に。人気のリバーシブルレーンとブランクエンドが後ろを大きく突き放してワンツー。</t>
    <phoneticPr fontId="4"/>
  </si>
  <si>
    <t>向こう正面が向かい風だったとしてもこの条件としてはスローだろう。順当に前へ行った２頭がそのまま行った行ったを決めた。</t>
    <phoneticPr fontId="4"/>
  </si>
  <si>
    <t>初戦で特に見所のなかったミトロジー。いくら外差しが効くコンディションだったとは言えルメール騎乗で大外から一変の末脚で勝利。</t>
    <phoneticPr fontId="4"/>
  </si>
  <si>
    <t>向こう正面が向かい風だったとしてもこの条件としてはスローだろう。楽逃げ叶ったマイネルアルケミーがそのまま押し切った。</t>
    <phoneticPr fontId="4"/>
  </si>
  <si>
    <t>強風</t>
  </si>
  <si>
    <t>ここは完全に相手に恵まれたディキシーナイト。スタートで後手を踏んで後ろからになったがそんなの関係ない強さで勝利した。</t>
    <phoneticPr fontId="4"/>
  </si>
  <si>
    <t>ここは明らかにメンバーレベルに恵まれたショーンガウアー。早め先頭の積極策から押し切っての圧勝になった。</t>
    <phoneticPr fontId="4"/>
  </si>
  <si>
    <t>この週の中山ダート1200mは向こう正面が向かい風で直線追い風の影響で差しばかり決まっていた。今回もそれがハマった感じでゴロンドリーナが追い込み勝ち。</t>
    <phoneticPr fontId="4"/>
  </si>
  <si>
    <t>中山芝は直線追い風の影響でやたらと差しの決まる馬場。ここはルメールが完璧に脚を溜めたラティカが差し切り勝ち。</t>
    <phoneticPr fontId="4"/>
  </si>
  <si>
    <t>まさかのスタートで出遅れたグレイシア。差しが効く馬場に助けられた感じはあるが、馬なりで圧巻の差し切り勝ち。クラシックに進む馬だろう。</t>
    <phoneticPr fontId="4"/>
  </si>
  <si>
    <t>ヨンカーが内枠から逃げてハイペース。展開や風も向いた感じだが、ハットラブが強烈な末脚を見せて現級上位を証明した。</t>
    <phoneticPr fontId="4"/>
  </si>
  <si>
    <t>中山芝は直線追い風の影響で外差しがかなり有利なコンディション。ルメールに完璧にエスコートされたフレッチアが人気に応えて勝利。</t>
    <phoneticPr fontId="4"/>
  </si>
  <si>
    <t>どの馬が勝つのかもさっぱりわからない大混戦のメンバーレベル。風の影響で差しが決まりやすくなっていたところをモアニケアラが大外から差し切った。</t>
    <phoneticPr fontId="4"/>
  </si>
  <si>
    <t>上位人気馬が後続を離して時計も非常に速い。かなりハイレベルなレースだったと見ていいいだろう。</t>
    <phoneticPr fontId="4"/>
  </si>
  <si>
    <t>この週の中山ダート1200mは強風の影響でやたらと差しが決まる馬場。このレースも最後の最後にフェリーチェが伸びてきて差し切った。</t>
    <phoneticPr fontId="4"/>
  </si>
  <si>
    <t>ワイルドソングが強気に逃げて前半1000m=60.1の超ハイペース。かなりの消耗戦になったが、休み明けで成長分が大きかったフェンドオフが好位から抜け出して快勝。</t>
    <phoneticPr fontId="4"/>
  </si>
  <si>
    <t>中山芝は直線追い風の影響でこの週はかなり外差しが決まる馬場。ここもその傾向通りにレッドシルヴィが外から差し切って勝利した。</t>
    <phoneticPr fontId="4"/>
  </si>
  <si>
    <t>１枠から抜群のスタートを切ったカリンバがそのまま逃げ切り勝ち。外差し向きの風のコンディションの中での逃げ切りは優秀。</t>
    <phoneticPr fontId="4"/>
  </si>
  <si>
    <t>前走は出遅れて自分の競馬ができていなかったアルマユディト。今回は外枠から先行すると後ろを突き放して圧勝。</t>
    <phoneticPr fontId="4"/>
  </si>
  <si>
    <t>パサパサの馬場で前半1000m=62.0はなかなか速い。ただ前半ハイというよりは終始淀みない流れ。そんなペースを外を回してエヴィエイションが快勝。</t>
    <phoneticPr fontId="4"/>
  </si>
  <si>
    <t>2未勝利</t>
    <rPh sb="1" eb="4">
      <t>ミショウr</t>
    </rPh>
    <phoneticPr fontId="4"/>
  </si>
  <si>
    <t>2新馬</t>
    <rPh sb="1" eb="3">
      <t>シンb</t>
    </rPh>
    <phoneticPr fontId="4"/>
  </si>
  <si>
    <t>未勝利</t>
    <rPh sb="0" eb="3">
      <t>ミショウr</t>
    </rPh>
    <phoneticPr fontId="4"/>
  </si>
  <si>
    <t>OP</t>
    <phoneticPr fontId="4"/>
  </si>
  <si>
    <t>3OP</t>
    <phoneticPr fontId="4"/>
  </si>
  <si>
    <t>M</t>
    <phoneticPr fontId="4"/>
  </si>
  <si>
    <t>消耗</t>
    <rPh sb="0" eb="2">
      <t>ショウモ</t>
    </rPh>
    <phoneticPr fontId="4"/>
  </si>
  <si>
    <t>イルジオーネ</t>
    <phoneticPr fontId="4"/>
  </si>
  <si>
    <t>稍重</t>
    <rPh sb="0" eb="2">
      <t>ヤヤオm</t>
    </rPh>
    <phoneticPr fontId="4"/>
  </si>
  <si>
    <t>ワークフォース</t>
    <phoneticPr fontId="4"/>
  </si>
  <si>
    <t>スクリーンヒーロー</t>
    <phoneticPr fontId="4"/>
  </si>
  <si>
    <t>スマートファルコン</t>
    <phoneticPr fontId="4"/>
  </si>
  <si>
    <t>D</t>
    <phoneticPr fontId="4"/>
  </si>
  <si>
    <t>H</t>
    <phoneticPr fontId="4"/>
  </si>
  <si>
    <t>ショウナンガナドル</t>
    <phoneticPr fontId="4"/>
  </si>
  <si>
    <t>ダンカーク</t>
    <phoneticPr fontId="4"/>
  </si>
  <si>
    <t>オリオンザサンクス</t>
    <phoneticPr fontId="4"/>
  </si>
  <si>
    <t>テンプルシティ</t>
    <phoneticPr fontId="4"/>
  </si>
  <si>
    <t>S</t>
    <phoneticPr fontId="4"/>
  </si>
  <si>
    <t>平坦</t>
    <rPh sb="0" eb="2">
      <t>ヘイタン</t>
    </rPh>
    <phoneticPr fontId="4"/>
  </si>
  <si>
    <t>シークレットラン</t>
    <phoneticPr fontId="4"/>
  </si>
  <si>
    <t>ダンカーク</t>
    <phoneticPr fontId="4"/>
  </si>
  <si>
    <t>キングズベスト</t>
    <phoneticPr fontId="4"/>
  </si>
  <si>
    <t>アイルハヴアナザー</t>
    <phoneticPr fontId="4"/>
  </si>
  <si>
    <t>D</t>
    <phoneticPr fontId="4"/>
  </si>
  <si>
    <t>メダリオンモチーフ</t>
    <phoneticPr fontId="4"/>
  </si>
  <si>
    <t>キングカメハメハ</t>
    <phoneticPr fontId="4"/>
  </si>
  <si>
    <t>ロードカナロア</t>
    <phoneticPr fontId="4"/>
  </si>
  <si>
    <t>キングカメハメハ</t>
    <phoneticPr fontId="4"/>
  </si>
  <si>
    <t>D</t>
    <phoneticPr fontId="4"/>
  </si>
  <si>
    <t>良</t>
    <rPh sb="0" eb="1">
      <t>ヨ</t>
    </rPh>
    <phoneticPr fontId="4"/>
  </si>
  <si>
    <t>B</t>
    <phoneticPr fontId="4"/>
  </si>
  <si>
    <t>S</t>
    <phoneticPr fontId="4"/>
  </si>
  <si>
    <t>ブルーグローブ</t>
    <phoneticPr fontId="4"/>
  </si>
  <si>
    <t>オルフェーヴル</t>
    <phoneticPr fontId="4"/>
  </si>
  <si>
    <t>タイキシャトル</t>
    <phoneticPr fontId="4"/>
  </si>
  <si>
    <t>ジャスタウェイ</t>
    <phoneticPr fontId="4"/>
  </si>
  <si>
    <t>H</t>
    <phoneticPr fontId="4"/>
  </si>
  <si>
    <t>ハルサカエ</t>
    <phoneticPr fontId="4"/>
  </si>
  <si>
    <t>ゴールドアリュール</t>
    <phoneticPr fontId="4"/>
  </si>
  <si>
    <t>パイロ</t>
    <phoneticPr fontId="4"/>
  </si>
  <si>
    <t>ヘニーヒューズ</t>
    <phoneticPr fontId="4"/>
  </si>
  <si>
    <t>C</t>
    <phoneticPr fontId="4"/>
  </si>
  <si>
    <t>M</t>
    <phoneticPr fontId="4"/>
  </si>
  <si>
    <t>サツキワルツ</t>
    <phoneticPr fontId="4"/>
  </si>
  <si>
    <t>アーネストリー</t>
    <phoneticPr fontId="4"/>
  </si>
  <si>
    <t>ハーツクライ</t>
    <phoneticPr fontId="4"/>
  </si>
  <si>
    <t>B</t>
    <phoneticPr fontId="4"/>
  </si>
  <si>
    <t>コウユーホクト</t>
    <phoneticPr fontId="4"/>
  </si>
  <si>
    <t>モンテロッソ</t>
    <phoneticPr fontId="4"/>
  </si>
  <si>
    <t>ベーカバド</t>
    <phoneticPr fontId="4"/>
  </si>
  <si>
    <t>ヴェルスパー</t>
    <phoneticPr fontId="4"/>
  </si>
  <si>
    <t>サニングデール</t>
    <phoneticPr fontId="4"/>
  </si>
  <si>
    <t>C</t>
    <phoneticPr fontId="4"/>
  </si>
  <si>
    <t xml:space="preserve">メイショウマトイ </t>
    <phoneticPr fontId="4"/>
  </si>
  <si>
    <t>ヴィクトワールピサ</t>
    <phoneticPr fontId="4"/>
  </si>
  <si>
    <t>メイショウサムソン</t>
    <phoneticPr fontId="4"/>
  </si>
  <si>
    <t>ステイゴールド</t>
    <phoneticPr fontId="4"/>
  </si>
  <si>
    <t>SS</t>
    <phoneticPr fontId="4"/>
  </si>
  <si>
    <t>瞬発</t>
    <rPh sb="0" eb="2">
      <t>シュンパt</t>
    </rPh>
    <phoneticPr fontId="4"/>
  </si>
  <si>
    <t>ドレッドノータス</t>
    <phoneticPr fontId="4"/>
  </si>
  <si>
    <t>ハービンジャー</t>
    <phoneticPr fontId="4"/>
  </si>
  <si>
    <t>サイドチェンジ</t>
    <phoneticPr fontId="4"/>
  </si>
  <si>
    <t>バトルプラン</t>
    <phoneticPr fontId="4"/>
  </si>
  <si>
    <t>クロフネ</t>
    <phoneticPr fontId="4"/>
  </si>
  <si>
    <t>アグネスデジタル</t>
    <phoneticPr fontId="4"/>
  </si>
  <si>
    <t>ケイゴールド</t>
    <phoneticPr fontId="4"/>
  </si>
  <si>
    <t>サムライハート</t>
    <phoneticPr fontId="4"/>
  </si>
  <si>
    <t>サウスヴィグラス</t>
    <phoneticPr fontId="4"/>
  </si>
  <si>
    <t>ホウオウカトリーヌ</t>
    <phoneticPr fontId="4"/>
  </si>
  <si>
    <t>マツリダゴッホ</t>
    <phoneticPr fontId="4"/>
  </si>
  <si>
    <t>ブラックタイド</t>
    <phoneticPr fontId="4"/>
  </si>
  <si>
    <t>ノヴェリスト</t>
    <phoneticPr fontId="4"/>
  </si>
  <si>
    <t>D</t>
    <phoneticPr fontId="4"/>
  </si>
  <si>
    <t>ヴィッテルスバッハ</t>
    <phoneticPr fontId="4"/>
  </si>
  <si>
    <t>ルーラーシップ</t>
    <phoneticPr fontId="4"/>
  </si>
  <si>
    <t>ベーカバド</t>
    <phoneticPr fontId="4"/>
  </si>
  <si>
    <t>スキャットダディ</t>
    <phoneticPr fontId="4"/>
  </si>
  <si>
    <t>オーヴォドーロ</t>
    <phoneticPr fontId="4"/>
  </si>
  <si>
    <t>ローエングリン</t>
    <phoneticPr fontId="4"/>
  </si>
  <si>
    <t>キンシャサノキセキ</t>
    <phoneticPr fontId="4"/>
  </si>
  <si>
    <t>ストリートセンス</t>
    <phoneticPr fontId="4"/>
  </si>
  <si>
    <t>SS</t>
    <phoneticPr fontId="4"/>
  </si>
  <si>
    <t>サルウェーテ</t>
    <phoneticPr fontId="4"/>
  </si>
  <si>
    <t>エイシンフラッシュ</t>
    <phoneticPr fontId="4"/>
  </si>
  <si>
    <t>ダイワメジャー</t>
    <phoneticPr fontId="4"/>
  </si>
  <si>
    <t>M</t>
    <phoneticPr fontId="4"/>
  </si>
  <si>
    <t>シゲノブ</t>
    <phoneticPr fontId="4"/>
  </si>
  <si>
    <t>ゼンノロブロイ</t>
    <phoneticPr fontId="4"/>
  </si>
  <si>
    <t>ケープクロス</t>
    <phoneticPr fontId="4"/>
  </si>
  <si>
    <t>マスラオ</t>
    <phoneticPr fontId="4"/>
  </si>
  <si>
    <t>ブレイクランアウト</t>
    <phoneticPr fontId="4"/>
  </si>
  <si>
    <t>ステイゴールド</t>
    <phoneticPr fontId="4"/>
  </si>
  <si>
    <t>ドリームジャーニー</t>
    <phoneticPr fontId="4"/>
  </si>
  <si>
    <t>C</t>
    <phoneticPr fontId="4"/>
  </si>
  <si>
    <t>ベディヴィア</t>
    <phoneticPr fontId="4"/>
  </si>
  <si>
    <t>ネオユニヴァース</t>
    <phoneticPr fontId="4"/>
  </si>
  <si>
    <t>スズカマンボ</t>
    <phoneticPr fontId="4"/>
  </si>
  <si>
    <t>M</t>
    <phoneticPr fontId="4"/>
  </si>
  <si>
    <t>オスカールビー</t>
    <phoneticPr fontId="4"/>
  </si>
  <si>
    <t>ディープインパクト</t>
    <phoneticPr fontId="4"/>
  </si>
  <si>
    <t>M</t>
    <phoneticPr fontId="4"/>
  </si>
  <si>
    <t>ショウナンアエラ</t>
    <phoneticPr fontId="4"/>
  </si>
  <si>
    <t>ショウナンカンプ</t>
    <phoneticPr fontId="4"/>
  </si>
  <si>
    <t>マンハッタンカフェ</t>
    <phoneticPr fontId="4"/>
  </si>
  <si>
    <t>ヒラボクラターシュ</t>
    <phoneticPr fontId="4"/>
  </si>
  <si>
    <t>ヨハネスブルグ</t>
    <phoneticPr fontId="4"/>
  </si>
  <si>
    <t>ギンゴー</t>
    <phoneticPr fontId="4"/>
  </si>
  <si>
    <t>キャプテントゥーレ</t>
    <phoneticPr fontId="4"/>
  </si>
  <si>
    <t>フリオーソ</t>
    <phoneticPr fontId="4"/>
  </si>
  <si>
    <t>H</t>
    <phoneticPr fontId="4"/>
  </si>
  <si>
    <t>平坦</t>
    <rPh sb="0" eb="2">
      <t>ヘイタン</t>
    </rPh>
    <phoneticPr fontId="4"/>
  </si>
  <si>
    <t>良</t>
    <rPh sb="0" eb="1">
      <t>ヨ</t>
    </rPh>
    <phoneticPr fontId="4"/>
  </si>
  <si>
    <t>ダイシンインディー</t>
    <phoneticPr fontId="4"/>
  </si>
  <si>
    <t>ゴールドアリュール</t>
    <phoneticPr fontId="4"/>
  </si>
  <si>
    <t>バンブーエール</t>
    <phoneticPr fontId="4"/>
  </si>
  <si>
    <t>ノヴェリスト</t>
    <phoneticPr fontId="4"/>
  </si>
  <si>
    <t>C</t>
    <phoneticPr fontId="4"/>
  </si>
  <si>
    <t>S</t>
    <phoneticPr fontId="4"/>
  </si>
  <si>
    <t>瞬発</t>
    <rPh sb="0" eb="2">
      <t>シュンパt</t>
    </rPh>
    <phoneticPr fontId="4"/>
  </si>
  <si>
    <t>メイスンハナフブキ</t>
    <phoneticPr fontId="4"/>
  </si>
  <si>
    <t>エイシンフラッシュ</t>
    <phoneticPr fontId="4"/>
  </si>
  <si>
    <t>トゥザグローリー</t>
    <phoneticPr fontId="4"/>
  </si>
  <si>
    <t>アイルハヴアナザー</t>
    <phoneticPr fontId="4"/>
  </si>
  <si>
    <t>D</t>
    <phoneticPr fontId="4"/>
  </si>
  <si>
    <t>セントウル</t>
    <phoneticPr fontId="4"/>
  </si>
  <si>
    <t>ハーツクライ</t>
    <phoneticPr fontId="4"/>
  </si>
  <si>
    <t>ダイワメジャー</t>
    <phoneticPr fontId="4"/>
  </si>
  <si>
    <t>ブラックタイド</t>
    <phoneticPr fontId="4"/>
  </si>
  <si>
    <t>H</t>
    <phoneticPr fontId="4"/>
  </si>
  <si>
    <t>消耗</t>
    <rPh sb="0" eb="2">
      <t>ショウモ</t>
    </rPh>
    <phoneticPr fontId="4"/>
  </si>
  <si>
    <t>ケンデューク</t>
    <phoneticPr fontId="4"/>
  </si>
  <si>
    <t>アドマイヤムーン</t>
    <phoneticPr fontId="4"/>
  </si>
  <si>
    <t>ナカヤマフェスタ</t>
    <phoneticPr fontId="4"/>
  </si>
  <si>
    <t>ホーカスポーカス</t>
    <phoneticPr fontId="4"/>
  </si>
  <si>
    <t>オルフェーヴル</t>
    <phoneticPr fontId="4"/>
  </si>
  <si>
    <t>ロードアルティマ</t>
    <phoneticPr fontId="4"/>
  </si>
  <si>
    <t>ロードカナロア</t>
    <phoneticPr fontId="4"/>
  </si>
  <si>
    <t>SS</t>
    <phoneticPr fontId="4"/>
  </si>
  <si>
    <t>ハーツクライ</t>
    <phoneticPr fontId="4"/>
  </si>
  <si>
    <t>ヴァーミリアン</t>
    <phoneticPr fontId="4"/>
  </si>
  <si>
    <t>ゼンノロブロイ</t>
    <phoneticPr fontId="4"/>
  </si>
  <si>
    <t>D</t>
    <phoneticPr fontId="4"/>
  </si>
  <si>
    <t>H</t>
    <phoneticPr fontId="4"/>
  </si>
  <si>
    <t>ノーブルスノー</t>
    <phoneticPr fontId="4"/>
  </si>
  <si>
    <t>クロフネ</t>
    <phoneticPr fontId="4"/>
  </si>
  <si>
    <t>ディープブリランテ</t>
    <phoneticPr fontId="4"/>
  </si>
  <si>
    <t>アポロキングダム</t>
    <phoneticPr fontId="4"/>
  </si>
  <si>
    <t>S</t>
    <phoneticPr fontId="4"/>
  </si>
  <si>
    <t>フローレスマジック</t>
    <phoneticPr fontId="4"/>
  </si>
  <si>
    <t>ドリームジャーニー</t>
    <phoneticPr fontId="4"/>
  </si>
  <si>
    <t>M</t>
    <phoneticPr fontId="4"/>
  </si>
  <si>
    <t>キタサンガンバ</t>
    <phoneticPr fontId="4"/>
  </si>
  <si>
    <t>キンシャサノキセキ</t>
    <phoneticPr fontId="4"/>
  </si>
  <si>
    <t>ヨハネスブルグ</t>
    <phoneticPr fontId="4"/>
  </si>
  <si>
    <t>ヨハネスブルグ</t>
    <phoneticPr fontId="4"/>
  </si>
  <si>
    <t>C</t>
    <phoneticPr fontId="4"/>
  </si>
  <si>
    <t>ジェネラーレウーノ</t>
    <phoneticPr fontId="4"/>
  </si>
  <si>
    <t>スクリーンヒーロー</t>
    <phoneticPr fontId="4"/>
  </si>
  <si>
    <t>キングカメハメハ</t>
    <phoneticPr fontId="4"/>
  </si>
  <si>
    <t>ハーツクライ</t>
    <phoneticPr fontId="4"/>
  </si>
  <si>
    <t>ダイワギャバン</t>
    <phoneticPr fontId="4"/>
  </si>
  <si>
    <t>スズカマンボ</t>
    <phoneticPr fontId="4"/>
  </si>
  <si>
    <t>アドマイヤムーン</t>
    <phoneticPr fontId="4"/>
  </si>
  <si>
    <t>D</t>
    <phoneticPr fontId="4"/>
  </si>
  <si>
    <t>C</t>
    <phoneticPr fontId="4"/>
  </si>
  <si>
    <t>D</t>
    <phoneticPr fontId="4"/>
  </si>
  <si>
    <t>ハイペースで進んで最後はかなり上がりがかかる形に。メダリオンモチーフが中団から差し切って勝利。</t>
    <phoneticPr fontId="4"/>
  </si>
  <si>
    <t>かなりのメンバーが揃って６ハロン連続のロンスパ戦に。持久力勝負でサツキワルツが待望の初勝利をあげた。</t>
    <phoneticPr fontId="4"/>
  </si>
  <si>
    <t>レガロデルソルが抜け出して初勝利かというところでオーヴォドーロが大外から勢いよく追いこんで差し切った。</t>
    <phoneticPr fontId="4"/>
  </si>
  <si>
    <t>平均ペースで進んで最後はシゲノブとマイネルラッジョのデッドヒートに。クビ差でシゲノブが勝利した。</t>
    <phoneticPr fontId="4"/>
  </si>
  <si>
    <t>淀みない流れを好位からホーカスポーカスが抜け出して勝利。時計はかなり速い。</t>
    <phoneticPr fontId="4"/>
  </si>
  <si>
    <t>ヨシオが逃げて平均ペースの流れ。その展開を番手追走したヒラボクラターシュが抜け出して古馬相手にオープン勝ち。</t>
    <phoneticPr fontId="4"/>
  </si>
  <si>
    <t>逃げ先行馬不在のメンバーで思い切ってドレッドノータスが逃げた。かなりのスローペースで前しか来れない展開になりそのまま逃げ切り勝ち。</t>
    <phoneticPr fontId="4"/>
  </si>
  <si>
    <t>中盤が緩んだがそこからかなりのロンスパ戦に。最後も上がりがかかっていないハイレベル戦になり、メイショウマトイが連闘ながら差し切った。</t>
    <phoneticPr fontId="4"/>
  </si>
  <si>
    <t>1000万条件にしてはそこまで速くないペース。前目を進んだ馬で決着。ショウナンアエラの地力がここでは上だった。</t>
    <phoneticPr fontId="4"/>
  </si>
  <si>
    <t>前半スローからのラスト３ハロンだけの瞬発力勝負に。こういう展開になればディープインパクト産駒の牝馬フローレスマジックが勝つだろう。</t>
    <phoneticPr fontId="4"/>
  </si>
  <si>
    <t>平均ペースで流れて最後もそこまで上がりはかからずなかなか優秀な時計。キタサンガンバが鋭い決め脚を発揮して勝利した。</t>
    <phoneticPr fontId="4"/>
  </si>
  <si>
    <t>ダートの長距離戦としてもありえないレベルの超スロー。最後は決め手勝負になってバガットケープが勝利した。</t>
    <phoneticPr fontId="4"/>
  </si>
  <si>
    <t>パガットケープ</t>
    <phoneticPr fontId="4"/>
  </si>
  <si>
    <t>そこまでメンバーレベルは高くなかった一戦。明らかに距離が長そうだったノーブルスノーがデムーロに完璧にエスコートされて見事に勝利。</t>
    <phoneticPr fontId="4"/>
  </si>
  <si>
    <t>スローペースからのロンスパ戦をダイワギャバンが好位から押し切った。ただ時計的に見所は全くない。</t>
    <phoneticPr fontId="4"/>
  </si>
  <si>
    <t>前走でスロー逃げでキレ負けしていたオスカールビーが今度は飛ばして大逃げ。こうなればスタミナ優れるこの馬が500万なら圧勝も当然。</t>
    <phoneticPr fontId="4"/>
  </si>
  <si>
    <t>この条件にしては比較的緩みなく流れて最後もロンスパに。スタミナが問われてマスラオが一気にパフォーマンスを上げて勝利。</t>
    <phoneticPr fontId="4"/>
  </si>
  <si>
    <t>淀みなく流れて最後は差し向きの展開に。コウユーホクトが展開も味方にして差し切った。</t>
    <phoneticPr fontId="4"/>
  </si>
  <si>
    <t>ペースが流れて地力上位の人気馬３頭で決着。雨の影響を受けていた馬場ということを考えると時計はかなり速い。</t>
    <phoneticPr fontId="4"/>
  </si>
  <si>
    <t>前半1000m=66.1という超のつくスローペース戦に。瞬発力も問われるレースになったが、ここではサイドチェンジの能力が違った。</t>
    <phoneticPr fontId="4"/>
  </si>
  <si>
    <t>道中緩まずのロンスパ戦になっており、最後の1ハロンがかかるのも仕方がなし。最後の追い比べを制したベディヴィアが勝利した。</t>
    <phoneticPr fontId="4"/>
  </si>
  <si>
    <t>中山ダート1200mという条件で考えればスローと言ってもいいペース。２番手から抜け出したギンゴーが完勝。</t>
    <phoneticPr fontId="4"/>
  </si>
  <si>
    <t>初戦もかなりのスピードを見せていたホウオウカトリーヌ。今回はスプリント戦に使われてパフォーマンス一変。走破時計1:08:6は2歳馬では圧巻と見ていい。</t>
    <phoneticPr fontId="4"/>
  </si>
  <si>
    <t>どう考えてもダイシンインディーが抜けきっているようなメンバー構成。おそらくダートならば世代最上位級だろうダイシンインディーのワンサイドゲームに。</t>
    <phoneticPr fontId="4"/>
  </si>
  <si>
    <t>セントウルがハーツクライ産駒の２戦目でセオリー通りに勝利。ただ走破時計は2歳未勝利にしても微妙な感じはするが。</t>
    <phoneticPr fontId="4"/>
  </si>
  <si>
    <t>スロー気味のペースからの瞬発力勝負に。いかにもメイスンハナフブキは相対的にキレ勝ったという感じ。</t>
    <phoneticPr fontId="4"/>
  </si>
  <si>
    <t>スローペースからの瞬発力勝負に。キレる馬がいなかった感じで、溜めに溜めたヴィッテルスバッハが相対的にキレて差し勝った。</t>
    <phoneticPr fontId="4"/>
  </si>
  <si>
    <t>2歳未勝利にしては前半ハイペースでの消耗戦に。前走でダートで変わったケイゴールドが今回は順当勝ち。</t>
    <phoneticPr fontId="4"/>
  </si>
  <si>
    <t>内枠からショウナンガナドルが逃げてかなりのハイペース。全馬バテたような格好になり逃げたショウナンガナドルがそのまま押し切った。</t>
    <phoneticPr fontId="4"/>
  </si>
  <si>
    <t>いかにもキレなそうな馬が集まってスローからのロンスパ戦に。初戦で３着以下を突き放していたシークレットランがここでは能力違った感じ。</t>
    <phoneticPr fontId="4"/>
  </si>
  <si>
    <t>シゲルヒスイが３コーナーで捲ったことでロンスパ戦に。2歳未勝利でこういうラップは厳しいものだがイルジオーネはスタミナがここでは違った。</t>
    <phoneticPr fontId="4"/>
  </si>
  <si>
    <t>前半スローの流れをブルーグローブが早めに動いてのロンスパ戦に。特に強い馬もいなかった感じで早めに動いたブルーグローブが押し切った。</t>
  </si>
  <si>
    <t>藤田菜七子騎乗のハルサカエがスッとハナを奪っての逃げ。そのまま３着以下を大きく突き放して逃げ切った。</t>
    <phoneticPr fontId="4"/>
  </si>
  <si>
    <t>D</t>
    <phoneticPr fontId="4"/>
  </si>
  <si>
    <t>C</t>
    <phoneticPr fontId="4"/>
  </si>
  <si>
    <t>新馬戦にしてはハイペースの展開に。ケンデュークとバカラクイーンが抜け出して３着以下を突き放した。</t>
    <phoneticPr fontId="4"/>
  </si>
  <si>
    <t>新馬戦にしてもかなりのスローペース戦に。もう前にいた馬しか無理だった感じで、先行馬がなだれ込んで決着した。</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</si>
</sst>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h:mm:s"/>
  </numFmts>
  <fonts count="19" x14ac:knownFonts="1">
    <font>
      <sz val="12"/>
      <color theme="1"/>
      <name val="ＭＳ Ｐゴシック"/>
      <family val="2"/>
      <charset val="128"/>
      <scheme val="minor"/>
    </font>
    <font>
      <sz val="6"/>
      <name val="ＭＳ Ｐゴシック"/>
      <family val="2"/>
      <charset val="128"/>
    </font>
    <font>
      <sz val="14"/>
      <color indexed="81"/>
      <name val="ＭＳ Ｐゴシック"/>
      <charset val="128"/>
    </font>
    <font>
      <b/>
      <sz val="14"/>
      <color indexed="81"/>
      <name val="ＭＳ Ｐゴシック"/>
      <charset val="128"/>
    </font>
    <font>
      <sz val="6"/>
      <name val="ＭＳ Ｐゴシック"/>
      <family val="2"/>
      <charset val="128"/>
    </font>
    <font>
      <sz val="12"/>
      <color indexed="72"/>
      <name val="ＭＳ Ｐゴシック"/>
      <family val="2"/>
      <charset val="128"/>
    </font>
    <font>
      <sz val="11"/>
      <color theme="1"/>
      <name val="ＭＳ Ｐゴシック"/>
      <charset val="128"/>
      <scheme val="minor"/>
    </font>
    <font>
      <sz val="11"/>
      <color rgb="FF333333"/>
      <name val="Arial"/>
      <family val="2"/>
    </font>
    <font>
      <sz val="8"/>
      <color theme="1"/>
      <name val="ＭＳ Ｐゴシック"/>
      <charset val="128"/>
      <scheme val="minor"/>
    </font>
    <font>
      <sz val="7"/>
      <color theme="1"/>
      <name val="ＭＳ Ｐゴシック"/>
      <charset val="128"/>
      <scheme val="minor"/>
    </font>
    <font>
      <sz val="6"/>
      <color theme="1"/>
      <name val="ＭＳ Ｐゴシック"/>
      <charset val="128"/>
      <scheme val="minor"/>
    </font>
    <font>
      <u/>
      <sz val="12"/>
      <color theme="10"/>
      <name val="ＭＳ Ｐゴシック"/>
      <family val="2"/>
      <charset val="128"/>
      <scheme val="minor"/>
    </font>
    <font>
      <u/>
      <sz val="12"/>
      <color theme="11"/>
      <name val="ＭＳ Ｐゴシック"/>
      <family val="2"/>
      <charset val="128"/>
      <scheme val="minor"/>
    </font>
    <font>
      <sz val="6"/>
      <name val="ＭＳ Ｐゴシック"/>
      <family val="2"/>
      <charset val="128"/>
      <scheme val="minor"/>
    </font>
    <font>
      <b/>
      <sz val="10"/>
      <color indexed="81"/>
      <name val="ＭＳ Ｐゴシック"/>
      <family val="2"/>
      <charset val="128"/>
    </font>
    <font>
      <sz val="9"/>
      <color theme="1"/>
      <name val="ＭＳ Ｐゴシック"/>
      <charset val="128"/>
      <scheme val="minor"/>
    </font>
    <font>
      <sz val="12"/>
      <name val="ＭＳ Ｐゴシック"/>
      <charset val="128"/>
      <scheme val="minor"/>
    </font>
    <font>
      <sz val="12"/>
      <color rgb="FF000000"/>
      <name val="ＭＳ Ｐゴシック"/>
      <family val="3"/>
      <charset val="128"/>
      <scheme val="minor"/>
    </font>
    <font>
      <sz val="12"/>
      <color rgb="FF000000"/>
      <name val="MS PGothic"/>
      <family val="2"/>
    </font>
  </fonts>
  <fills count="8">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rgb="FFDAEEF3"/>
        <bgColor rgb="FF000000"/>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816">
    <xf numFmtId="0" fontId="0" fillId="0" borderId="0"/>
    <xf numFmtId="0" fontId="6" fillId="0" borderId="0">
      <alignment vertical="center"/>
    </xf>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cellStyleXfs>
  <cellXfs count="47">
    <xf numFmtId="0" fontId="0" fillId="0" borderId="0" xfId="0"/>
    <xf numFmtId="0" fontId="0" fillId="2" borderId="1" xfId="0" applyFill="1" applyBorder="1" applyAlignment="1">
      <alignment vertical="center"/>
    </xf>
    <xf numFmtId="0" fontId="0" fillId="2" borderId="2" xfId="0" applyFill="1" applyBorder="1" applyAlignment="1">
      <alignment vertical="center"/>
    </xf>
    <xf numFmtId="0" fontId="0" fillId="2" borderId="2" xfId="0" applyFill="1" applyBorder="1" applyAlignment="1">
      <alignment horizontal="center" vertical="center"/>
    </xf>
    <xf numFmtId="0" fontId="0" fillId="2" borderId="1" xfId="0" applyFill="1" applyBorder="1" applyAlignment="1">
      <alignment horizontal="center" vertical="center"/>
    </xf>
    <xf numFmtId="0" fontId="0" fillId="2" borderId="1" xfId="0" applyFill="1" applyBorder="1" applyAlignment="1">
      <alignment horizontal="left" vertical="center"/>
    </xf>
    <xf numFmtId="0" fontId="0" fillId="0" borderId="0" xfId="0" applyAlignment="1">
      <alignment vertical="center"/>
    </xf>
    <xf numFmtId="56" fontId="0" fillId="0" borderId="1" xfId="0" applyNumberFormat="1" applyBorder="1" applyAlignment="1">
      <alignment vertical="center"/>
    </xf>
    <xf numFmtId="0" fontId="0" fillId="0" borderId="1" xfId="0" applyBorder="1" applyAlignment="1">
      <alignment horizontal="left" vertical="center"/>
    </xf>
    <xf numFmtId="0" fontId="0" fillId="0" borderId="1" xfId="0" applyBorder="1" applyAlignment="1">
      <alignment vertical="center"/>
    </xf>
    <xf numFmtId="176" fontId="0" fillId="0" borderId="1" xfId="0" applyNumberFormat="1" applyBorder="1" applyAlignment="1">
      <alignment vertical="center"/>
    </xf>
    <xf numFmtId="0" fontId="7" fillId="3" borderId="1" xfId="0" applyFont="1" applyFill="1" applyBorder="1" applyAlignment="1">
      <alignment vertical="center" wrapText="1"/>
    </xf>
    <xf numFmtId="0" fontId="0" fillId="0" borderId="1" xfId="0" applyBorder="1" applyAlignment="1">
      <alignment horizontal="center" vertical="center"/>
    </xf>
    <xf numFmtId="0" fontId="0" fillId="0" borderId="1" xfId="0" applyBorder="1" applyAlignment="1">
      <alignment horizontal="right" vertical="center"/>
    </xf>
    <xf numFmtId="0" fontId="6" fillId="0" borderId="1" xfId="0" applyFont="1" applyBorder="1" applyAlignment="1">
      <alignment horizontal="center" vertical="center"/>
    </xf>
    <xf numFmtId="0" fontId="0" fillId="0" borderId="1" xfId="0" quotePrefix="1" applyBorder="1" applyAlignment="1">
      <alignment horizontal="right" vertical="center"/>
    </xf>
    <xf numFmtId="0" fontId="6" fillId="2" borderId="1" xfId="1" applyFill="1" applyBorder="1">
      <alignment vertical="center"/>
    </xf>
    <xf numFmtId="0" fontId="6" fillId="2" borderId="1" xfId="1" applyFill="1" applyBorder="1" applyAlignment="1">
      <alignment horizontal="center" vertical="center"/>
    </xf>
    <xf numFmtId="0" fontId="6" fillId="2" borderId="1" xfId="1" applyFill="1" applyBorder="1" applyAlignment="1">
      <alignment horizontal="left" vertical="center"/>
    </xf>
    <xf numFmtId="0" fontId="6" fillId="0" borderId="0" xfId="1">
      <alignment vertical="center"/>
    </xf>
    <xf numFmtId="0" fontId="8" fillId="0" borderId="1" xfId="1" applyFont="1" applyBorder="1">
      <alignment vertical="center"/>
    </xf>
    <xf numFmtId="0" fontId="6" fillId="0" borderId="1" xfId="1" applyBorder="1">
      <alignment vertical="center"/>
    </xf>
    <xf numFmtId="0" fontId="9" fillId="0" borderId="1" xfId="1" applyFont="1" applyBorder="1">
      <alignment vertical="center"/>
    </xf>
    <xf numFmtId="0" fontId="10" fillId="0" borderId="1" xfId="1" applyFont="1" applyBorder="1">
      <alignment vertical="center"/>
    </xf>
    <xf numFmtId="0" fontId="5" fillId="0" borderId="0" xfId="0" applyFont="1" applyAlignment="1">
      <alignment vertical="center"/>
    </xf>
    <xf numFmtId="0" fontId="10" fillId="0" borderId="1" xfId="1" applyFont="1" applyBorder="1" applyAlignment="1">
      <alignment horizontal="center" vertical="center"/>
    </xf>
    <xf numFmtId="0" fontId="0" fillId="4" borderId="1" xfId="0" applyFill="1" applyBorder="1" applyAlignment="1">
      <alignment horizontal="left" vertical="center"/>
    </xf>
    <xf numFmtId="0" fontId="10" fillId="0" borderId="5" xfId="1" applyFont="1" applyBorder="1" applyAlignment="1">
      <alignment horizontal="center" vertical="center"/>
    </xf>
    <xf numFmtId="0" fontId="15" fillId="0" borderId="1" xfId="0" applyFont="1" applyBorder="1" applyAlignment="1">
      <alignment vertical="center"/>
    </xf>
    <xf numFmtId="56" fontId="0" fillId="5" borderId="1" xfId="0" applyNumberFormat="1" applyFill="1" applyBorder="1" applyAlignment="1">
      <alignment vertical="center"/>
    </xf>
    <xf numFmtId="0" fontId="0" fillId="5" borderId="1" xfId="0" applyFill="1" applyBorder="1" applyAlignment="1">
      <alignment horizontal="left" vertical="center"/>
    </xf>
    <xf numFmtId="0" fontId="0" fillId="5" borderId="1" xfId="0" applyFill="1" applyBorder="1" applyAlignment="1">
      <alignment vertical="center"/>
    </xf>
    <xf numFmtId="176" fontId="0" fillId="5" borderId="1" xfId="0" applyNumberFormat="1" applyFill="1" applyBorder="1" applyAlignment="1">
      <alignment vertical="center"/>
    </xf>
    <xf numFmtId="0" fontId="0" fillId="3" borderId="1" xfId="0" applyFill="1" applyBorder="1" applyAlignment="1">
      <alignment horizontal="center" vertical="center"/>
    </xf>
    <xf numFmtId="0" fontId="0" fillId="6" borderId="1" xfId="0" applyFill="1" applyBorder="1" applyAlignment="1">
      <alignment horizontal="center" vertical="center"/>
    </xf>
    <xf numFmtId="0" fontId="7" fillId="2" borderId="1" xfId="0" applyFont="1" applyFill="1" applyBorder="1" applyAlignment="1">
      <alignment vertical="center" wrapText="1"/>
    </xf>
    <xf numFmtId="0" fontId="7" fillId="5" borderId="1" xfId="0" applyFont="1" applyFill="1" applyBorder="1" applyAlignment="1">
      <alignment vertical="center" wrapText="1"/>
    </xf>
    <xf numFmtId="0" fontId="16" fillId="3" borderId="1" xfId="0" applyFont="1" applyFill="1" applyBorder="1" applyAlignment="1">
      <alignment horizontal="center" vertical="center"/>
    </xf>
    <xf numFmtId="176" fontId="0" fillId="0" borderId="1" xfId="0" quotePrefix="1" applyNumberFormat="1" applyBorder="1" applyAlignment="1">
      <alignment vertical="center"/>
    </xf>
    <xf numFmtId="0" fontId="7" fillId="5" borderId="0" xfId="0" applyFont="1" applyFill="1" applyBorder="1" applyAlignment="1">
      <alignment vertical="center" wrapText="1"/>
    </xf>
    <xf numFmtId="0" fontId="0" fillId="5" borderId="0" xfId="0" applyFill="1" applyBorder="1"/>
    <xf numFmtId="0" fontId="17" fillId="0" borderId="1" xfId="0" applyFont="1" applyBorder="1" applyAlignment="1">
      <alignment horizontal="right" vertical="center"/>
    </xf>
    <xf numFmtId="0" fontId="16" fillId="7" borderId="1" xfId="0" applyFont="1" applyFill="1" applyBorder="1" applyAlignment="1">
      <alignment horizontal="right" vertical="center"/>
    </xf>
    <xf numFmtId="0" fontId="6" fillId="0" borderId="3" xfId="1" applyBorder="1" applyAlignment="1">
      <alignment horizontal="center" vertical="center"/>
    </xf>
    <xf numFmtId="0" fontId="6" fillId="0" borderId="4" xfId="1" applyBorder="1" applyAlignment="1">
      <alignment horizontal="center" vertical="center"/>
    </xf>
    <xf numFmtId="0" fontId="6" fillId="0" borderId="5" xfId="1" applyBorder="1" applyAlignment="1">
      <alignment horizontal="center" vertical="center"/>
    </xf>
    <xf numFmtId="0" fontId="18" fillId="0" borderId="0" xfId="0" applyFont="1"/>
  </cellXfs>
  <cellStyles count="816">
    <cellStyle name="ハイパーリンク" xfId="2" builtinId="8" hidden="1"/>
    <cellStyle name="ハイパーリンク" xfId="4" builtinId="8" hidden="1"/>
    <cellStyle name="ハイパーリンク" xfId="6" builtinId="8" hidden="1"/>
    <cellStyle name="ハイパーリンク" xfId="8" builtinId="8" hidden="1"/>
    <cellStyle name="ハイパーリンク" xfId="10" builtinId="8" hidden="1"/>
    <cellStyle name="ハイパーリンク" xfId="12" builtinId="8" hidden="1"/>
    <cellStyle name="ハイパーリンク" xfId="14" builtinId="8" hidden="1"/>
    <cellStyle name="ハイパーリンク" xfId="16" builtinId="8" hidden="1"/>
    <cellStyle name="ハイパーリンク" xfId="18" builtinId="8" hidden="1"/>
    <cellStyle name="ハイパーリンク" xfId="20" builtinId="8" hidden="1"/>
    <cellStyle name="ハイパーリンク" xfId="22" builtinId="8" hidden="1"/>
    <cellStyle name="ハイパーリンク" xfId="24" builtinId="8" hidden="1"/>
    <cellStyle name="ハイパーリンク" xfId="26" builtinId="8" hidden="1"/>
    <cellStyle name="ハイパーリンク" xfId="28" builtinId="8" hidden="1"/>
    <cellStyle name="ハイパーリンク" xfId="30" builtinId="8" hidden="1"/>
    <cellStyle name="ハイパーリンク" xfId="32" builtinId="8" hidden="1"/>
    <cellStyle name="ハイパーリンク" xfId="34" builtinId="8" hidden="1"/>
    <cellStyle name="ハイパーリンク" xfId="36" builtinId="8" hidden="1"/>
    <cellStyle name="ハイパーリンク" xfId="38" builtinId="8" hidden="1"/>
    <cellStyle name="ハイパーリンク" xfId="40" builtinId="8" hidden="1"/>
    <cellStyle name="ハイパーリンク" xfId="42" builtinId="8" hidden="1"/>
    <cellStyle name="ハイパーリンク" xfId="44" builtinId="8" hidden="1"/>
    <cellStyle name="ハイパーリンク" xfId="46" builtinId="8" hidden="1"/>
    <cellStyle name="ハイパーリンク" xfId="48" builtinId="8" hidden="1"/>
    <cellStyle name="ハイパーリンク" xfId="50" builtinId="8" hidden="1"/>
    <cellStyle name="ハイパーリンク" xfId="52" builtinId="8" hidden="1"/>
    <cellStyle name="ハイパーリンク" xfId="54" builtinId="8" hidden="1"/>
    <cellStyle name="ハイパーリンク" xfId="56" builtinId="8" hidden="1"/>
    <cellStyle name="ハイパーリンク" xfId="58" builtinId="8" hidden="1"/>
    <cellStyle name="ハイパーリンク" xfId="60" builtinId="8" hidden="1"/>
    <cellStyle name="ハイパーリンク" xfId="62" builtinId="8" hidden="1"/>
    <cellStyle name="ハイパーリンク" xfId="64" builtinId="8" hidden="1"/>
    <cellStyle name="ハイパーリンク" xfId="66" builtinId="8" hidden="1"/>
    <cellStyle name="ハイパーリンク" xfId="68" builtinId="8" hidden="1"/>
    <cellStyle name="ハイパーリンク" xfId="70" builtinId="8" hidden="1"/>
    <cellStyle name="ハイパーリンク" xfId="72" builtinId="8" hidden="1"/>
    <cellStyle name="ハイパーリンク" xfId="74" builtinId="8" hidden="1"/>
    <cellStyle name="ハイパーリンク" xfId="76" builtinId="8" hidden="1"/>
    <cellStyle name="ハイパーリンク" xfId="78" builtinId="8" hidden="1"/>
    <cellStyle name="ハイパーリンク" xfId="80" builtinId="8" hidden="1"/>
    <cellStyle name="ハイパーリンク" xfId="82" builtinId="8" hidden="1"/>
    <cellStyle name="ハイパーリンク" xfId="84" builtinId="8" hidden="1"/>
    <cellStyle name="ハイパーリンク" xfId="86" builtinId="8" hidden="1"/>
    <cellStyle name="ハイパーリンク" xfId="88" builtinId="8" hidden="1"/>
    <cellStyle name="ハイパーリンク" xfId="90" builtinId="8" hidden="1"/>
    <cellStyle name="ハイパーリンク" xfId="92" builtinId="8" hidden="1"/>
    <cellStyle name="ハイパーリンク" xfId="94" builtinId="8" hidden="1"/>
    <cellStyle name="ハイパーリンク" xfId="96" builtinId="8" hidden="1"/>
    <cellStyle name="ハイパーリンク" xfId="98" builtinId="8" hidden="1"/>
    <cellStyle name="ハイパーリンク" xfId="100" builtinId="8" hidden="1"/>
    <cellStyle name="ハイパーリンク" xfId="102" builtinId="8" hidden="1"/>
    <cellStyle name="ハイパーリンク" xfId="104" builtinId="8" hidden="1"/>
    <cellStyle name="ハイパーリンク" xfId="106" builtinId="8" hidden="1"/>
    <cellStyle name="ハイパーリンク" xfId="108" builtinId="8" hidden="1"/>
    <cellStyle name="ハイパーリンク" xfId="110" builtinId="8" hidden="1"/>
    <cellStyle name="ハイパーリンク" xfId="112" builtinId="8" hidden="1"/>
    <cellStyle name="ハイパーリンク" xfId="114" builtinId="8" hidden="1"/>
    <cellStyle name="ハイパーリンク" xfId="116" builtinId="8" hidden="1"/>
    <cellStyle name="ハイパーリンク" xfId="118" builtinId="8" hidden="1"/>
    <cellStyle name="ハイパーリンク" xfId="120" builtinId="8" hidden="1"/>
    <cellStyle name="ハイパーリンク" xfId="122" builtinId="8" hidden="1"/>
    <cellStyle name="ハイパーリンク" xfId="124" builtinId="8" hidden="1"/>
    <cellStyle name="ハイパーリンク" xfId="126" builtinId="8" hidden="1"/>
    <cellStyle name="ハイパーリンク" xfId="128" builtinId="8" hidden="1"/>
    <cellStyle name="ハイパーリンク" xfId="130" builtinId="8" hidden="1"/>
    <cellStyle name="ハイパーリンク" xfId="132" builtinId="8" hidden="1"/>
    <cellStyle name="ハイパーリンク" xfId="134" builtinId="8" hidden="1"/>
    <cellStyle name="ハイパーリンク" xfId="136" builtinId="8" hidden="1"/>
    <cellStyle name="ハイパーリンク" xfId="138" builtinId="8" hidden="1"/>
    <cellStyle name="ハイパーリンク" xfId="140" builtinId="8" hidden="1"/>
    <cellStyle name="ハイパーリンク" xfId="142" builtinId="8" hidden="1"/>
    <cellStyle name="ハイパーリンク" xfId="144" builtinId="8" hidden="1"/>
    <cellStyle name="ハイパーリンク" xfId="146" builtinId="8" hidden="1"/>
    <cellStyle name="ハイパーリンク" xfId="148" builtinId="8" hidden="1"/>
    <cellStyle name="ハイパーリンク" xfId="150" builtinId="8" hidden="1"/>
    <cellStyle name="ハイパーリンク" xfId="152" builtinId="8" hidden="1"/>
    <cellStyle name="ハイパーリンク" xfId="154" builtinId="8" hidden="1"/>
    <cellStyle name="ハイパーリンク" xfId="156" builtinId="8" hidden="1"/>
    <cellStyle name="ハイパーリンク" xfId="158" builtinId="8" hidden="1"/>
    <cellStyle name="ハイパーリンク" xfId="160" builtinId="8" hidden="1"/>
    <cellStyle name="ハイパーリンク" xfId="162" builtinId="8" hidden="1"/>
    <cellStyle name="ハイパーリンク" xfId="164" builtinId="8" hidden="1"/>
    <cellStyle name="ハイパーリンク" xfId="166" builtinId="8" hidden="1"/>
    <cellStyle name="ハイパーリンク" xfId="168" builtinId="8" hidden="1"/>
    <cellStyle name="ハイパーリンク" xfId="170" builtinId="8" hidden="1"/>
    <cellStyle name="ハイパーリンク" xfId="172" builtinId="8" hidden="1"/>
    <cellStyle name="ハイパーリンク" xfId="174" builtinId="8" hidden="1"/>
    <cellStyle name="ハイパーリンク" xfId="176" builtinId="8" hidden="1"/>
    <cellStyle name="ハイパーリンク" xfId="178" builtinId="8" hidden="1"/>
    <cellStyle name="ハイパーリンク" xfId="180" builtinId="8" hidden="1"/>
    <cellStyle name="ハイパーリンク" xfId="182" builtinId="8" hidden="1"/>
    <cellStyle name="ハイパーリンク" xfId="184" builtinId="8" hidden="1"/>
    <cellStyle name="ハイパーリンク" xfId="186" builtinId="8" hidden="1"/>
    <cellStyle name="ハイパーリンク" xfId="188" builtinId="8" hidden="1"/>
    <cellStyle name="ハイパーリンク" xfId="190" builtinId="8" hidden="1"/>
    <cellStyle name="ハイパーリンク" xfId="192" builtinId="8" hidden="1"/>
    <cellStyle name="ハイパーリンク" xfId="194" builtinId="8" hidden="1"/>
    <cellStyle name="ハイパーリンク" xfId="196" builtinId="8" hidden="1"/>
    <cellStyle name="ハイパーリンク" xfId="198" builtinId="8" hidden="1"/>
    <cellStyle name="ハイパーリンク" xfId="200" builtinId="8" hidden="1"/>
    <cellStyle name="ハイパーリンク" xfId="202" builtinId="8" hidden="1"/>
    <cellStyle name="ハイパーリンク" xfId="204" builtinId="8" hidden="1"/>
    <cellStyle name="ハイパーリンク" xfId="206" builtinId="8" hidden="1"/>
    <cellStyle name="ハイパーリンク" xfId="208" builtinId="8" hidden="1"/>
    <cellStyle name="ハイパーリンク" xfId="210" builtinId="8" hidden="1"/>
    <cellStyle name="ハイパーリンク" xfId="212" builtinId="8" hidden="1"/>
    <cellStyle name="ハイパーリンク" xfId="214" builtinId="8" hidden="1"/>
    <cellStyle name="ハイパーリンク" xfId="216" builtinId="8" hidden="1"/>
    <cellStyle name="ハイパーリンク" xfId="218" builtinId="8" hidden="1"/>
    <cellStyle name="ハイパーリンク" xfId="220" builtinId="8" hidden="1"/>
    <cellStyle name="ハイパーリンク" xfId="222" builtinId="8" hidden="1"/>
    <cellStyle name="ハイパーリンク" xfId="224" builtinId="8" hidden="1"/>
    <cellStyle name="ハイパーリンク" xfId="226" builtinId="8" hidden="1"/>
    <cellStyle name="ハイパーリンク" xfId="228" builtinId="8" hidden="1"/>
    <cellStyle name="ハイパーリンク" xfId="230" builtinId="8" hidden="1"/>
    <cellStyle name="ハイパーリンク" xfId="232" builtinId="8" hidden="1"/>
    <cellStyle name="ハイパーリンク" xfId="234" builtinId="8" hidden="1"/>
    <cellStyle name="ハイパーリンク" xfId="236" builtinId="8" hidden="1"/>
    <cellStyle name="ハイパーリンク" xfId="238" builtinId="8" hidden="1"/>
    <cellStyle name="ハイパーリンク" xfId="240" builtinId="8" hidden="1"/>
    <cellStyle name="ハイパーリンク" xfId="242" builtinId="8" hidden="1"/>
    <cellStyle name="ハイパーリンク" xfId="244" builtinId="8" hidden="1"/>
    <cellStyle name="ハイパーリンク" xfId="246" builtinId="8" hidden="1"/>
    <cellStyle name="ハイパーリンク" xfId="248" builtinId="8" hidden="1"/>
    <cellStyle name="ハイパーリンク" xfId="250" builtinId="8" hidden="1"/>
    <cellStyle name="ハイパーリンク" xfId="252" builtinId="8" hidden="1"/>
    <cellStyle name="ハイパーリンク" xfId="254" builtinId="8" hidden="1"/>
    <cellStyle name="ハイパーリンク" xfId="256" builtinId="8" hidden="1"/>
    <cellStyle name="ハイパーリンク" xfId="258" builtinId="8" hidden="1"/>
    <cellStyle name="ハイパーリンク" xfId="260" builtinId="8" hidden="1"/>
    <cellStyle name="ハイパーリンク" xfId="262" builtinId="8" hidden="1"/>
    <cellStyle name="ハイパーリンク" xfId="264" builtinId="8" hidden="1"/>
    <cellStyle name="ハイパーリンク" xfId="266" builtinId="8" hidden="1"/>
    <cellStyle name="ハイパーリンク" xfId="268" builtinId="8" hidden="1"/>
    <cellStyle name="ハイパーリンク" xfId="270" builtinId="8" hidden="1"/>
    <cellStyle name="ハイパーリンク" xfId="272" builtinId="8" hidden="1"/>
    <cellStyle name="ハイパーリンク" xfId="274" builtinId="8" hidden="1"/>
    <cellStyle name="ハイパーリンク" xfId="276" builtinId="8" hidden="1"/>
    <cellStyle name="ハイパーリンク" xfId="278" builtinId="8" hidden="1"/>
    <cellStyle name="ハイパーリンク" xfId="280" builtinId="8" hidden="1"/>
    <cellStyle name="ハイパーリンク" xfId="282" builtinId="8" hidden="1"/>
    <cellStyle name="ハイパーリンク" xfId="284" builtinId="8" hidden="1"/>
    <cellStyle name="ハイパーリンク" xfId="286" builtinId="8" hidden="1"/>
    <cellStyle name="ハイパーリンク" xfId="288" builtinId="8" hidden="1"/>
    <cellStyle name="ハイパーリンク" xfId="290" builtinId="8" hidden="1"/>
    <cellStyle name="ハイパーリンク" xfId="292" builtinId="8" hidden="1"/>
    <cellStyle name="ハイパーリンク" xfId="294" builtinId="8" hidden="1"/>
    <cellStyle name="ハイパーリンク" xfId="296" builtinId="8" hidden="1"/>
    <cellStyle name="ハイパーリンク" xfId="298" builtinId="8" hidden="1"/>
    <cellStyle name="ハイパーリンク" xfId="300" builtinId="8" hidden="1"/>
    <cellStyle name="ハイパーリンク" xfId="302" builtinId="8" hidden="1"/>
    <cellStyle name="ハイパーリンク" xfId="304" builtinId="8" hidden="1"/>
    <cellStyle name="ハイパーリンク" xfId="306" builtinId="8" hidden="1"/>
    <cellStyle name="ハイパーリンク" xfId="308" builtinId="8" hidden="1"/>
    <cellStyle name="ハイパーリンク" xfId="310" builtinId="8" hidden="1"/>
    <cellStyle name="ハイパーリンク" xfId="312" builtinId="8" hidden="1"/>
    <cellStyle name="ハイパーリンク" xfId="314" builtinId="8" hidden="1"/>
    <cellStyle name="ハイパーリンク" xfId="316" builtinId="8" hidden="1"/>
    <cellStyle name="ハイパーリンク" xfId="318" builtinId="8" hidden="1"/>
    <cellStyle name="ハイパーリンク" xfId="320" builtinId="8" hidden="1"/>
    <cellStyle name="ハイパーリンク" xfId="322" builtinId="8" hidden="1"/>
    <cellStyle name="ハイパーリンク" xfId="324" builtinId="8" hidden="1"/>
    <cellStyle name="ハイパーリンク" xfId="326" builtinId="8" hidden="1"/>
    <cellStyle name="ハイパーリンク" xfId="328" builtinId="8" hidden="1"/>
    <cellStyle name="ハイパーリンク" xfId="330" builtinId="8" hidden="1"/>
    <cellStyle name="ハイパーリンク" xfId="332" builtinId="8" hidden="1"/>
    <cellStyle name="ハイパーリンク" xfId="334" builtinId="8" hidden="1"/>
    <cellStyle name="ハイパーリンク" xfId="336" builtinId="8" hidden="1"/>
    <cellStyle name="ハイパーリンク" xfId="338" builtinId="8" hidden="1"/>
    <cellStyle name="ハイパーリンク" xfId="340" builtinId="8" hidden="1"/>
    <cellStyle name="ハイパーリンク" xfId="342" builtinId="8" hidden="1"/>
    <cellStyle name="ハイパーリンク" xfId="344" builtinId="8" hidden="1"/>
    <cellStyle name="ハイパーリンク" xfId="346" builtinId="8" hidden="1"/>
    <cellStyle name="ハイパーリンク" xfId="348" builtinId="8" hidden="1"/>
    <cellStyle name="ハイパーリンク" xfId="350" builtinId="8" hidden="1"/>
    <cellStyle name="ハイパーリンク" xfId="352" builtinId="8" hidden="1"/>
    <cellStyle name="ハイパーリンク" xfId="354" builtinId="8" hidden="1"/>
    <cellStyle name="ハイパーリンク" xfId="356" builtinId="8" hidden="1"/>
    <cellStyle name="ハイパーリンク" xfId="358" builtinId="8" hidden="1"/>
    <cellStyle name="ハイパーリンク" xfId="360" builtinId="8" hidden="1"/>
    <cellStyle name="ハイパーリンク" xfId="362" builtinId="8" hidden="1"/>
    <cellStyle name="ハイパーリンク" xfId="364" builtinId="8" hidden="1"/>
    <cellStyle name="ハイパーリンク" xfId="366" builtinId="8" hidden="1"/>
    <cellStyle name="ハイパーリンク" xfId="368" builtinId="8" hidden="1"/>
    <cellStyle name="ハイパーリンク" xfId="370" builtinId="8" hidden="1"/>
    <cellStyle name="ハイパーリンク" xfId="372" builtinId="8" hidden="1"/>
    <cellStyle name="ハイパーリンク" xfId="374" builtinId="8" hidden="1"/>
    <cellStyle name="ハイパーリンク" xfId="376" builtinId="8" hidden="1"/>
    <cellStyle name="ハイパーリンク" xfId="378" builtinId="8" hidden="1"/>
    <cellStyle name="ハイパーリンク" xfId="380" builtinId="8" hidden="1"/>
    <cellStyle name="ハイパーリンク" xfId="382" builtinId="8" hidden="1"/>
    <cellStyle name="ハイパーリンク" xfId="384" builtinId="8" hidden="1"/>
    <cellStyle name="ハイパーリンク" xfId="386" builtinId="8" hidden="1"/>
    <cellStyle name="ハイパーリンク" xfId="388" builtinId="8" hidden="1"/>
    <cellStyle name="ハイパーリンク" xfId="390" builtinId="8" hidden="1"/>
    <cellStyle name="ハイパーリンク" xfId="392" builtinId="8" hidden="1"/>
    <cellStyle name="ハイパーリンク" xfId="394" builtinId="8" hidden="1"/>
    <cellStyle name="ハイパーリンク" xfId="396" builtinId="8" hidden="1"/>
    <cellStyle name="ハイパーリンク" xfId="398" builtinId="8" hidden="1"/>
    <cellStyle name="ハイパーリンク" xfId="400" builtinId="8" hidden="1"/>
    <cellStyle name="ハイパーリンク" xfId="402" builtinId="8" hidden="1"/>
    <cellStyle name="ハイパーリンク" xfId="404" builtinId="8" hidden="1"/>
    <cellStyle name="ハイパーリンク" xfId="406" builtinId="8" hidden="1"/>
    <cellStyle name="ハイパーリンク" xfId="408" builtinId="8" hidden="1"/>
    <cellStyle name="ハイパーリンク" xfId="410" builtinId="8" hidden="1"/>
    <cellStyle name="ハイパーリンク" xfId="412" builtinId="8" hidden="1"/>
    <cellStyle name="ハイパーリンク" xfId="414" builtinId="8" hidden="1"/>
    <cellStyle name="ハイパーリンク" xfId="416" builtinId="8" hidden="1"/>
    <cellStyle name="ハイパーリンク" xfId="418" builtinId="8" hidden="1"/>
    <cellStyle name="ハイパーリンク" xfId="420" builtinId="8" hidden="1"/>
    <cellStyle name="ハイパーリンク" xfId="422" builtinId="8" hidden="1"/>
    <cellStyle name="ハイパーリンク" xfId="424" builtinId="8" hidden="1"/>
    <cellStyle name="ハイパーリンク" xfId="426" builtinId="8" hidden="1"/>
    <cellStyle name="ハイパーリンク" xfId="428" builtinId="8" hidden="1"/>
    <cellStyle name="ハイパーリンク" xfId="430" builtinId="8" hidden="1"/>
    <cellStyle name="ハイパーリンク" xfId="432" builtinId="8" hidden="1"/>
    <cellStyle name="ハイパーリンク" xfId="434" builtinId="8" hidden="1"/>
    <cellStyle name="ハイパーリンク" xfId="436" builtinId="8" hidden="1"/>
    <cellStyle name="ハイパーリンク" xfId="438" builtinId="8" hidden="1"/>
    <cellStyle name="ハイパーリンク" xfId="440" builtinId="8" hidden="1"/>
    <cellStyle name="ハイパーリンク" xfId="442" builtinId="8" hidden="1"/>
    <cellStyle name="ハイパーリンク" xfId="444" builtinId="8" hidden="1"/>
    <cellStyle name="ハイパーリンク" xfId="446" builtinId="8" hidden="1"/>
    <cellStyle name="ハイパーリンク" xfId="448" builtinId="8" hidden="1"/>
    <cellStyle name="ハイパーリンク" xfId="450" builtinId="8" hidden="1"/>
    <cellStyle name="ハイパーリンク" xfId="452" builtinId="8" hidden="1"/>
    <cellStyle name="ハイパーリンク" xfId="454" builtinId="8" hidden="1"/>
    <cellStyle name="ハイパーリンク" xfId="456" builtinId="8" hidden="1"/>
    <cellStyle name="ハイパーリンク" xfId="458" builtinId="8" hidden="1"/>
    <cellStyle name="ハイパーリンク" xfId="460" builtinId="8" hidden="1"/>
    <cellStyle name="ハイパーリンク" xfId="462" builtinId="8" hidden="1"/>
    <cellStyle name="ハイパーリンク" xfId="464" builtinId="8" hidden="1"/>
    <cellStyle name="ハイパーリンク" xfId="466" builtinId="8" hidden="1"/>
    <cellStyle name="ハイパーリンク" xfId="468" builtinId="8" hidden="1"/>
    <cellStyle name="ハイパーリンク" xfId="470" builtinId="8" hidden="1"/>
    <cellStyle name="ハイパーリンク" xfId="472" builtinId="8" hidden="1"/>
    <cellStyle name="ハイパーリンク" xfId="474" builtinId="8" hidden="1"/>
    <cellStyle name="ハイパーリンク" xfId="476" builtinId="8" hidden="1"/>
    <cellStyle name="ハイパーリンク" xfId="478" builtinId="8" hidden="1"/>
    <cellStyle name="ハイパーリンク" xfId="480" builtinId="8" hidden="1"/>
    <cellStyle name="ハイパーリンク" xfId="482" builtinId="8" hidden="1"/>
    <cellStyle name="ハイパーリンク" xfId="484" builtinId="8" hidden="1"/>
    <cellStyle name="ハイパーリンク" xfId="486" builtinId="8" hidden="1"/>
    <cellStyle name="ハイパーリンク" xfId="488" builtinId="8" hidden="1"/>
    <cellStyle name="ハイパーリンク" xfId="490" builtinId="8" hidden="1"/>
    <cellStyle name="ハイパーリンク" xfId="492" builtinId="8" hidden="1"/>
    <cellStyle name="ハイパーリンク" xfId="494" builtinId="8" hidden="1"/>
    <cellStyle name="ハイパーリンク" xfId="496" builtinId="8" hidden="1"/>
    <cellStyle name="ハイパーリンク" xfId="498" builtinId="8" hidden="1"/>
    <cellStyle name="ハイパーリンク" xfId="500" builtinId="8" hidden="1"/>
    <cellStyle name="ハイパーリンク" xfId="502" builtinId="8" hidden="1"/>
    <cellStyle name="ハイパーリンク" xfId="504" builtinId="8" hidden="1"/>
    <cellStyle name="ハイパーリンク" xfId="506" builtinId="8" hidden="1"/>
    <cellStyle name="ハイパーリンク" xfId="508" builtinId="8" hidden="1"/>
    <cellStyle name="ハイパーリンク" xfId="510" builtinId="8" hidden="1"/>
    <cellStyle name="ハイパーリンク" xfId="512" builtinId="8" hidden="1"/>
    <cellStyle name="ハイパーリンク" xfId="514" builtinId="8" hidden="1"/>
    <cellStyle name="ハイパーリンク" xfId="516" builtinId="8" hidden="1"/>
    <cellStyle name="ハイパーリンク" xfId="518" builtinId="8" hidden="1"/>
    <cellStyle name="ハイパーリンク" xfId="520" builtinId="8" hidden="1"/>
    <cellStyle name="ハイパーリンク" xfId="522" builtinId="8" hidden="1"/>
    <cellStyle name="ハイパーリンク" xfId="524" builtinId="8" hidden="1"/>
    <cellStyle name="ハイパーリンク" xfId="526" builtinId="8" hidden="1"/>
    <cellStyle name="ハイパーリンク" xfId="528" builtinId="8" hidden="1"/>
    <cellStyle name="ハイパーリンク" xfId="530" builtinId="8" hidden="1"/>
    <cellStyle name="ハイパーリンク" xfId="532" builtinId="8" hidden="1"/>
    <cellStyle name="ハイパーリンク" xfId="534" builtinId="8" hidden="1"/>
    <cellStyle name="ハイパーリンク" xfId="536" builtinId="8" hidden="1"/>
    <cellStyle name="ハイパーリンク" xfId="538" builtinId="8" hidden="1"/>
    <cellStyle name="ハイパーリンク" xfId="540" builtinId="8" hidden="1"/>
    <cellStyle name="ハイパーリンク" xfId="542" builtinId="8" hidden="1"/>
    <cellStyle name="ハイパーリンク" xfId="544" builtinId="8" hidden="1"/>
    <cellStyle name="ハイパーリンク" xfId="546" builtinId="8" hidden="1"/>
    <cellStyle name="ハイパーリンク" xfId="548" builtinId="8" hidden="1"/>
    <cellStyle name="ハイパーリンク" xfId="550" builtinId="8" hidden="1"/>
    <cellStyle name="ハイパーリンク" xfId="552" builtinId="8" hidden="1"/>
    <cellStyle name="ハイパーリンク" xfId="554" builtinId="8" hidden="1"/>
    <cellStyle name="ハイパーリンク" xfId="556" builtinId="8" hidden="1"/>
    <cellStyle name="ハイパーリンク" xfId="558" builtinId="8" hidden="1"/>
    <cellStyle name="ハイパーリンク" xfId="560" builtinId="8" hidden="1"/>
    <cellStyle name="ハイパーリンク" xfId="562" builtinId="8" hidden="1"/>
    <cellStyle name="ハイパーリンク" xfId="564" builtinId="8" hidden="1"/>
    <cellStyle name="ハイパーリンク" xfId="566" builtinId="8" hidden="1"/>
    <cellStyle name="ハイパーリンク" xfId="568" builtinId="8" hidden="1"/>
    <cellStyle name="ハイパーリンク" xfId="570" builtinId="8" hidden="1"/>
    <cellStyle name="ハイパーリンク" xfId="572" builtinId="8" hidden="1"/>
    <cellStyle name="ハイパーリンク" xfId="574" builtinId="8" hidden="1"/>
    <cellStyle name="ハイパーリンク" xfId="576" builtinId="8" hidden="1"/>
    <cellStyle name="ハイパーリンク" xfId="578" builtinId="8" hidden="1"/>
    <cellStyle name="ハイパーリンク" xfId="580" builtinId="8" hidden="1"/>
    <cellStyle name="ハイパーリンク" xfId="582" builtinId="8" hidden="1"/>
    <cellStyle name="ハイパーリンク" xfId="584" builtinId="8" hidden="1"/>
    <cellStyle name="ハイパーリンク" xfId="586" builtinId="8" hidden="1"/>
    <cellStyle name="ハイパーリンク" xfId="588" builtinId="8" hidden="1"/>
    <cellStyle name="ハイパーリンク" xfId="590" builtinId="8" hidden="1"/>
    <cellStyle name="ハイパーリンク" xfId="592" builtinId="8" hidden="1"/>
    <cellStyle name="ハイパーリンク" xfId="594" builtinId="8" hidden="1"/>
    <cellStyle name="ハイパーリンク" xfId="596" builtinId="8" hidden="1"/>
    <cellStyle name="ハイパーリンク" xfId="598" builtinId="8" hidden="1"/>
    <cellStyle name="ハイパーリンク" xfId="600" builtinId="8" hidden="1"/>
    <cellStyle name="ハイパーリンク" xfId="602" builtinId="8" hidden="1"/>
    <cellStyle name="ハイパーリンク" xfId="604" builtinId="8" hidden="1"/>
    <cellStyle name="ハイパーリンク" xfId="606" builtinId="8" hidden="1"/>
    <cellStyle name="ハイパーリンク" xfId="608" builtinId="8" hidden="1"/>
    <cellStyle name="ハイパーリンク" xfId="610" builtinId="8" hidden="1"/>
    <cellStyle name="ハイパーリンク" xfId="612" builtinId="8" hidden="1"/>
    <cellStyle name="ハイパーリンク" xfId="614" builtinId="8" hidden="1"/>
    <cellStyle name="ハイパーリンク" xfId="616" builtinId="8" hidden="1"/>
    <cellStyle name="ハイパーリンク" xfId="618" builtinId="8" hidden="1"/>
    <cellStyle name="ハイパーリンク" xfId="620" builtinId="8" hidden="1"/>
    <cellStyle name="ハイパーリンク" xfId="622" builtinId="8" hidden="1"/>
    <cellStyle name="ハイパーリンク" xfId="624" builtinId="8" hidden="1"/>
    <cellStyle name="ハイパーリンク" xfId="626" builtinId="8" hidden="1"/>
    <cellStyle name="ハイパーリンク" xfId="628" builtinId="8" hidden="1"/>
    <cellStyle name="ハイパーリンク" xfId="630" builtinId="8" hidden="1"/>
    <cellStyle name="ハイパーリンク" xfId="632" builtinId="8" hidden="1"/>
    <cellStyle name="ハイパーリンク" xfId="634" builtinId="8" hidden="1"/>
    <cellStyle name="ハイパーリンク" xfId="636" builtinId="8" hidden="1"/>
    <cellStyle name="ハイパーリンク" xfId="638" builtinId="8" hidden="1"/>
    <cellStyle name="ハイパーリンク" xfId="640" builtinId="8" hidden="1"/>
    <cellStyle name="ハイパーリンク" xfId="642" builtinId="8" hidden="1"/>
    <cellStyle name="ハイパーリンク" xfId="644" builtinId="8" hidden="1"/>
    <cellStyle name="ハイパーリンク" xfId="646" builtinId="8" hidden="1"/>
    <cellStyle name="ハイパーリンク" xfId="648" builtinId="8" hidden="1"/>
    <cellStyle name="ハイパーリンク" xfId="650" builtinId="8" hidden="1"/>
    <cellStyle name="ハイパーリンク" xfId="652" builtinId="8" hidden="1"/>
    <cellStyle name="ハイパーリンク" xfId="654" builtinId="8" hidden="1"/>
    <cellStyle name="ハイパーリンク" xfId="656" builtinId="8" hidden="1"/>
    <cellStyle name="ハイパーリンク" xfId="658" builtinId="8" hidden="1"/>
    <cellStyle name="ハイパーリンク" xfId="660" builtinId="8" hidden="1"/>
    <cellStyle name="ハイパーリンク" xfId="662" builtinId="8" hidden="1"/>
    <cellStyle name="ハイパーリンク" xfId="664" builtinId="8" hidden="1"/>
    <cellStyle name="ハイパーリンク" xfId="666" builtinId="8" hidden="1"/>
    <cellStyle name="ハイパーリンク" xfId="668" builtinId="8" hidden="1"/>
    <cellStyle name="ハイパーリンク" xfId="670" builtinId="8" hidden="1"/>
    <cellStyle name="ハイパーリンク" xfId="672" builtinId="8" hidden="1"/>
    <cellStyle name="ハイパーリンク" xfId="674" builtinId="8" hidden="1"/>
    <cellStyle name="ハイパーリンク" xfId="676" builtinId="8" hidden="1"/>
    <cellStyle name="ハイパーリンク" xfId="678" builtinId="8" hidden="1"/>
    <cellStyle name="ハイパーリンク" xfId="680" builtinId="8" hidden="1"/>
    <cellStyle name="ハイパーリンク" xfId="682" builtinId="8" hidden="1"/>
    <cellStyle name="ハイパーリンク" xfId="684" builtinId="8" hidden="1"/>
    <cellStyle name="ハイパーリンク" xfId="686" builtinId="8" hidden="1"/>
    <cellStyle name="ハイパーリンク" xfId="688" builtinId="8" hidden="1"/>
    <cellStyle name="ハイパーリンク" xfId="690" builtinId="8" hidden="1"/>
    <cellStyle name="ハイパーリンク" xfId="692" builtinId="8" hidden="1"/>
    <cellStyle name="ハイパーリンク" xfId="694" builtinId="8" hidden="1"/>
    <cellStyle name="ハイパーリンク" xfId="696" builtinId="8" hidden="1"/>
    <cellStyle name="ハイパーリンク" xfId="698" builtinId="8" hidden="1"/>
    <cellStyle name="ハイパーリンク" xfId="700" builtinId="8" hidden="1"/>
    <cellStyle name="ハイパーリンク" xfId="702" builtinId="8" hidden="1"/>
    <cellStyle name="ハイパーリンク" xfId="704" builtinId="8" hidden="1"/>
    <cellStyle name="ハイパーリンク" xfId="706" builtinId="8" hidden="1"/>
    <cellStyle name="ハイパーリンク" xfId="708" builtinId="8" hidden="1"/>
    <cellStyle name="ハイパーリンク" xfId="710" builtinId="8" hidden="1"/>
    <cellStyle name="ハイパーリンク" xfId="712" builtinId="8" hidden="1"/>
    <cellStyle name="ハイパーリンク" xfId="714" builtinId="8" hidden="1"/>
    <cellStyle name="ハイパーリンク" xfId="716" builtinId="8" hidden="1"/>
    <cellStyle name="ハイパーリンク" xfId="718" builtinId="8" hidden="1"/>
    <cellStyle name="ハイパーリンク" xfId="720" builtinId="8" hidden="1"/>
    <cellStyle name="ハイパーリンク" xfId="722" builtinId="8" hidden="1"/>
    <cellStyle name="ハイパーリンク" xfId="724" builtinId="8" hidden="1"/>
    <cellStyle name="ハイパーリンク" xfId="726" builtinId="8" hidden="1"/>
    <cellStyle name="ハイパーリンク" xfId="728" builtinId="8" hidden="1"/>
    <cellStyle name="ハイパーリンク" xfId="730" builtinId="8" hidden="1"/>
    <cellStyle name="ハイパーリンク" xfId="732" builtinId="8" hidden="1"/>
    <cellStyle name="ハイパーリンク" xfId="734" builtinId="8" hidden="1"/>
    <cellStyle name="ハイパーリンク" xfId="736" builtinId="8" hidden="1"/>
    <cellStyle name="ハイパーリンク" xfId="738" builtinId="8" hidden="1"/>
    <cellStyle name="ハイパーリンク" xfId="740" builtinId="8" hidden="1"/>
    <cellStyle name="ハイパーリンク" xfId="742" builtinId="8" hidden="1"/>
    <cellStyle name="ハイパーリンク" xfId="744" builtinId="8" hidden="1"/>
    <cellStyle name="ハイパーリンク" xfId="746" builtinId="8" hidden="1"/>
    <cellStyle name="ハイパーリンク" xfId="748" builtinId="8" hidden="1"/>
    <cellStyle name="ハイパーリンク" xfId="750" builtinId="8" hidden="1"/>
    <cellStyle name="ハイパーリンク" xfId="752" builtinId="8" hidden="1"/>
    <cellStyle name="ハイパーリンク" xfId="754" builtinId="8" hidden="1"/>
    <cellStyle name="ハイパーリンク" xfId="756" builtinId="8" hidden="1"/>
    <cellStyle name="ハイパーリンク" xfId="758" builtinId="8" hidden="1"/>
    <cellStyle name="ハイパーリンク" xfId="760" builtinId="8" hidden="1"/>
    <cellStyle name="ハイパーリンク" xfId="762" builtinId="8" hidden="1"/>
    <cellStyle name="ハイパーリンク" xfId="764" builtinId="8" hidden="1"/>
    <cellStyle name="ハイパーリンク" xfId="766" builtinId="8" hidden="1"/>
    <cellStyle name="ハイパーリンク" xfId="768" builtinId="8" hidden="1"/>
    <cellStyle name="ハイパーリンク" xfId="770" builtinId="8" hidden="1"/>
    <cellStyle name="ハイパーリンク" xfId="772" builtinId="8" hidden="1"/>
    <cellStyle name="ハイパーリンク" xfId="774" builtinId="8" hidden="1"/>
    <cellStyle name="ハイパーリンク" xfId="776" builtinId="8" hidden="1"/>
    <cellStyle name="ハイパーリンク" xfId="778" builtinId="8" hidden="1"/>
    <cellStyle name="ハイパーリンク" xfId="780" builtinId="8" hidden="1"/>
    <cellStyle name="ハイパーリンク" xfId="782" builtinId="8" hidden="1"/>
    <cellStyle name="ハイパーリンク" xfId="784" builtinId="8" hidden="1"/>
    <cellStyle name="ハイパーリンク" xfId="786" builtinId="8" hidden="1"/>
    <cellStyle name="ハイパーリンク" xfId="788" builtinId="8" hidden="1"/>
    <cellStyle name="ハイパーリンク" xfId="790" builtinId="8" hidden="1"/>
    <cellStyle name="ハイパーリンク" xfId="792" builtinId="8" hidden="1"/>
    <cellStyle name="ハイパーリンク" xfId="794" builtinId="8" hidden="1"/>
    <cellStyle name="ハイパーリンク" xfId="796" builtinId="8" hidden="1"/>
    <cellStyle name="ハイパーリンク" xfId="798" builtinId="8" hidden="1"/>
    <cellStyle name="ハイパーリンク" xfId="800" builtinId="8" hidden="1"/>
    <cellStyle name="ハイパーリンク" xfId="802" builtinId="8" hidden="1"/>
    <cellStyle name="ハイパーリンク" xfId="804" builtinId="8" hidden="1"/>
    <cellStyle name="ハイパーリンク" xfId="806" builtinId="8" hidden="1"/>
    <cellStyle name="ハイパーリンク" xfId="808" builtinId="8" hidden="1"/>
    <cellStyle name="ハイパーリンク" xfId="810" builtinId="8" hidden="1"/>
    <cellStyle name="ハイパーリンク" xfId="812" builtinId="8" hidden="1"/>
    <cellStyle name="ハイパーリンク" xfId="814" builtinId="8" hidden="1"/>
    <cellStyle name="標準" xfId="0" builtinId="0"/>
    <cellStyle name="標準 2" xfId="1"/>
    <cellStyle name="表示済みのハイパーリンク" xfId="3" builtinId="9" hidden="1"/>
    <cellStyle name="表示済みのハイパーリンク" xfId="5" builtinId="9" hidden="1"/>
    <cellStyle name="表示済みのハイパーリンク" xfId="7" builtinId="9" hidden="1"/>
    <cellStyle name="表示済みのハイパーリンク" xfId="9" builtinId="9" hidden="1"/>
    <cellStyle name="表示済みのハイパーリンク" xfId="11" builtinId="9" hidden="1"/>
    <cellStyle name="表示済みのハイパーリンク" xfId="13" builtinId="9" hidden="1"/>
    <cellStyle name="表示済みのハイパーリンク" xfId="15" builtinId="9" hidden="1"/>
    <cellStyle name="表示済みのハイパーリンク" xfId="17" builtinId="9" hidden="1"/>
    <cellStyle name="表示済みのハイパーリンク" xfId="19" builtinId="9" hidden="1"/>
    <cellStyle name="表示済みのハイパーリンク" xfId="21" builtinId="9" hidden="1"/>
    <cellStyle name="表示済みのハイパーリンク" xfId="23" builtinId="9" hidden="1"/>
    <cellStyle name="表示済みのハイパーリンク" xfId="25" builtinId="9" hidden="1"/>
    <cellStyle name="表示済みのハイパーリンク" xfId="27" builtinId="9" hidden="1"/>
    <cellStyle name="表示済みのハイパーリンク" xfId="29" builtinId="9" hidden="1"/>
    <cellStyle name="表示済みのハイパーリンク" xfId="31" builtinId="9" hidden="1"/>
    <cellStyle name="表示済みのハイパーリンク" xfId="33" builtinId="9" hidden="1"/>
    <cellStyle name="表示済みのハイパーリンク" xfId="35" builtinId="9" hidden="1"/>
    <cellStyle name="表示済みのハイパーリンク" xfId="37" builtinId="9" hidden="1"/>
    <cellStyle name="表示済みのハイパーリンク" xfId="39" builtinId="9" hidden="1"/>
    <cellStyle name="表示済みのハイパーリンク" xfId="41" builtinId="9" hidden="1"/>
    <cellStyle name="表示済みのハイパーリンク" xfId="43" builtinId="9" hidden="1"/>
    <cellStyle name="表示済みのハイパーリンク" xfId="45" builtinId="9" hidden="1"/>
    <cellStyle name="表示済みのハイパーリンク" xfId="47" builtinId="9" hidden="1"/>
    <cellStyle name="表示済みのハイパーリンク" xfId="49" builtinId="9" hidden="1"/>
    <cellStyle name="表示済みのハイパーリンク" xfId="51" builtinId="9" hidden="1"/>
    <cellStyle name="表示済みのハイパーリンク" xfId="53" builtinId="9" hidden="1"/>
    <cellStyle name="表示済みのハイパーリンク" xfId="55" builtinId="9" hidden="1"/>
    <cellStyle name="表示済みのハイパーリンク" xfId="57" builtinId="9" hidden="1"/>
    <cellStyle name="表示済みのハイパーリンク" xfId="59" builtinId="9" hidden="1"/>
    <cellStyle name="表示済みのハイパーリンク" xfId="61" builtinId="9" hidden="1"/>
    <cellStyle name="表示済みのハイパーリンク" xfId="63" builtinId="9" hidden="1"/>
    <cellStyle name="表示済みのハイパーリンク" xfId="65" builtinId="9" hidden="1"/>
    <cellStyle name="表示済みのハイパーリンク" xfId="67" builtinId="9" hidden="1"/>
    <cellStyle name="表示済みのハイパーリンク" xfId="69" builtinId="9" hidden="1"/>
    <cellStyle name="表示済みのハイパーリンク" xfId="71" builtinId="9" hidden="1"/>
    <cellStyle name="表示済みのハイパーリンク" xfId="73" builtinId="9" hidden="1"/>
    <cellStyle name="表示済みのハイパーリンク" xfId="75" builtinId="9" hidden="1"/>
    <cellStyle name="表示済みのハイパーリンク" xfId="77" builtinId="9" hidden="1"/>
    <cellStyle name="表示済みのハイパーリンク" xfId="79" builtinId="9" hidden="1"/>
    <cellStyle name="表示済みのハイパーリンク" xfId="81" builtinId="9" hidden="1"/>
    <cellStyle name="表示済みのハイパーリンク" xfId="83" builtinId="9" hidden="1"/>
    <cellStyle name="表示済みのハイパーリンク" xfId="85" builtinId="9" hidden="1"/>
    <cellStyle name="表示済みのハイパーリンク" xfId="87" builtinId="9" hidden="1"/>
    <cellStyle name="表示済みのハイパーリンク" xfId="89" builtinId="9" hidden="1"/>
    <cellStyle name="表示済みのハイパーリンク" xfId="91" builtinId="9" hidden="1"/>
    <cellStyle name="表示済みのハイパーリンク" xfId="93" builtinId="9" hidden="1"/>
    <cellStyle name="表示済みのハイパーリンク" xfId="95" builtinId="9" hidden="1"/>
    <cellStyle name="表示済みのハイパーリンク" xfId="97" builtinId="9" hidden="1"/>
    <cellStyle name="表示済みのハイパーリンク" xfId="99" builtinId="9" hidden="1"/>
    <cellStyle name="表示済みのハイパーリンク" xfId="101" builtinId="9" hidden="1"/>
    <cellStyle name="表示済みのハイパーリンク" xfId="103" builtinId="9" hidden="1"/>
    <cellStyle name="表示済みのハイパーリンク" xfId="105" builtinId="9" hidden="1"/>
    <cellStyle name="表示済みのハイパーリンク" xfId="107" builtinId="9" hidden="1"/>
    <cellStyle name="表示済みのハイパーリンク" xfId="109" builtinId="9" hidden="1"/>
    <cellStyle name="表示済みのハイパーリンク" xfId="111" builtinId="9" hidden="1"/>
    <cellStyle name="表示済みのハイパーリンク" xfId="113" builtinId="9" hidden="1"/>
    <cellStyle name="表示済みのハイパーリンク" xfId="115" builtinId="9" hidden="1"/>
    <cellStyle name="表示済みのハイパーリンク" xfId="117" builtinId="9" hidden="1"/>
    <cellStyle name="表示済みのハイパーリンク" xfId="119" builtinId="9" hidden="1"/>
    <cellStyle name="表示済みのハイパーリンク" xfId="121" builtinId="9" hidden="1"/>
    <cellStyle name="表示済みのハイパーリンク" xfId="123" builtinId="9" hidden="1"/>
    <cellStyle name="表示済みのハイパーリンク" xfId="125" builtinId="9" hidden="1"/>
    <cellStyle name="表示済みのハイパーリンク" xfId="127" builtinId="9" hidden="1"/>
    <cellStyle name="表示済みのハイパーリンク" xfId="129" builtinId="9" hidden="1"/>
    <cellStyle name="表示済みのハイパーリンク" xfId="131" builtinId="9" hidden="1"/>
    <cellStyle name="表示済みのハイパーリンク" xfId="133" builtinId="9" hidden="1"/>
    <cellStyle name="表示済みのハイパーリンク" xfId="135" builtinId="9" hidden="1"/>
    <cellStyle name="表示済みのハイパーリンク" xfId="137" builtinId="9" hidden="1"/>
    <cellStyle name="表示済みのハイパーリンク" xfId="139" builtinId="9" hidden="1"/>
    <cellStyle name="表示済みのハイパーリンク" xfId="141" builtinId="9" hidden="1"/>
    <cellStyle name="表示済みのハイパーリンク" xfId="143" builtinId="9" hidden="1"/>
    <cellStyle name="表示済みのハイパーリンク" xfId="145" builtinId="9" hidden="1"/>
    <cellStyle name="表示済みのハイパーリンク" xfId="147" builtinId="9" hidden="1"/>
    <cellStyle name="表示済みのハイパーリンク" xfId="149" builtinId="9" hidden="1"/>
    <cellStyle name="表示済みのハイパーリンク" xfId="151" builtinId="9" hidden="1"/>
    <cellStyle name="表示済みのハイパーリンク" xfId="153" builtinId="9" hidden="1"/>
    <cellStyle name="表示済みのハイパーリンク" xfId="155" builtinId="9" hidden="1"/>
    <cellStyle name="表示済みのハイパーリンク" xfId="157" builtinId="9" hidden="1"/>
    <cellStyle name="表示済みのハイパーリンク" xfId="159" builtinId="9" hidden="1"/>
    <cellStyle name="表示済みのハイパーリンク" xfId="161" builtinId="9" hidden="1"/>
    <cellStyle name="表示済みのハイパーリンク" xfId="163" builtinId="9" hidden="1"/>
    <cellStyle name="表示済みのハイパーリンク" xfId="165" builtinId="9" hidden="1"/>
    <cellStyle name="表示済みのハイパーリンク" xfId="167" builtinId="9" hidden="1"/>
    <cellStyle name="表示済みのハイパーリンク" xfId="169" builtinId="9" hidden="1"/>
    <cellStyle name="表示済みのハイパーリンク" xfId="171" builtinId="9" hidden="1"/>
    <cellStyle name="表示済みのハイパーリンク" xfId="173" builtinId="9" hidden="1"/>
    <cellStyle name="表示済みのハイパーリンク" xfId="175" builtinId="9" hidden="1"/>
    <cellStyle name="表示済みのハイパーリンク" xfId="177" builtinId="9" hidden="1"/>
    <cellStyle name="表示済みのハイパーリンク" xfId="179" builtinId="9" hidden="1"/>
    <cellStyle name="表示済みのハイパーリンク" xfId="181" builtinId="9" hidden="1"/>
    <cellStyle name="表示済みのハイパーリンク" xfId="183" builtinId="9" hidden="1"/>
    <cellStyle name="表示済みのハイパーリンク" xfId="185" builtinId="9" hidden="1"/>
    <cellStyle name="表示済みのハイパーリンク" xfId="187" builtinId="9" hidden="1"/>
    <cellStyle name="表示済みのハイパーリンク" xfId="189" builtinId="9" hidden="1"/>
    <cellStyle name="表示済みのハイパーリンク" xfId="191" builtinId="9" hidden="1"/>
    <cellStyle name="表示済みのハイパーリンク" xfId="193" builtinId="9" hidden="1"/>
    <cellStyle name="表示済みのハイパーリンク" xfId="195" builtinId="9" hidden="1"/>
    <cellStyle name="表示済みのハイパーリンク" xfId="197" builtinId="9" hidden="1"/>
    <cellStyle name="表示済みのハイパーリンク" xfId="199" builtinId="9" hidden="1"/>
    <cellStyle name="表示済みのハイパーリンク" xfId="201" builtinId="9" hidden="1"/>
    <cellStyle name="表示済みのハイパーリンク" xfId="203" builtinId="9" hidden="1"/>
    <cellStyle name="表示済みのハイパーリンク" xfId="205" builtinId="9" hidden="1"/>
    <cellStyle name="表示済みのハイパーリンク" xfId="207" builtinId="9" hidden="1"/>
    <cellStyle name="表示済みのハイパーリンク" xfId="209" builtinId="9" hidden="1"/>
    <cellStyle name="表示済みのハイパーリンク" xfId="211" builtinId="9" hidden="1"/>
    <cellStyle name="表示済みのハイパーリンク" xfId="213" builtinId="9" hidden="1"/>
    <cellStyle name="表示済みのハイパーリンク" xfId="215" builtinId="9" hidden="1"/>
    <cellStyle name="表示済みのハイパーリンク" xfId="217" builtinId="9" hidden="1"/>
    <cellStyle name="表示済みのハイパーリンク" xfId="219" builtinId="9" hidden="1"/>
    <cellStyle name="表示済みのハイパーリンク" xfId="221" builtinId="9" hidden="1"/>
    <cellStyle name="表示済みのハイパーリンク" xfId="223" builtinId="9" hidden="1"/>
    <cellStyle name="表示済みのハイパーリンク" xfId="225" builtinId="9" hidden="1"/>
    <cellStyle name="表示済みのハイパーリンク" xfId="227" builtinId="9" hidden="1"/>
    <cellStyle name="表示済みのハイパーリンク" xfId="229" builtinId="9" hidden="1"/>
    <cellStyle name="表示済みのハイパーリンク" xfId="231" builtinId="9" hidden="1"/>
    <cellStyle name="表示済みのハイパーリンク" xfId="233" builtinId="9" hidden="1"/>
    <cellStyle name="表示済みのハイパーリンク" xfId="235" builtinId="9" hidden="1"/>
    <cellStyle name="表示済みのハイパーリンク" xfId="237" builtinId="9" hidden="1"/>
    <cellStyle name="表示済みのハイパーリンク" xfId="239" builtinId="9" hidden="1"/>
    <cellStyle name="表示済みのハイパーリンク" xfId="241" builtinId="9" hidden="1"/>
    <cellStyle name="表示済みのハイパーリンク" xfId="243" builtinId="9" hidden="1"/>
    <cellStyle name="表示済みのハイパーリンク" xfId="245" builtinId="9" hidden="1"/>
    <cellStyle name="表示済みのハイパーリンク" xfId="247" builtinId="9" hidden="1"/>
    <cellStyle name="表示済みのハイパーリンク" xfId="249" builtinId="9" hidden="1"/>
    <cellStyle name="表示済みのハイパーリンク" xfId="251" builtinId="9" hidden="1"/>
    <cellStyle name="表示済みのハイパーリンク" xfId="253" builtinId="9" hidden="1"/>
    <cellStyle name="表示済みのハイパーリンク" xfId="255" builtinId="9" hidden="1"/>
    <cellStyle name="表示済みのハイパーリンク" xfId="257" builtinId="9" hidden="1"/>
    <cellStyle name="表示済みのハイパーリンク" xfId="259" builtinId="9" hidden="1"/>
    <cellStyle name="表示済みのハイパーリンク" xfId="261" builtinId="9" hidden="1"/>
    <cellStyle name="表示済みのハイパーリンク" xfId="263" builtinId="9" hidden="1"/>
    <cellStyle name="表示済みのハイパーリンク" xfId="265" builtinId="9" hidden="1"/>
    <cellStyle name="表示済みのハイパーリンク" xfId="267" builtinId="9" hidden="1"/>
    <cellStyle name="表示済みのハイパーリンク" xfId="269" builtinId="9" hidden="1"/>
    <cellStyle name="表示済みのハイパーリンク" xfId="271" builtinId="9" hidden="1"/>
    <cellStyle name="表示済みのハイパーリンク" xfId="273" builtinId="9" hidden="1"/>
    <cellStyle name="表示済みのハイパーリンク" xfId="275" builtinId="9" hidden="1"/>
    <cellStyle name="表示済みのハイパーリンク" xfId="277" builtinId="9" hidden="1"/>
    <cellStyle name="表示済みのハイパーリンク" xfId="279" builtinId="9" hidden="1"/>
    <cellStyle name="表示済みのハイパーリンク" xfId="281" builtinId="9" hidden="1"/>
    <cellStyle name="表示済みのハイパーリンク" xfId="283" builtinId="9" hidden="1"/>
    <cellStyle name="表示済みのハイパーリンク" xfId="285" builtinId="9" hidden="1"/>
    <cellStyle name="表示済みのハイパーリンク" xfId="287" builtinId="9" hidden="1"/>
    <cellStyle name="表示済みのハイパーリンク" xfId="289" builtinId="9" hidden="1"/>
    <cellStyle name="表示済みのハイパーリンク" xfId="291" builtinId="9" hidden="1"/>
    <cellStyle name="表示済みのハイパーリンク" xfId="293" builtinId="9" hidden="1"/>
    <cellStyle name="表示済みのハイパーリンク" xfId="295" builtinId="9" hidden="1"/>
    <cellStyle name="表示済みのハイパーリンク" xfId="297" builtinId="9" hidden="1"/>
    <cellStyle name="表示済みのハイパーリンク" xfId="299" builtinId="9" hidden="1"/>
    <cellStyle name="表示済みのハイパーリンク" xfId="301" builtinId="9" hidden="1"/>
    <cellStyle name="表示済みのハイパーリンク" xfId="303" builtinId="9" hidden="1"/>
    <cellStyle name="表示済みのハイパーリンク" xfId="305" builtinId="9" hidden="1"/>
    <cellStyle name="表示済みのハイパーリンク" xfId="307" builtinId="9" hidden="1"/>
    <cellStyle name="表示済みのハイパーリンク" xfId="309" builtinId="9" hidden="1"/>
    <cellStyle name="表示済みのハイパーリンク" xfId="311" builtinId="9" hidden="1"/>
    <cellStyle name="表示済みのハイパーリンク" xfId="313" builtinId="9" hidden="1"/>
    <cellStyle name="表示済みのハイパーリンク" xfId="315" builtinId="9" hidden="1"/>
    <cellStyle name="表示済みのハイパーリンク" xfId="317" builtinId="9" hidden="1"/>
    <cellStyle name="表示済みのハイパーリンク" xfId="319" builtinId="9" hidden="1"/>
    <cellStyle name="表示済みのハイパーリンク" xfId="321" builtinId="9" hidden="1"/>
    <cellStyle name="表示済みのハイパーリンク" xfId="323" builtinId="9" hidden="1"/>
    <cellStyle name="表示済みのハイパーリンク" xfId="325" builtinId="9" hidden="1"/>
    <cellStyle name="表示済みのハイパーリンク" xfId="327" builtinId="9" hidden="1"/>
    <cellStyle name="表示済みのハイパーリンク" xfId="329" builtinId="9" hidden="1"/>
    <cellStyle name="表示済みのハイパーリンク" xfId="331" builtinId="9" hidden="1"/>
    <cellStyle name="表示済みのハイパーリンク" xfId="333" builtinId="9" hidden="1"/>
    <cellStyle name="表示済みのハイパーリンク" xfId="335" builtinId="9" hidden="1"/>
    <cellStyle name="表示済みのハイパーリンク" xfId="337" builtinId="9" hidden="1"/>
    <cellStyle name="表示済みのハイパーリンク" xfId="339" builtinId="9" hidden="1"/>
    <cellStyle name="表示済みのハイパーリンク" xfId="341" builtinId="9" hidden="1"/>
    <cellStyle name="表示済みのハイパーリンク" xfId="343" builtinId="9" hidden="1"/>
    <cellStyle name="表示済みのハイパーリンク" xfId="345" builtinId="9" hidden="1"/>
    <cellStyle name="表示済みのハイパーリンク" xfId="347" builtinId="9" hidden="1"/>
    <cellStyle name="表示済みのハイパーリンク" xfId="349" builtinId="9" hidden="1"/>
    <cellStyle name="表示済みのハイパーリンク" xfId="351" builtinId="9" hidden="1"/>
    <cellStyle name="表示済みのハイパーリンク" xfId="353" builtinId="9" hidden="1"/>
    <cellStyle name="表示済みのハイパーリンク" xfId="355" builtinId="9" hidden="1"/>
    <cellStyle name="表示済みのハイパーリンク" xfId="357" builtinId="9" hidden="1"/>
    <cellStyle name="表示済みのハイパーリンク" xfId="359" builtinId="9" hidden="1"/>
    <cellStyle name="表示済みのハイパーリンク" xfId="361" builtinId="9" hidden="1"/>
    <cellStyle name="表示済みのハイパーリンク" xfId="363" builtinId="9" hidden="1"/>
    <cellStyle name="表示済みのハイパーリンク" xfId="365" builtinId="9" hidden="1"/>
    <cellStyle name="表示済みのハイパーリンク" xfId="367" builtinId="9" hidden="1"/>
    <cellStyle name="表示済みのハイパーリンク" xfId="369" builtinId="9" hidden="1"/>
    <cellStyle name="表示済みのハイパーリンク" xfId="371" builtinId="9" hidden="1"/>
    <cellStyle name="表示済みのハイパーリンク" xfId="373" builtinId="9" hidden="1"/>
    <cellStyle name="表示済みのハイパーリンク" xfId="375" builtinId="9" hidden="1"/>
    <cellStyle name="表示済みのハイパーリンク" xfId="377" builtinId="9" hidden="1"/>
    <cellStyle name="表示済みのハイパーリンク" xfId="379" builtinId="9" hidden="1"/>
    <cellStyle name="表示済みのハイパーリンク" xfId="381" builtinId="9" hidden="1"/>
    <cellStyle name="表示済みのハイパーリンク" xfId="383" builtinId="9" hidden="1"/>
    <cellStyle name="表示済みのハイパーリンク" xfId="385" builtinId="9" hidden="1"/>
    <cellStyle name="表示済みのハイパーリンク" xfId="387" builtinId="9" hidden="1"/>
    <cellStyle name="表示済みのハイパーリンク" xfId="389" builtinId="9" hidden="1"/>
    <cellStyle name="表示済みのハイパーリンク" xfId="391" builtinId="9" hidden="1"/>
    <cellStyle name="表示済みのハイパーリンク" xfId="393" builtinId="9" hidden="1"/>
    <cellStyle name="表示済みのハイパーリンク" xfId="395" builtinId="9" hidden="1"/>
    <cellStyle name="表示済みのハイパーリンク" xfId="397" builtinId="9" hidden="1"/>
    <cellStyle name="表示済みのハイパーリンク" xfId="399" builtinId="9" hidden="1"/>
    <cellStyle name="表示済みのハイパーリンク" xfId="401" builtinId="9" hidden="1"/>
    <cellStyle name="表示済みのハイパーリンク" xfId="403" builtinId="9" hidden="1"/>
    <cellStyle name="表示済みのハイパーリンク" xfId="405" builtinId="9" hidden="1"/>
    <cellStyle name="表示済みのハイパーリンク" xfId="407" builtinId="9" hidden="1"/>
    <cellStyle name="表示済みのハイパーリンク" xfId="409" builtinId="9" hidden="1"/>
    <cellStyle name="表示済みのハイパーリンク" xfId="411" builtinId="9" hidden="1"/>
    <cellStyle name="表示済みのハイパーリンク" xfId="413" builtinId="9" hidden="1"/>
    <cellStyle name="表示済みのハイパーリンク" xfId="415" builtinId="9" hidden="1"/>
    <cellStyle name="表示済みのハイパーリンク" xfId="417" builtinId="9" hidden="1"/>
    <cellStyle name="表示済みのハイパーリンク" xfId="419" builtinId="9" hidden="1"/>
    <cellStyle name="表示済みのハイパーリンク" xfId="421" builtinId="9" hidden="1"/>
    <cellStyle name="表示済みのハイパーリンク" xfId="423" builtinId="9" hidden="1"/>
    <cellStyle name="表示済みのハイパーリンク" xfId="425" builtinId="9" hidden="1"/>
    <cellStyle name="表示済みのハイパーリンク" xfId="427" builtinId="9" hidden="1"/>
    <cellStyle name="表示済みのハイパーリンク" xfId="429" builtinId="9" hidden="1"/>
    <cellStyle name="表示済みのハイパーリンク" xfId="431" builtinId="9" hidden="1"/>
    <cellStyle name="表示済みのハイパーリンク" xfId="433" builtinId="9" hidden="1"/>
    <cellStyle name="表示済みのハイパーリンク" xfId="435" builtinId="9" hidden="1"/>
    <cellStyle name="表示済みのハイパーリンク" xfId="437" builtinId="9" hidden="1"/>
    <cellStyle name="表示済みのハイパーリンク" xfId="439" builtinId="9" hidden="1"/>
    <cellStyle name="表示済みのハイパーリンク" xfId="441" builtinId="9" hidden="1"/>
    <cellStyle name="表示済みのハイパーリンク" xfId="443" builtinId="9" hidden="1"/>
    <cellStyle name="表示済みのハイパーリンク" xfId="445" builtinId="9" hidden="1"/>
    <cellStyle name="表示済みのハイパーリンク" xfId="447" builtinId="9" hidden="1"/>
    <cellStyle name="表示済みのハイパーリンク" xfId="449" builtinId="9" hidden="1"/>
    <cellStyle name="表示済みのハイパーリンク" xfId="451" builtinId="9" hidden="1"/>
    <cellStyle name="表示済みのハイパーリンク" xfId="453" builtinId="9" hidden="1"/>
    <cellStyle name="表示済みのハイパーリンク" xfId="455" builtinId="9" hidden="1"/>
    <cellStyle name="表示済みのハイパーリンク" xfId="457" builtinId="9" hidden="1"/>
    <cellStyle name="表示済みのハイパーリンク" xfId="459" builtinId="9" hidden="1"/>
    <cellStyle name="表示済みのハイパーリンク" xfId="461" builtinId="9" hidden="1"/>
    <cellStyle name="表示済みのハイパーリンク" xfId="463" builtinId="9" hidden="1"/>
    <cellStyle name="表示済みのハイパーリンク" xfId="465" builtinId="9" hidden="1"/>
    <cellStyle name="表示済みのハイパーリンク" xfId="467" builtinId="9" hidden="1"/>
    <cellStyle name="表示済みのハイパーリンク" xfId="469" builtinId="9" hidden="1"/>
    <cellStyle name="表示済みのハイパーリンク" xfId="471" builtinId="9" hidden="1"/>
    <cellStyle name="表示済みのハイパーリンク" xfId="473" builtinId="9" hidden="1"/>
    <cellStyle name="表示済みのハイパーリンク" xfId="475" builtinId="9" hidden="1"/>
    <cellStyle name="表示済みのハイパーリンク" xfId="477" builtinId="9" hidden="1"/>
    <cellStyle name="表示済みのハイパーリンク" xfId="479" builtinId="9" hidden="1"/>
    <cellStyle name="表示済みのハイパーリンク" xfId="481" builtinId="9" hidden="1"/>
    <cellStyle name="表示済みのハイパーリンク" xfId="483" builtinId="9" hidden="1"/>
    <cellStyle name="表示済みのハイパーリンク" xfId="485" builtinId="9" hidden="1"/>
    <cellStyle name="表示済みのハイパーリンク" xfId="487" builtinId="9" hidden="1"/>
    <cellStyle name="表示済みのハイパーリンク" xfId="489" builtinId="9" hidden="1"/>
    <cellStyle name="表示済みのハイパーリンク" xfId="491" builtinId="9" hidden="1"/>
    <cellStyle name="表示済みのハイパーリンク" xfId="493" builtinId="9" hidden="1"/>
    <cellStyle name="表示済みのハイパーリンク" xfId="495" builtinId="9" hidden="1"/>
    <cellStyle name="表示済みのハイパーリンク" xfId="497" builtinId="9" hidden="1"/>
    <cellStyle name="表示済みのハイパーリンク" xfId="499" builtinId="9" hidden="1"/>
    <cellStyle name="表示済みのハイパーリンク" xfId="501" builtinId="9" hidden="1"/>
    <cellStyle name="表示済みのハイパーリンク" xfId="503" builtinId="9" hidden="1"/>
    <cellStyle name="表示済みのハイパーリンク" xfId="505" builtinId="9" hidden="1"/>
    <cellStyle name="表示済みのハイパーリンク" xfId="507" builtinId="9" hidden="1"/>
    <cellStyle name="表示済みのハイパーリンク" xfId="509" builtinId="9" hidden="1"/>
    <cellStyle name="表示済みのハイパーリンク" xfId="511" builtinId="9" hidden="1"/>
    <cellStyle name="表示済みのハイパーリンク" xfId="513" builtinId="9" hidden="1"/>
    <cellStyle name="表示済みのハイパーリンク" xfId="515" builtinId="9" hidden="1"/>
    <cellStyle name="表示済みのハイパーリンク" xfId="517" builtinId="9" hidden="1"/>
    <cellStyle name="表示済みのハイパーリンク" xfId="519" builtinId="9" hidden="1"/>
    <cellStyle name="表示済みのハイパーリンク" xfId="521" builtinId="9" hidden="1"/>
    <cellStyle name="表示済みのハイパーリンク" xfId="523" builtinId="9" hidden="1"/>
    <cellStyle name="表示済みのハイパーリンク" xfId="525" builtinId="9" hidden="1"/>
    <cellStyle name="表示済みのハイパーリンク" xfId="527" builtinId="9" hidden="1"/>
    <cellStyle name="表示済みのハイパーリンク" xfId="529" builtinId="9" hidden="1"/>
    <cellStyle name="表示済みのハイパーリンク" xfId="531" builtinId="9" hidden="1"/>
    <cellStyle name="表示済みのハイパーリンク" xfId="533" builtinId="9" hidden="1"/>
    <cellStyle name="表示済みのハイパーリンク" xfId="535" builtinId="9" hidden="1"/>
    <cellStyle name="表示済みのハイパーリンク" xfId="537" builtinId="9" hidden="1"/>
    <cellStyle name="表示済みのハイパーリンク" xfId="539" builtinId="9" hidden="1"/>
    <cellStyle name="表示済みのハイパーリンク" xfId="541" builtinId="9" hidden="1"/>
    <cellStyle name="表示済みのハイパーリンク" xfId="543" builtinId="9" hidden="1"/>
    <cellStyle name="表示済みのハイパーリンク" xfId="545" builtinId="9" hidden="1"/>
    <cellStyle name="表示済みのハイパーリンク" xfId="547" builtinId="9" hidden="1"/>
    <cellStyle name="表示済みのハイパーリンク" xfId="549" builtinId="9" hidden="1"/>
    <cellStyle name="表示済みのハイパーリンク" xfId="551" builtinId="9" hidden="1"/>
    <cellStyle name="表示済みのハイパーリンク" xfId="553" builtinId="9" hidden="1"/>
    <cellStyle name="表示済みのハイパーリンク" xfId="555" builtinId="9" hidden="1"/>
    <cellStyle name="表示済みのハイパーリンク" xfId="557" builtinId="9" hidden="1"/>
    <cellStyle name="表示済みのハイパーリンク" xfId="559" builtinId="9" hidden="1"/>
    <cellStyle name="表示済みのハイパーリンク" xfId="561" builtinId="9" hidden="1"/>
    <cellStyle name="表示済みのハイパーリンク" xfId="563" builtinId="9" hidden="1"/>
    <cellStyle name="表示済みのハイパーリンク" xfId="565" builtinId="9" hidden="1"/>
    <cellStyle name="表示済みのハイパーリンク" xfId="567" builtinId="9" hidden="1"/>
    <cellStyle name="表示済みのハイパーリンク" xfId="569" builtinId="9" hidden="1"/>
    <cellStyle name="表示済みのハイパーリンク" xfId="571" builtinId="9" hidden="1"/>
    <cellStyle name="表示済みのハイパーリンク" xfId="573" builtinId="9" hidden="1"/>
    <cellStyle name="表示済みのハイパーリンク" xfId="575" builtinId="9" hidden="1"/>
    <cellStyle name="表示済みのハイパーリンク" xfId="577" builtinId="9" hidden="1"/>
    <cellStyle name="表示済みのハイパーリンク" xfId="579" builtinId="9" hidden="1"/>
    <cellStyle name="表示済みのハイパーリンク" xfId="581" builtinId="9" hidden="1"/>
    <cellStyle name="表示済みのハイパーリンク" xfId="583" builtinId="9" hidden="1"/>
    <cellStyle name="表示済みのハイパーリンク" xfId="585" builtinId="9" hidden="1"/>
    <cellStyle name="表示済みのハイパーリンク" xfId="587" builtinId="9" hidden="1"/>
    <cellStyle name="表示済みのハイパーリンク" xfId="589" builtinId="9" hidden="1"/>
    <cellStyle name="表示済みのハイパーリンク" xfId="591" builtinId="9" hidden="1"/>
    <cellStyle name="表示済みのハイパーリンク" xfId="593" builtinId="9" hidden="1"/>
    <cellStyle name="表示済みのハイパーリンク" xfId="595" builtinId="9" hidden="1"/>
    <cellStyle name="表示済みのハイパーリンク" xfId="597" builtinId="9" hidden="1"/>
    <cellStyle name="表示済みのハイパーリンク" xfId="599" builtinId="9" hidden="1"/>
    <cellStyle name="表示済みのハイパーリンク" xfId="601" builtinId="9" hidden="1"/>
    <cellStyle name="表示済みのハイパーリンク" xfId="603" builtinId="9" hidden="1"/>
    <cellStyle name="表示済みのハイパーリンク" xfId="605" builtinId="9" hidden="1"/>
    <cellStyle name="表示済みのハイパーリンク" xfId="607" builtinId="9" hidden="1"/>
    <cellStyle name="表示済みのハイパーリンク" xfId="609" builtinId="9" hidden="1"/>
    <cellStyle name="表示済みのハイパーリンク" xfId="611" builtinId="9" hidden="1"/>
    <cellStyle name="表示済みのハイパーリンク" xfId="613" builtinId="9" hidden="1"/>
    <cellStyle name="表示済みのハイパーリンク" xfId="615" builtinId="9" hidden="1"/>
    <cellStyle name="表示済みのハイパーリンク" xfId="617" builtinId="9" hidden="1"/>
    <cellStyle name="表示済みのハイパーリンク" xfId="619" builtinId="9" hidden="1"/>
    <cellStyle name="表示済みのハイパーリンク" xfId="621" builtinId="9" hidden="1"/>
    <cellStyle name="表示済みのハイパーリンク" xfId="623" builtinId="9" hidden="1"/>
    <cellStyle name="表示済みのハイパーリンク" xfId="625" builtinId="9" hidden="1"/>
    <cellStyle name="表示済みのハイパーリンク" xfId="627" builtinId="9" hidden="1"/>
    <cellStyle name="表示済みのハイパーリンク" xfId="629" builtinId="9" hidden="1"/>
    <cellStyle name="表示済みのハイパーリンク" xfId="631" builtinId="9" hidden="1"/>
    <cellStyle name="表示済みのハイパーリンク" xfId="633" builtinId="9" hidden="1"/>
    <cellStyle name="表示済みのハイパーリンク" xfId="635" builtinId="9" hidden="1"/>
    <cellStyle name="表示済みのハイパーリンク" xfId="637" builtinId="9" hidden="1"/>
    <cellStyle name="表示済みのハイパーリンク" xfId="639" builtinId="9" hidden="1"/>
    <cellStyle name="表示済みのハイパーリンク" xfId="641" builtinId="9" hidden="1"/>
    <cellStyle name="表示済みのハイパーリンク" xfId="643" builtinId="9" hidden="1"/>
    <cellStyle name="表示済みのハイパーリンク" xfId="645" builtinId="9" hidden="1"/>
    <cellStyle name="表示済みのハイパーリンク" xfId="647" builtinId="9" hidden="1"/>
    <cellStyle name="表示済みのハイパーリンク" xfId="649" builtinId="9" hidden="1"/>
    <cellStyle name="表示済みのハイパーリンク" xfId="651" builtinId="9" hidden="1"/>
    <cellStyle name="表示済みのハイパーリンク" xfId="653" builtinId="9" hidden="1"/>
    <cellStyle name="表示済みのハイパーリンク" xfId="655" builtinId="9" hidden="1"/>
    <cellStyle name="表示済みのハイパーリンク" xfId="657" builtinId="9" hidden="1"/>
    <cellStyle name="表示済みのハイパーリンク" xfId="659" builtinId="9" hidden="1"/>
    <cellStyle name="表示済みのハイパーリンク" xfId="661" builtinId="9" hidden="1"/>
    <cellStyle name="表示済みのハイパーリンク" xfId="663" builtinId="9" hidden="1"/>
    <cellStyle name="表示済みのハイパーリンク" xfId="665" builtinId="9" hidden="1"/>
    <cellStyle name="表示済みのハイパーリンク" xfId="667" builtinId="9" hidden="1"/>
    <cellStyle name="表示済みのハイパーリンク" xfId="669" builtinId="9" hidden="1"/>
    <cellStyle name="表示済みのハイパーリンク" xfId="671" builtinId="9" hidden="1"/>
    <cellStyle name="表示済みのハイパーリンク" xfId="673" builtinId="9" hidden="1"/>
    <cellStyle name="表示済みのハイパーリンク" xfId="675" builtinId="9" hidden="1"/>
    <cellStyle name="表示済みのハイパーリンク" xfId="677" builtinId="9" hidden="1"/>
    <cellStyle name="表示済みのハイパーリンク" xfId="679" builtinId="9" hidden="1"/>
    <cellStyle name="表示済みのハイパーリンク" xfId="681" builtinId="9" hidden="1"/>
    <cellStyle name="表示済みのハイパーリンク" xfId="683" builtinId="9" hidden="1"/>
    <cellStyle name="表示済みのハイパーリンク" xfId="685" builtinId="9" hidden="1"/>
    <cellStyle name="表示済みのハイパーリンク" xfId="687" builtinId="9" hidden="1"/>
    <cellStyle name="表示済みのハイパーリンク" xfId="689" builtinId="9" hidden="1"/>
    <cellStyle name="表示済みのハイパーリンク" xfId="691" builtinId="9" hidden="1"/>
    <cellStyle name="表示済みのハイパーリンク" xfId="693" builtinId="9" hidden="1"/>
    <cellStyle name="表示済みのハイパーリンク" xfId="695" builtinId="9" hidden="1"/>
    <cellStyle name="表示済みのハイパーリンク" xfId="697" builtinId="9" hidden="1"/>
    <cellStyle name="表示済みのハイパーリンク" xfId="699" builtinId="9" hidden="1"/>
    <cellStyle name="表示済みのハイパーリンク" xfId="701" builtinId="9" hidden="1"/>
    <cellStyle name="表示済みのハイパーリンク" xfId="703" builtinId="9" hidden="1"/>
    <cellStyle name="表示済みのハイパーリンク" xfId="705" builtinId="9" hidden="1"/>
    <cellStyle name="表示済みのハイパーリンク" xfId="707" builtinId="9" hidden="1"/>
    <cellStyle name="表示済みのハイパーリンク" xfId="709" builtinId="9" hidden="1"/>
    <cellStyle name="表示済みのハイパーリンク" xfId="711" builtinId="9" hidden="1"/>
    <cellStyle name="表示済みのハイパーリンク" xfId="713" builtinId="9" hidden="1"/>
    <cellStyle name="表示済みのハイパーリンク" xfId="715" builtinId="9" hidden="1"/>
    <cellStyle name="表示済みのハイパーリンク" xfId="717" builtinId="9" hidden="1"/>
    <cellStyle name="表示済みのハイパーリンク" xfId="719" builtinId="9" hidden="1"/>
    <cellStyle name="表示済みのハイパーリンク" xfId="721" builtinId="9" hidden="1"/>
    <cellStyle name="表示済みのハイパーリンク" xfId="723" builtinId="9" hidden="1"/>
    <cellStyle name="表示済みのハイパーリンク" xfId="725" builtinId="9" hidden="1"/>
    <cellStyle name="表示済みのハイパーリンク" xfId="727" builtinId="9" hidden="1"/>
    <cellStyle name="表示済みのハイパーリンク" xfId="729" builtinId="9" hidden="1"/>
    <cellStyle name="表示済みのハイパーリンク" xfId="731" builtinId="9" hidden="1"/>
    <cellStyle name="表示済みのハイパーリンク" xfId="733" builtinId="9" hidden="1"/>
    <cellStyle name="表示済みのハイパーリンク" xfId="735" builtinId="9" hidden="1"/>
    <cellStyle name="表示済みのハイパーリンク" xfId="737" builtinId="9" hidden="1"/>
    <cellStyle name="表示済みのハイパーリンク" xfId="739" builtinId="9" hidden="1"/>
    <cellStyle name="表示済みのハイパーリンク" xfId="741" builtinId="9" hidden="1"/>
    <cellStyle name="表示済みのハイパーリンク" xfId="743" builtinId="9" hidden="1"/>
    <cellStyle name="表示済みのハイパーリンク" xfId="745" builtinId="9" hidden="1"/>
    <cellStyle name="表示済みのハイパーリンク" xfId="747" builtinId="9" hidden="1"/>
    <cellStyle name="表示済みのハイパーリンク" xfId="749" builtinId="9" hidden="1"/>
    <cellStyle name="表示済みのハイパーリンク" xfId="751" builtinId="9" hidden="1"/>
    <cellStyle name="表示済みのハイパーリンク" xfId="753" builtinId="9" hidden="1"/>
    <cellStyle name="表示済みのハイパーリンク" xfId="755" builtinId="9" hidden="1"/>
    <cellStyle name="表示済みのハイパーリンク" xfId="757" builtinId="9" hidden="1"/>
    <cellStyle name="表示済みのハイパーリンク" xfId="759" builtinId="9" hidden="1"/>
    <cellStyle name="表示済みのハイパーリンク" xfId="761" builtinId="9" hidden="1"/>
    <cellStyle name="表示済みのハイパーリンク" xfId="763" builtinId="9" hidden="1"/>
    <cellStyle name="表示済みのハイパーリンク" xfId="765" builtinId="9" hidden="1"/>
    <cellStyle name="表示済みのハイパーリンク" xfId="767" builtinId="9" hidden="1"/>
    <cellStyle name="表示済みのハイパーリンク" xfId="769" builtinId="9" hidden="1"/>
    <cellStyle name="表示済みのハイパーリンク" xfId="771" builtinId="9" hidden="1"/>
    <cellStyle name="表示済みのハイパーリンク" xfId="773" builtinId="9" hidden="1"/>
    <cellStyle name="表示済みのハイパーリンク" xfId="775" builtinId="9" hidden="1"/>
    <cellStyle name="表示済みのハイパーリンク" xfId="777" builtinId="9" hidden="1"/>
    <cellStyle name="表示済みのハイパーリンク" xfId="779" builtinId="9" hidden="1"/>
    <cellStyle name="表示済みのハイパーリンク" xfId="781" builtinId="9" hidden="1"/>
    <cellStyle name="表示済みのハイパーリンク" xfId="783" builtinId="9" hidden="1"/>
    <cellStyle name="表示済みのハイパーリンク" xfId="785" builtinId="9" hidden="1"/>
    <cellStyle name="表示済みのハイパーリンク" xfId="787" builtinId="9" hidden="1"/>
    <cellStyle name="表示済みのハイパーリンク" xfId="789" builtinId="9" hidden="1"/>
    <cellStyle name="表示済みのハイパーリンク" xfId="791" builtinId="9" hidden="1"/>
    <cellStyle name="表示済みのハイパーリンク" xfId="793" builtinId="9" hidden="1"/>
    <cellStyle name="表示済みのハイパーリンク" xfId="795" builtinId="9" hidden="1"/>
    <cellStyle name="表示済みのハイパーリンク" xfId="797" builtinId="9" hidden="1"/>
    <cellStyle name="表示済みのハイパーリンク" xfId="799" builtinId="9" hidden="1"/>
    <cellStyle name="表示済みのハイパーリンク" xfId="801" builtinId="9" hidden="1"/>
    <cellStyle name="表示済みのハイパーリンク" xfId="803" builtinId="9" hidden="1"/>
    <cellStyle name="表示済みのハイパーリンク" xfId="805" builtinId="9" hidden="1"/>
    <cellStyle name="表示済みのハイパーリンク" xfId="807" builtinId="9" hidden="1"/>
    <cellStyle name="表示済みのハイパーリンク" xfId="809" builtinId="9" hidden="1"/>
    <cellStyle name="表示済みのハイパーリンク" xfId="811" builtinId="9" hidden="1"/>
    <cellStyle name="表示済みのハイパーリンク" xfId="813" builtinId="9" hidden="1"/>
    <cellStyle name="表示済みのハイパーリンク" xfId="815" builtinId="9" hidden="1"/>
  </cellStyles>
  <dxfs count="1114">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4"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s>
  <tableStyles count="0" defaultTableStyle="TableStyleMedium9" defaultPivotStyle="PivotStyleMedium4"/>
</styleSheet>
</file>

<file path=xl/_rels/workbook.xml.rels><?xml version="1.0" encoding="UTF-8" standalone="yes"?>
<Relationships xmlns="http://schemas.openxmlformats.org/package/2006/relationships"><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theme" Target="theme/theme1.xml"/><Relationship Id="rId15" Type="http://schemas.openxmlformats.org/officeDocument/2006/relationships/styles" Target="styles.xml"/><Relationship Id="rId16" Type="http://schemas.openxmlformats.org/officeDocument/2006/relationships/sharedStrings" Target="sharedStrings.xml"/><Relationship Id="rId1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2"/>
  <sheetViews>
    <sheetView workbookViewId="0">
      <selection activeCell="B6" sqref="B6"/>
    </sheetView>
  </sheetViews>
  <sheetFormatPr baseColWidth="12" defaultColWidth="8.83203125" defaultRowHeight="17" x14ac:dyDescent="0"/>
  <cols>
    <col min="1" max="1" width="9.1640625" style="19" bestFit="1" customWidth="1"/>
    <col min="2" max="2" width="8.1640625" style="19" customWidth="1"/>
    <col min="3" max="3" width="8.83203125" style="19"/>
    <col min="4" max="4" width="9" style="19" bestFit="1" customWidth="1"/>
    <col min="5" max="5" width="18.33203125" style="19" customWidth="1"/>
    <col min="6" max="16" width="8.83203125" style="19"/>
    <col min="17" max="19" width="16.6640625" style="19" customWidth="1"/>
    <col min="20" max="20" width="5.83203125" style="19" customWidth="1"/>
    <col min="21" max="21" width="8.83203125" style="19"/>
    <col min="22" max="22" width="5.5" style="19" customWidth="1"/>
    <col min="23" max="27" width="8.83203125" style="19"/>
    <col min="28" max="28" width="9.1640625" style="19" customWidth="1"/>
    <col min="29" max="29" width="150.83203125" style="19" customWidth="1"/>
    <col min="30" max="16384" width="8.83203125" style="19"/>
  </cols>
  <sheetData>
    <row r="1" spans="1:29">
      <c r="A1" s="16" t="s">
        <v>14</v>
      </c>
      <c r="B1" s="16" t="s">
        <v>15</v>
      </c>
      <c r="C1" s="16" t="s">
        <v>16</v>
      </c>
      <c r="D1" s="16" t="s">
        <v>17</v>
      </c>
      <c r="E1" s="16" t="s">
        <v>18</v>
      </c>
      <c r="F1" s="16" t="s">
        <v>19</v>
      </c>
      <c r="G1" s="16" t="s">
        <v>20</v>
      </c>
      <c r="H1" s="16" t="s">
        <v>21</v>
      </c>
      <c r="I1" s="16" t="s">
        <v>22</v>
      </c>
      <c r="J1" s="16" t="s">
        <v>23</v>
      </c>
      <c r="K1" s="16" t="s">
        <v>24</v>
      </c>
      <c r="L1" s="16" t="s">
        <v>25</v>
      </c>
      <c r="M1" s="16" t="s">
        <v>26</v>
      </c>
      <c r="N1" s="16" t="s">
        <v>27</v>
      </c>
      <c r="O1" s="16" t="s">
        <v>29</v>
      </c>
      <c r="P1" s="16" t="s">
        <v>30</v>
      </c>
      <c r="Q1" s="17" t="s">
        <v>31</v>
      </c>
      <c r="R1" s="17" t="s">
        <v>32</v>
      </c>
      <c r="S1" s="17" t="s">
        <v>33</v>
      </c>
      <c r="T1" s="17" t="s">
        <v>118</v>
      </c>
      <c r="U1" s="17" t="s">
        <v>0</v>
      </c>
      <c r="V1" s="17" t="s">
        <v>114</v>
      </c>
      <c r="W1" s="17" t="s">
        <v>1</v>
      </c>
      <c r="X1" s="17" t="s">
        <v>2</v>
      </c>
      <c r="Y1" s="17" t="s">
        <v>3</v>
      </c>
      <c r="Z1" s="17" t="s">
        <v>4</v>
      </c>
      <c r="AA1" s="17" t="s">
        <v>34</v>
      </c>
      <c r="AB1" s="17" t="s">
        <v>35</v>
      </c>
      <c r="AC1" s="18" t="s">
        <v>36</v>
      </c>
    </row>
    <row r="2" spans="1:29">
      <c r="A2" s="20" t="s">
        <v>7</v>
      </c>
      <c r="B2" s="20" t="s">
        <v>37</v>
      </c>
      <c r="C2" s="21" t="s">
        <v>8</v>
      </c>
      <c r="D2" s="21" t="s">
        <v>9</v>
      </c>
      <c r="E2" s="21" t="s">
        <v>10</v>
      </c>
      <c r="F2" s="43" t="s">
        <v>38</v>
      </c>
      <c r="G2" s="44"/>
      <c r="H2" s="44"/>
      <c r="I2" s="44"/>
      <c r="J2" s="44"/>
      <c r="K2" s="45"/>
      <c r="L2" s="21" t="s">
        <v>11</v>
      </c>
      <c r="M2" s="21" t="s">
        <v>12</v>
      </c>
      <c r="N2" s="21" t="s">
        <v>39</v>
      </c>
      <c r="O2" s="21"/>
      <c r="P2" s="21"/>
      <c r="Q2" s="43" t="s">
        <v>13</v>
      </c>
      <c r="R2" s="44"/>
      <c r="S2" s="45"/>
      <c r="T2" s="27" t="s">
        <v>120</v>
      </c>
      <c r="U2" s="21"/>
      <c r="V2" s="25" t="s">
        <v>115</v>
      </c>
      <c r="W2" s="21"/>
      <c r="X2" s="21"/>
      <c r="Y2" s="20" t="s">
        <v>40</v>
      </c>
      <c r="Z2" s="22" t="s">
        <v>41</v>
      </c>
      <c r="AA2" s="23" t="s">
        <v>42</v>
      </c>
      <c r="AB2" s="23" t="s">
        <v>43</v>
      </c>
      <c r="AC2" s="21"/>
    </row>
  </sheetData>
  <mergeCells count="2">
    <mergeCell ref="F2:K2"/>
    <mergeCell ref="Q2:S2"/>
  </mergeCells>
  <phoneticPr fontId="4"/>
  <pageMargins left="0.7" right="0.7" top="0.75" bottom="0.75" header="0.3" footer="0.3"/>
  <legacy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96"/>
  <sheetViews>
    <sheetView workbookViewId="0">
      <pane xSplit="5" ySplit="1" topLeftCell="F74" activePane="bottomRight" state="frozen"/>
      <selection activeCell="E24" sqref="E24"/>
      <selection pane="topRight" activeCell="E24" sqref="E24"/>
      <selection pane="bottomLeft" activeCell="E24" sqref="E24"/>
      <selection pane="bottomRight" activeCell="C90" sqref="C90"/>
    </sheetView>
  </sheetViews>
  <sheetFormatPr baseColWidth="12" defaultColWidth="8.83203125" defaultRowHeight="18" x14ac:dyDescent="0"/>
  <cols>
    <col min="1" max="1" width="9.5" bestFit="1" customWidth="1"/>
    <col min="2" max="2" width="8.1640625" customWidth="1"/>
    <col min="5" max="5" width="18.33203125" customWidth="1"/>
    <col min="21" max="23" width="16.6640625" customWidth="1"/>
    <col min="27" max="27" width="5.33203125" customWidth="1"/>
    <col min="30" max="30" width="8.83203125" hidden="1" customWidth="1"/>
    <col min="35" max="35" width="150.83203125" customWidth="1"/>
  </cols>
  <sheetData>
    <row r="1" spans="1:39" s="6" customFormat="1">
      <c r="A1" s="1" t="s">
        <v>14</v>
      </c>
      <c r="B1" s="1" t="s">
        <v>15</v>
      </c>
      <c r="C1" s="1" t="s">
        <v>16</v>
      </c>
      <c r="D1" s="1" t="s">
        <v>17</v>
      </c>
      <c r="E1" s="1" t="s">
        <v>18</v>
      </c>
      <c r="F1" s="1" t="s">
        <v>19</v>
      </c>
      <c r="G1" s="1" t="s">
        <v>44</v>
      </c>
      <c r="H1" s="1" t="s">
        <v>45</v>
      </c>
      <c r="I1" s="1" t="s">
        <v>46</v>
      </c>
      <c r="J1" s="1" t="s">
        <v>47</v>
      </c>
      <c r="K1" s="1" t="s">
        <v>48</v>
      </c>
      <c r="L1" s="1" t="s">
        <v>50</v>
      </c>
      <c r="M1" s="1" t="s">
        <v>51</v>
      </c>
      <c r="N1" s="1" t="s">
        <v>53</v>
      </c>
      <c r="O1" s="1" t="s">
        <v>25</v>
      </c>
      <c r="P1" s="1" t="s">
        <v>54</v>
      </c>
      <c r="Q1" s="1" t="s">
        <v>26</v>
      </c>
      <c r="R1" s="1" t="s">
        <v>27</v>
      </c>
      <c r="S1" s="2" t="s">
        <v>28</v>
      </c>
      <c r="T1" s="2" t="s">
        <v>30</v>
      </c>
      <c r="U1" s="3" t="s">
        <v>31</v>
      </c>
      <c r="V1" s="3" t="s">
        <v>32</v>
      </c>
      <c r="W1" s="3" t="s">
        <v>33</v>
      </c>
      <c r="X1" s="4" t="s">
        <v>1831</v>
      </c>
      <c r="Y1" s="4" t="s">
        <v>1832</v>
      </c>
      <c r="Z1" s="4" t="s">
        <v>0</v>
      </c>
      <c r="AA1" s="4" t="s">
        <v>114</v>
      </c>
      <c r="AB1" s="4" t="s">
        <v>1</v>
      </c>
      <c r="AC1" s="4" t="s">
        <v>2</v>
      </c>
      <c r="AD1" s="4"/>
      <c r="AE1" s="4" t="s">
        <v>3</v>
      </c>
      <c r="AF1" s="4" t="s">
        <v>4</v>
      </c>
      <c r="AG1" s="4" t="s">
        <v>34</v>
      </c>
      <c r="AH1" s="4" t="s">
        <v>49</v>
      </c>
      <c r="AI1" s="1" t="s">
        <v>36</v>
      </c>
    </row>
    <row r="2" spans="1:39" s="6" customFormat="1">
      <c r="A2" s="7">
        <v>42741</v>
      </c>
      <c r="B2" s="8" t="s">
        <v>116</v>
      </c>
      <c r="C2" s="9" t="s">
        <v>130</v>
      </c>
      <c r="D2" s="10">
        <v>8.0601851851851855E-2</v>
      </c>
      <c r="E2" s="9" t="s">
        <v>139</v>
      </c>
      <c r="F2" s="11">
        <v>12.7</v>
      </c>
      <c r="G2" s="11">
        <v>11.3</v>
      </c>
      <c r="H2" s="11">
        <v>12.3</v>
      </c>
      <c r="I2" s="11">
        <v>13.3</v>
      </c>
      <c r="J2" s="11">
        <v>13.3</v>
      </c>
      <c r="K2" s="11">
        <v>13.6</v>
      </c>
      <c r="L2" s="11">
        <v>13</v>
      </c>
      <c r="M2" s="11">
        <v>13.4</v>
      </c>
      <c r="N2" s="11">
        <v>13.5</v>
      </c>
      <c r="O2" s="37">
        <f>SUM(F2:H2)</f>
        <v>36.299999999999997</v>
      </c>
      <c r="P2" s="37">
        <f>SUM(I2:K2)</f>
        <v>40.200000000000003</v>
      </c>
      <c r="Q2" s="37">
        <f>SUM(L2:N2)</f>
        <v>39.9</v>
      </c>
      <c r="R2" s="34">
        <f>SUM(F2:J2)</f>
        <v>62.899999999999991</v>
      </c>
      <c r="S2" s="12" t="s">
        <v>137</v>
      </c>
      <c r="T2" s="12" t="s">
        <v>138</v>
      </c>
      <c r="U2" s="14" t="s">
        <v>140</v>
      </c>
      <c r="V2" s="14" t="s">
        <v>141</v>
      </c>
      <c r="W2" s="14" t="s">
        <v>142</v>
      </c>
      <c r="X2" s="13"/>
      <c r="Y2" s="13"/>
      <c r="Z2" s="13">
        <v>0.5</v>
      </c>
      <c r="AA2" s="13" t="s">
        <v>302</v>
      </c>
      <c r="AB2" s="13">
        <v>-0.1</v>
      </c>
      <c r="AC2" s="13">
        <v>0.6</v>
      </c>
      <c r="AD2" s="13"/>
      <c r="AE2" s="12" t="s">
        <v>6</v>
      </c>
      <c r="AF2" s="12" t="s">
        <v>5</v>
      </c>
      <c r="AG2" s="12" t="s">
        <v>136</v>
      </c>
      <c r="AH2" s="9"/>
      <c r="AI2" s="9" t="s">
        <v>155</v>
      </c>
      <c r="AM2" s="24"/>
    </row>
    <row r="3" spans="1:39" s="6" customFormat="1">
      <c r="A3" s="7">
        <v>42741</v>
      </c>
      <c r="B3" s="26" t="s">
        <v>117</v>
      </c>
      <c r="C3" s="9" t="s">
        <v>130</v>
      </c>
      <c r="D3" s="10">
        <v>8.1331018518518525E-2</v>
      </c>
      <c r="E3" s="9" t="s">
        <v>607</v>
      </c>
      <c r="F3" s="11">
        <v>12.9</v>
      </c>
      <c r="G3" s="11">
        <v>11.8</v>
      </c>
      <c r="H3" s="11">
        <v>13.3</v>
      </c>
      <c r="I3" s="11">
        <v>13.7</v>
      </c>
      <c r="J3" s="11">
        <v>13.1</v>
      </c>
      <c r="K3" s="11">
        <v>12.8</v>
      </c>
      <c r="L3" s="11">
        <v>13</v>
      </c>
      <c r="M3" s="11">
        <v>13.1</v>
      </c>
      <c r="N3" s="11">
        <v>14</v>
      </c>
      <c r="O3" s="37">
        <f t="shared" ref="O3:O9" si="0">SUM(F3:H3)</f>
        <v>38</v>
      </c>
      <c r="P3" s="37">
        <f t="shared" ref="P3:P9" si="1">SUM(I3:K3)</f>
        <v>39.599999999999994</v>
      </c>
      <c r="Q3" s="37">
        <f t="shared" ref="Q3:Q9" si="2">SUM(L3:N3)</f>
        <v>40.1</v>
      </c>
      <c r="R3" s="34">
        <f t="shared" ref="R3:R9" si="3">SUM(F3:J3)</f>
        <v>64.8</v>
      </c>
      <c r="S3" s="12" t="s">
        <v>143</v>
      </c>
      <c r="T3" s="12" t="s">
        <v>132</v>
      </c>
      <c r="U3" s="14" t="s">
        <v>144</v>
      </c>
      <c r="V3" s="14" t="s">
        <v>145</v>
      </c>
      <c r="W3" s="14" t="s">
        <v>146</v>
      </c>
      <c r="X3" s="13"/>
      <c r="Y3" s="13"/>
      <c r="Z3" s="13">
        <v>1.4</v>
      </c>
      <c r="AA3" s="13" t="s">
        <v>302</v>
      </c>
      <c r="AB3" s="13">
        <v>0.8</v>
      </c>
      <c r="AC3" s="13">
        <v>0.6</v>
      </c>
      <c r="AD3" s="13"/>
      <c r="AE3" s="12" t="s">
        <v>5</v>
      </c>
      <c r="AF3" s="12" t="s">
        <v>6</v>
      </c>
      <c r="AG3" s="12" t="s">
        <v>147</v>
      </c>
      <c r="AH3" s="9"/>
      <c r="AI3" s="9" t="s">
        <v>183</v>
      </c>
    </row>
    <row r="4" spans="1:39" s="6" customFormat="1">
      <c r="A4" s="7">
        <v>42741</v>
      </c>
      <c r="B4" s="8" t="s">
        <v>121</v>
      </c>
      <c r="C4" s="9" t="s">
        <v>130</v>
      </c>
      <c r="D4" s="10">
        <v>7.9895833333333333E-2</v>
      </c>
      <c r="E4" s="9" t="s">
        <v>163</v>
      </c>
      <c r="F4" s="11">
        <v>12.7</v>
      </c>
      <c r="G4" s="11">
        <v>11.6</v>
      </c>
      <c r="H4" s="11">
        <v>12.4</v>
      </c>
      <c r="I4" s="11">
        <v>12.8</v>
      </c>
      <c r="J4" s="11">
        <v>12.9</v>
      </c>
      <c r="K4" s="11">
        <v>12.8</v>
      </c>
      <c r="L4" s="11">
        <v>13.1</v>
      </c>
      <c r="M4" s="11">
        <v>13.1</v>
      </c>
      <c r="N4" s="11">
        <v>13.9</v>
      </c>
      <c r="O4" s="37">
        <f t="shared" si="0"/>
        <v>36.699999999999996</v>
      </c>
      <c r="P4" s="37">
        <f t="shared" si="1"/>
        <v>38.5</v>
      </c>
      <c r="Q4" s="37">
        <f t="shared" si="2"/>
        <v>40.1</v>
      </c>
      <c r="R4" s="34">
        <f t="shared" si="3"/>
        <v>62.4</v>
      </c>
      <c r="S4" s="12" t="s">
        <v>137</v>
      </c>
      <c r="T4" s="12" t="s">
        <v>162</v>
      </c>
      <c r="U4" s="14" t="s">
        <v>164</v>
      </c>
      <c r="V4" s="14" t="s">
        <v>165</v>
      </c>
      <c r="W4" s="14" t="s">
        <v>166</v>
      </c>
      <c r="X4" s="13"/>
      <c r="Y4" s="13"/>
      <c r="Z4" s="13">
        <v>0.4</v>
      </c>
      <c r="AA4" s="13" t="s">
        <v>302</v>
      </c>
      <c r="AB4" s="13">
        <v>-0.2</v>
      </c>
      <c r="AC4" s="13">
        <v>0.6</v>
      </c>
      <c r="AD4" s="13"/>
      <c r="AE4" s="12" t="s">
        <v>6</v>
      </c>
      <c r="AF4" s="12" t="s">
        <v>5</v>
      </c>
      <c r="AG4" s="12" t="s">
        <v>167</v>
      </c>
      <c r="AH4" s="9"/>
      <c r="AI4" s="9" t="s">
        <v>185</v>
      </c>
    </row>
    <row r="5" spans="1:39" s="6" customFormat="1">
      <c r="A5" s="7">
        <v>42741</v>
      </c>
      <c r="B5" s="8">
        <v>1000</v>
      </c>
      <c r="C5" s="9" t="s">
        <v>130</v>
      </c>
      <c r="D5" s="10">
        <v>7.8530092592592596E-2</v>
      </c>
      <c r="E5" s="9" t="s">
        <v>174</v>
      </c>
      <c r="F5" s="11">
        <v>13</v>
      </c>
      <c r="G5" s="11">
        <v>12</v>
      </c>
      <c r="H5" s="11">
        <v>13.2</v>
      </c>
      <c r="I5" s="11">
        <v>13.7</v>
      </c>
      <c r="J5" s="11">
        <v>12.8</v>
      </c>
      <c r="K5" s="11">
        <v>12.5</v>
      </c>
      <c r="L5" s="11">
        <v>12.3</v>
      </c>
      <c r="M5" s="11">
        <v>11.8</v>
      </c>
      <c r="N5" s="11">
        <v>12.2</v>
      </c>
      <c r="O5" s="37">
        <f t="shared" si="0"/>
        <v>38.200000000000003</v>
      </c>
      <c r="P5" s="37">
        <f t="shared" si="1"/>
        <v>39</v>
      </c>
      <c r="Q5" s="37">
        <f t="shared" si="2"/>
        <v>36.299999999999997</v>
      </c>
      <c r="R5" s="34">
        <f t="shared" si="3"/>
        <v>64.7</v>
      </c>
      <c r="S5" s="12" t="s">
        <v>173</v>
      </c>
      <c r="T5" s="12" t="s">
        <v>149</v>
      </c>
      <c r="U5" s="14" t="s">
        <v>175</v>
      </c>
      <c r="V5" s="14" t="s">
        <v>176</v>
      </c>
      <c r="W5" s="14" t="s">
        <v>177</v>
      </c>
      <c r="X5" s="13"/>
      <c r="Y5" s="13"/>
      <c r="Z5" s="13">
        <v>0.3</v>
      </c>
      <c r="AA5" s="13">
        <v>-0.7</v>
      </c>
      <c r="AB5" s="13">
        <v>-1</v>
      </c>
      <c r="AC5" s="13">
        <v>0.6</v>
      </c>
      <c r="AD5" s="13" t="s">
        <v>305</v>
      </c>
      <c r="AE5" s="12" t="s">
        <v>306</v>
      </c>
      <c r="AF5" s="12" t="s">
        <v>6</v>
      </c>
      <c r="AG5" s="12" t="s">
        <v>167</v>
      </c>
      <c r="AH5" s="9"/>
      <c r="AI5" s="9" t="s">
        <v>187</v>
      </c>
    </row>
    <row r="6" spans="1:39" s="6" customFormat="1">
      <c r="A6" s="7">
        <v>42741</v>
      </c>
      <c r="B6" s="8">
        <v>1600</v>
      </c>
      <c r="C6" s="9" t="s">
        <v>130</v>
      </c>
      <c r="D6" s="10">
        <v>7.7824074074074087E-2</v>
      </c>
      <c r="E6" s="9" t="s">
        <v>178</v>
      </c>
      <c r="F6" s="11">
        <v>12.5</v>
      </c>
      <c r="G6" s="11">
        <v>10.9</v>
      </c>
      <c r="H6" s="11">
        <v>12</v>
      </c>
      <c r="I6" s="11">
        <v>12.4</v>
      </c>
      <c r="J6" s="11">
        <v>12.4</v>
      </c>
      <c r="K6" s="11">
        <v>13</v>
      </c>
      <c r="L6" s="11">
        <v>13.2</v>
      </c>
      <c r="M6" s="11">
        <v>12.7</v>
      </c>
      <c r="N6" s="11">
        <v>13.3</v>
      </c>
      <c r="O6" s="37">
        <f t="shared" si="0"/>
        <v>35.4</v>
      </c>
      <c r="P6" s="37">
        <f t="shared" si="1"/>
        <v>37.799999999999997</v>
      </c>
      <c r="Q6" s="37">
        <f t="shared" si="2"/>
        <v>39.200000000000003</v>
      </c>
      <c r="R6" s="34">
        <f t="shared" si="3"/>
        <v>60.199999999999996</v>
      </c>
      <c r="S6" s="12" t="s">
        <v>179</v>
      </c>
      <c r="T6" s="12" t="s">
        <v>162</v>
      </c>
      <c r="U6" s="14" t="s">
        <v>180</v>
      </c>
      <c r="V6" s="14" t="s">
        <v>181</v>
      </c>
      <c r="W6" s="14" t="s">
        <v>182</v>
      </c>
      <c r="X6" s="13"/>
      <c r="Y6" s="13"/>
      <c r="Z6" s="13" t="s">
        <v>307</v>
      </c>
      <c r="AA6" s="13" t="s">
        <v>302</v>
      </c>
      <c r="AB6" s="13">
        <v>-0.6</v>
      </c>
      <c r="AC6" s="13">
        <v>0.6</v>
      </c>
      <c r="AD6" s="13"/>
      <c r="AE6" s="12" t="s">
        <v>303</v>
      </c>
      <c r="AF6" s="12" t="s">
        <v>5</v>
      </c>
      <c r="AG6" s="12" t="s">
        <v>136</v>
      </c>
      <c r="AH6" s="9"/>
      <c r="AI6" s="9" t="s">
        <v>188</v>
      </c>
    </row>
    <row r="7" spans="1:39" s="6" customFormat="1">
      <c r="A7" s="7">
        <v>42742</v>
      </c>
      <c r="B7" s="26" t="s">
        <v>116</v>
      </c>
      <c r="C7" s="9" t="s">
        <v>130</v>
      </c>
      <c r="D7" s="10">
        <v>8.1354166666666672E-2</v>
      </c>
      <c r="E7" s="9" t="s">
        <v>209</v>
      </c>
      <c r="F7" s="11">
        <v>12.8</v>
      </c>
      <c r="G7" s="11">
        <v>12.1</v>
      </c>
      <c r="H7" s="11">
        <v>13</v>
      </c>
      <c r="I7" s="11">
        <v>13.9</v>
      </c>
      <c r="J7" s="11">
        <v>12.6</v>
      </c>
      <c r="K7" s="11">
        <v>12.6</v>
      </c>
      <c r="L7" s="11">
        <v>13.1</v>
      </c>
      <c r="M7" s="11">
        <v>13.6</v>
      </c>
      <c r="N7" s="11">
        <v>14.2</v>
      </c>
      <c r="O7" s="37">
        <f t="shared" si="0"/>
        <v>37.9</v>
      </c>
      <c r="P7" s="37">
        <f t="shared" si="1"/>
        <v>39.1</v>
      </c>
      <c r="Q7" s="37">
        <f t="shared" si="2"/>
        <v>40.9</v>
      </c>
      <c r="R7" s="34">
        <f t="shared" si="3"/>
        <v>64.399999999999991</v>
      </c>
      <c r="S7" s="12" t="s">
        <v>157</v>
      </c>
      <c r="T7" s="12" t="s">
        <v>132</v>
      </c>
      <c r="U7" s="14" t="s">
        <v>175</v>
      </c>
      <c r="V7" s="14" t="s">
        <v>210</v>
      </c>
      <c r="W7" s="14" t="s">
        <v>211</v>
      </c>
      <c r="X7" s="13"/>
      <c r="Y7" s="13"/>
      <c r="Z7" s="13">
        <v>2</v>
      </c>
      <c r="AA7" s="13" t="s">
        <v>302</v>
      </c>
      <c r="AB7" s="13">
        <v>1.3</v>
      </c>
      <c r="AC7" s="13">
        <v>0.7</v>
      </c>
      <c r="AD7" s="13"/>
      <c r="AE7" s="12" t="s">
        <v>304</v>
      </c>
      <c r="AF7" s="12" t="s">
        <v>5</v>
      </c>
      <c r="AG7" s="12" t="s">
        <v>212</v>
      </c>
      <c r="AH7" s="9"/>
      <c r="AI7" s="9" t="s">
        <v>227</v>
      </c>
    </row>
    <row r="8" spans="1:39" s="6" customFormat="1">
      <c r="A8" s="7">
        <v>42742</v>
      </c>
      <c r="B8" s="8" t="s">
        <v>116</v>
      </c>
      <c r="C8" s="9" t="s">
        <v>130</v>
      </c>
      <c r="D8" s="10">
        <v>8.1944444444444445E-2</v>
      </c>
      <c r="E8" s="9" t="s">
        <v>213</v>
      </c>
      <c r="F8" s="11">
        <v>12.7</v>
      </c>
      <c r="G8" s="11">
        <v>12.1</v>
      </c>
      <c r="H8" s="11">
        <v>13.3</v>
      </c>
      <c r="I8" s="11">
        <v>13.4</v>
      </c>
      <c r="J8" s="11">
        <v>13.3</v>
      </c>
      <c r="K8" s="11">
        <v>13.4</v>
      </c>
      <c r="L8" s="11">
        <v>12.9</v>
      </c>
      <c r="M8" s="11">
        <v>13</v>
      </c>
      <c r="N8" s="11">
        <v>13.9</v>
      </c>
      <c r="O8" s="37">
        <f t="shared" si="0"/>
        <v>38.099999999999994</v>
      </c>
      <c r="P8" s="37">
        <f t="shared" si="1"/>
        <v>40.1</v>
      </c>
      <c r="Q8" s="37">
        <f t="shared" si="2"/>
        <v>39.799999999999997</v>
      </c>
      <c r="R8" s="34">
        <f t="shared" si="3"/>
        <v>64.8</v>
      </c>
      <c r="S8" s="12" t="s">
        <v>196</v>
      </c>
      <c r="T8" s="12" t="s">
        <v>132</v>
      </c>
      <c r="U8" s="14" t="s">
        <v>214</v>
      </c>
      <c r="V8" s="14" t="s">
        <v>215</v>
      </c>
      <c r="W8" s="14" t="s">
        <v>216</v>
      </c>
      <c r="X8" s="13"/>
      <c r="Y8" s="13"/>
      <c r="Z8" s="13">
        <v>2.1</v>
      </c>
      <c r="AA8" s="13" t="s">
        <v>302</v>
      </c>
      <c r="AB8" s="13">
        <v>1.4</v>
      </c>
      <c r="AC8" s="13">
        <v>0.7</v>
      </c>
      <c r="AD8" s="13"/>
      <c r="AE8" s="12" t="s">
        <v>304</v>
      </c>
      <c r="AF8" s="12" t="s">
        <v>5</v>
      </c>
      <c r="AG8" s="12" t="s">
        <v>136</v>
      </c>
      <c r="AH8" s="9"/>
      <c r="AI8" s="9" t="s">
        <v>228</v>
      </c>
    </row>
    <row r="9" spans="1:39" s="6" customFormat="1">
      <c r="A9" s="7">
        <v>42742</v>
      </c>
      <c r="B9" s="8">
        <v>500</v>
      </c>
      <c r="C9" s="9" t="s">
        <v>130</v>
      </c>
      <c r="D9" s="10">
        <v>7.9270833333333332E-2</v>
      </c>
      <c r="E9" s="9" t="s">
        <v>234</v>
      </c>
      <c r="F9" s="11">
        <v>12.8</v>
      </c>
      <c r="G9" s="11">
        <v>11.4</v>
      </c>
      <c r="H9" s="11">
        <v>12.5</v>
      </c>
      <c r="I9" s="11">
        <v>12.8</v>
      </c>
      <c r="J9" s="11">
        <v>12.6</v>
      </c>
      <c r="K9" s="11">
        <v>12.7</v>
      </c>
      <c r="L9" s="11">
        <v>13</v>
      </c>
      <c r="M9" s="11">
        <v>13.4</v>
      </c>
      <c r="N9" s="11">
        <v>13.7</v>
      </c>
      <c r="O9" s="37">
        <f t="shared" si="0"/>
        <v>36.700000000000003</v>
      </c>
      <c r="P9" s="37">
        <f t="shared" si="1"/>
        <v>38.099999999999994</v>
      </c>
      <c r="Q9" s="37">
        <f t="shared" si="2"/>
        <v>40.099999999999994</v>
      </c>
      <c r="R9" s="34">
        <f t="shared" si="3"/>
        <v>62.1</v>
      </c>
      <c r="S9" s="12" t="s">
        <v>137</v>
      </c>
      <c r="T9" s="12" t="s">
        <v>162</v>
      </c>
      <c r="U9" s="14" t="s">
        <v>232</v>
      </c>
      <c r="V9" s="14" t="s">
        <v>235</v>
      </c>
      <c r="W9" s="14" t="s">
        <v>236</v>
      </c>
      <c r="X9" s="13"/>
      <c r="Y9" s="13"/>
      <c r="Z9" s="13">
        <v>0.9</v>
      </c>
      <c r="AA9" s="13" t="s">
        <v>302</v>
      </c>
      <c r="AB9" s="13">
        <v>0.2</v>
      </c>
      <c r="AC9" s="13">
        <v>0.7</v>
      </c>
      <c r="AD9" s="13"/>
      <c r="AE9" s="12" t="s">
        <v>6</v>
      </c>
      <c r="AF9" s="12" t="s">
        <v>6</v>
      </c>
      <c r="AG9" s="12" t="s">
        <v>136</v>
      </c>
      <c r="AH9" s="9"/>
      <c r="AI9" s="9" t="s">
        <v>239</v>
      </c>
    </row>
    <row r="10" spans="1:39" s="6" customFormat="1">
      <c r="A10" s="7">
        <v>42742</v>
      </c>
      <c r="B10" s="8" t="s">
        <v>241</v>
      </c>
      <c r="C10" s="9" t="s">
        <v>130</v>
      </c>
      <c r="D10" s="10">
        <v>7.7800925925925926E-2</v>
      </c>
      <c r="E10" s="9" t="s">
        <v>242</v>
      </c>
      <c r="F10" s="11">
        <v>12.7</v>
      </c>
      <c r="G10" s="11">
        <v>11.4</v>
      </c>
      <c r="H10" s="11">
        <v>12.5</v>
      </c>
      <c r="I10" s="11">
        <v>12.7</v>
      </c>
      <c r="J10" s="11">
        <v>12.3</v>
      </c>
      <c r="K10" s="11">
        <v>12.1</v>
      </c>
      <c r="L10" s="11">
        <v>12.4</v>
      </c>
      <c r="M10" s="11">
        <v>12.9</v>
      </c>
      <c r="N10" s="11">
        <v>13.4</v>
      </c>
      <c r="O10" s="37">
        <f t="shared" ref="O10" si="4">SUM(F10:H10)</f>
        <v>36.6</v>
      </c>
      <c r="P10" s="37">
        <f t="shared" ref="P10" si="5">SUM(I10:K10)</f>
        <v>37.1</v>
      </c>
      <c r="Q10" s="37">
        <f t="shared" ref="Q10" si="6">SUM(L10:N10)</f>
        <v>38.700000000000003</v>
      </c>
      <c r="R10" s="34">
        <f t="shared" ref="R10" si="7">SUM(F10:J10)</f>
        <v>61.599999999999994</v>
      </c>
      <c r="S10" s="12" t="s">
        <v>137</v>
      </c>
      <c r="T10" s="12" t="s">
        <v>162</v>
      </c>
      <c r="U10" s="14" t="s">
        <v>243</v>
      </c>
      <c r="V10" s="14" t="s">
        <v>244</v>
      </c>
      <c r="W10" s="14" t="s">
        <v>245</v>
      </c>
      <c r="X10" s="13"/>
      <c r="Y10" s="13"/>
      <c r="Z10" s="13">
        <v>0.6</v>
      </c>
      <c r="AA10" s="13" t="s">
        <v>302</v>
      </c>
      <c r="AB10" s="13">
        <v>-0.1</v>
      </c>
      <c r="AC10" s="13">
        <v>0.7</v>
      </c>
      <c r="AD10" s="13"/>
      <c r="AE10" s="12" t="s">
        <v>6</v>
      </c>
      <c r="AF10" s="12" t="s">
        <v>5</v>
      </c>
      <c r="AG10" s="12" t="s">
        <v>136</v>
      </c>
      <c r="AH10" s="9"/>
      <c r="AI10" s="9" t="s">
        <v>246</v>
      </c>
    </row>
    <row r="11" spans="1:39" s="6" customFormat="1">
      <c r="A11" s="7">
        <v>42742</v>
      </c>
      <c r="B11" s="8" t="s">
        <v>116</v>
      </c>
      <c r="C11" s="9" t="s">
        <v>130</v>
      </c>
      <c r="D11" s="10">
        <v>8.2002314814814806E-2</v>
      </c>
      <c r="E11" s="9" t="s">
        <v>260</v>
      </c>
      <c r="F11" s="11">
        <v>13</v>
      </c>
      <c r="G11" s="11">
        <v>12.3</v>
      </c>
      <c r="H11" s="11">
        <v>13.7</v>
      </c>
      <c r="I11" s="11">
        <v>13.8</v>
      </c>
      <c r="J11" s="11">
        <v>13.3</v>
      </c>
      <c r="K11" s="11">
        <v>13.2</v>
      </c>
      <c r="L11" s="11">
        <v>13.4</v>
      </c>
      <c r="M11" s="11">
        <v>13.1</v>
      </c>
      <c r="N11" s="11">
        <v>12.7</v>
      </c>
      <c r="O11" s="37">
        <f t="shared" ref="O11" si="8">SUM(F11:H11)</f>
        <v>39</v>
      </c>
      <c r="P11" s="37">
        <f t="shared" ref="P11" si="9">SUM(I11:K11)</f>
        <v>40.299999999999997</v>
      </c>
      <c r="Q11" s="37">
        <f t="shared" ref="Q11" si="10">SUM(L11:N11)</f>
        <v>39.200000000000003</v>
      </c>
      <c r="R11" s="34">
        <f t="shared" ref="R11" si="11">SUM(F11:J11)</f>
        <v>66.099999999999994</v>
      </c>
      <c r="S11" s="12" t="s">
        <v>247</v>
      </c>
      <c r="T11" s="12" t="s">
        <v>162</v>
      </c>
      <c r="U11" s="14" t="s">
        <v>261</v>
      </c>
      <c r="V11" s="14" t="s">
        <v>262</v>
      </c>
      <c r="W11" s="14" t="s">
        <v>263</v>
      </c>
      <c r="X11" s="13"/>
      <c r="Y11" s="13"/>
      <c r="Z11" s="13">
        <v>2.6</v>
      </c>
      <c r="AA11" s="13" t="s">
        <v>302</v>
      </c>
      <c r="AB11" s="13">
        <v>1.9</v>
      </c>
      <c r="AC11" s="13">
        <v>0.7</v>
      </c>
      <c r="AD11" s="13"/>
      <c r="AE11" s="12" t="s">
        <v>304</v>
      </c>
      <c r="AF11" s="12" t="s">
        <v>5</v>
      </c>
      <c r="AG11" s="12" t="s">
        <v>136</v>
      </c>
      <c r="AH11" s="9"/>
      <c r="AI11" s="9" t="s">
        <v>291</v>
      </c>
    </row>
    <row r="12" spans="1:39" s="6" customFormat="1">
      <c r="A12" s="7">
        <v>42742</v>
      </c>
      <c r="B12" s="8" t="s">
        <v>267</v>
      </c>
      <c r="C12" s="9" t="s">
        <v>130</v>
      </c>
      <c r="D12" s="10">
        <v>8.2025462962962967E-2</v>
      </c>
      <c r="E12" s="9" t="s">
        <v>293</v>
      </c>
      <c r="F12" s="11">
        <v>12.9</v>
      </c>
      <c r="G12" s="11">
        <v>12.1</v>
      </c>
      <c r="H12" s="11">
        <v>13.9</v>
      </c>
      <c r="I12" s="11">
        <v>14.2</v>
      </c>
      <c r="J12" s="11">
        <v>12.8</v>
      </c>
      <c r="K12" s="11">
        <v>12.7</v>
      </c>
      <c r="L12" s="11">
        <v>13.1</v>
      </c>
      <c r="M12" s="11">
        <v>13.8</v>
      </c>
      <c r="N12" s="11">
        <v>13.2</v>
      </c>
      <c r="O12" s="37">
        <f t="shared" ref="O12" si="12">SUM(F12:H12)</f>
        <v>38.9</v>
      </c>
      <c r="P12" s="37">
        <f t="shared" ref="P12" si="13">SUM(I12:K12)</f>
        <v>39.700000000000003</v>
      </c>
      <c r="Q12" s="37">
        <f t="shared" ref="Q12" si="14">SUM(L12:N12)</f>
        <v>40.099999999999994</v>
      </c>
      <c r="R12" s="34">
        <f t="shared" ref="R12" si="15">SUM(F12:J12)</f>
        <v>65.899999999999991</v>
      </c>
      <c r="S12" s="12" t="s">
        <v>247</v>
      </c>
      <c r="T12" s="12" t="s">
        <v>162</v>
      </c>
      <c r="U12" s="14" t="s">
        <v>268</v>
      </c>
      <c r="V12" s="14" t="s">
        <v>269</v>
      </c>
      <c r="W12" s="14" t="s">
        <v>270</v>
      </c>
      <c r="X12" s="13"/>
      <c r="Y12" s="13"/>
      <c r="Z12" s="13">
        <v>2.4</v>
      </c>
      <c r="AA12" s="13" t="s">
        <v>302</v>
      </c>
      <c r="AB12" s="13">
        <v>1.7</v>
      </c>
      <c r="AC12" s="13">
        <v>0.7</v>
      </c>
      <c r="AD12" s="13"/>
      <c r="AE12" s="12" t="s">
        <v>304</v>
      </c>
      <c r="AF12" s="12" t="s">
        <v>6</v>
      </c>
      <c r="AG12" s="12" t="s">
        <v>147</v>
      </c>
      <c r="AH12" s="9"/>
      <c r="AI12" s="9" t="s">
        <v>294</v>
      </c>
    </row>
    <row r="13" spans="1:39" s="6" customFormat="1">
      <c r="A13" s="7">
        <v>42742</v>
      </c>
      <c r="B13" s="26">
        <v>500</v>
      </c>
      <c r="C13" s="9" t="s">
        <v>130</v>
      </c>
      <c r="D13" s="10">
        <v>7.9907407407407413E-2</v>
      </c>
      <c r="E13" s="9" t="s">
        <v>274</v>
      </c>
      <c r="F13" s="11">
        <v>12.6</v>
      </c>
      <c r="G13" s="11">
        <v>12.1</v>
      </c>
      <c r="H13" s="11">
        <v>13.4</v>
      </c>
      <c r="I13" s="11">
        <v>13.5</v>
      </c>
      <c r="J13" s="11">
        <v>13.1</v>
      </c>
      <c r="K13" s="11">
        <v>12.1</v>
      </c>
      <c r="L13" s="11">
        <v>12.9</v>
      </c>
      <c r="M13" s="11">
        <v>12.6</v>
      </c>
      <c r="N13" s="11">
        <v>13.1</v>
      </c>
      <c r="O13" s="37">
        <f t="shared" ref="O13:O19" si="16">SUM(F13:H13)</f>
        <v>38.1</v>
      </c>
      <c r="P13" s="37">
        <f t="shared" ref="P13:P19" si="17">SUM(I13:K13)</f>
        <v>38.700000000000003</v>
      </c>
      <c r="Q13" s="37">
        <f t="shared" ref="Q13:Q19" si="18">SUM(L13:N13)</f>
        <v>38.6</v>
      </c>
      <c r="R13" s="34">
        <f t="shared" ref="R13:R19" si="19">SUM(F13:J13)</f>
        <v>64.7</v>
      </c>
      <c r="S13" s="12" t="s">
        <v>247</v>
      </c>
      <c r="T13" s="12" t="s">
        <v>149</v>
      </c>
      <c r="U13" s="14" t="s">
        <v>275</v>
      </c>
      <c r="V13" s="14" t="s">
        <v>276</v>
      </c>
      <c r="W13" s="14" t="s">
        <v>277</v>
      </c>
      <c r="X13" s="13"/>
      <c r="Y13" s="13"/>
      <c r="Z13" s="13">
        <v>1.4</v>
      </c>
      <c r="AA13" s="13" t="s">
        <v>302</v>
      </c>
      <c r="AB13" s="13">
        <v>0.7</v>
      </c>
      <c r="AC13" s="13">
        <v>0.7</v>
      </c>
      <c r="AD13" s="13"/>
      <c r="AE13" s="12" t="s">
        <v>5</v>
      </c>
      <c r="AF13" s="12" t="s">
        <v>5</v>
      </c>
      <c r="AG13" s="12" t="s">
        <v>167</v>
      </c>
      <c r="AH13" s="9"/>
      <c r="AI13" s="9" t="s">
        <v>296</v>
      </c>
    </row>
    <row r="14" spans="1:39" s="6" customFormat="1">
      <c r="A14" s="7">
        <v>43113</v>
      </c>
      <c r="B14" s="26" t="s">
        <v>312</v>
      </c>
      <c r="C14" s="9" t="s">
        <v>325</v>
      </c>
      <c r="D14" s="10">
        <v>8.1331018518518525E-2</v>
      </c>
      <c r="E14" s="9" t="s">
        <v>333</v>
      </c>
      <c r="F14" s="11">
        <v>13</v>
      </c>
      <c r="G14" s="11">
        <v>11.9</v>
      </c>
      <c r="H14" s="11">
        <v>13.2</v>
      </c>
      <c r="I14" s="11">
        <v>13.4</v>
      </c>
      <c r="J14" s="11">
        <v>12.9</v>
      </c>
      <c r="K14" s="11">
        <v>12.7</v>
      </c>
      <c r="L14" s="11">
        <v>13.2</v>
      </c>
      <c r="M14" s="11">
        <v>13.5</v>
      </c>
      <c r="N14" s="11">
        <v>13.9</v>
      </c>
      <c r="O14" s="37">
        <f t="shared" si="16"/>
        <v>38.099999999999994</v>
      </c>
      <c r="P14" s="37">
        <f t="shared" si="17"/>
        <v>39</v>
      </c>
      <c r="Q14" s="37">
        <f t="shared" si="18"/>
        <v>40.6</v>
      </c>
      <c r="R14" s="34">
        <f t="shared" si="19"/>
        <v>64.399999999999991</v>
      </c>
      <c r="S14" s="12" t="s">
        <v>332</v>
      </c>
      <c r="T14" s="12" t="s">
        <v>324</v>
      </c>
      <c r="U14" s="14" t="s">
        <v>334</v>
      </c>
      <c r="V14" s="14" t="s">
        <v>335</v>
      </c>
      <c r="W14" s="14" t="s">
        <v>336</v>
      </c>
      <c r="X14" s="13"/>
      <c r="Y14" s="13"/>
      <c r="Z14" s="13">
        <v>1.8</v>
      </c>
      <c r="AA14" s="13" t="s">
        <v>302</v>
      </c>
      <c r="AB14" s="13">
        <v>1.2</v>
      </c>
      <c r="AC14" s="13">
        <v>0.6</v>
      </c>
      <c r="AD14" s="13"/>
      <c r="AE14" s="12" t="s">
        <v>304</v>
      </c>
      <c r="AF14" s="12" t="s">
        <v>5</v>
      </c>
      <c r="AG14" s="12" t="s">
        <v>330</v>
      </c>
      <c r="AH14" s="9"/>
      <c r="AI14" s="9" t="s">
        <v>337</v>
      </c>
    </row>
    <row r="15" spans="1:39" s="6" customFormat="1">
      <c r="A15" s="7">
        <v>43113</v>
      </c>
      <c r="B15" s="8" t="s">
        <v>312</v>
      </c>
      <c r="C15" s="9" t="s">
        <v>325</v>
      </c>
      <c r="D15" s="10">
        <v>7.991898148148148E-2</v>
      </c>
      <c r="E15" s="9" t="s">
        <v>340</v>
      </c>
      <c r="F15" s="11">
        <v>13</v>
      </c>
      <c r="G15" s="11">
        <v>12.2</v>
      </c>
      <c r="H15" s="11">
        <v>13</v>
      </c>
      <c r="I15" s="11">
        <v>13.1</v>
      </c>
      <c r="J15" s="11">
        <v>12.9</v>
      </c>
      <c r="K15" s="11">
        <v>12.9</v>
      </c>
      <c r="L15" s="11">
        <v>12.8</v>
      </c>
      <c r="M15" s="11">
        <v>12.7</v>
      </c>
      <c r="N15" s="11">
        <v>12.9</v>
      </c>
      <c r="O15" s="37">
        <f t="shared" si="16"/>
        <v>38.200000000000003</v>
      </c>
      <c r="P15" s="37">
        <f t="shared" si="17"/>
        <v>38.9</v>
      </c>
      <c r="Q15" s="37">
        <f t="shared" si="18"/>
        <v>38.4</v>
      </c>
      <c r="R15" s="34">
        <f t="shared" si="19"/>
        <v>64.2</v>
      </c>
      <c r="S15" s="12" t="s">
        <v>338</v>
      </c>
      <c r="T15" s="12" t="s">
        <v>339</v>
      </c>
      <c r="U15" s="14" t="s">
        <v>341</v>
      </c>
      <c r="V15" s="14" t="s">
        <v>342</v>
      </c>
      <c r="W15" s="14" t="s">
        <v>343</v>
      </c>
      <c r="X15" s="13"/>
      <c r="Y15" s="13"/>
      <c r="Z15" s="13">
        <v>-0.4</v>
      </c>
      <c r="AA15" s="13" t="s">
        <v>302</v>
      </c>
      <c r="AB15" s="13">
        <v>-1</v>
      </c>
      <c r="AC15" s="13">
        <v>0.6</v>
      </c>
      <c r="AD15" s="13"/>
      <c r="AE15" s="12" t="s">
        <v>306</v>
      </c>
      <c r="AF15" s="12" t="s">
        <v>5</v>
      </c>
      <c r="AG15" s="12" t="s">
        <v>330</v>
      </c>
      <c r="AH15" s="9"/>
      <c r="AI15" s="9" t="s">
        <v>344</v>
      </c>
    </row>
    <row r="16" spans="1:39" s="6" customFormat="1">
      <c r="A16" s="7">
        <v>43113</v>
      </c>
      <c r="B16" s="8">
        <v>500</v>
      </c>
      <c r="C16" s="9" t="s">
        <v>325</v>
      </c>
      <c r="D16" s="10">
        <v>7.9224537037037038E-2</v>
      </c>
      <c r="E16" s="9" t="s">
        <v>360</v>
      </c>
      <c r="F16" s="11">
        <v>12.8</v>
      </c>
      <c r="G16" s="11">
        <v>11.2</v>
      </c>
      <c r="H16" s="11">
        <v>12.4</v>
      </c>
      <c r="I16" s="11">
        <v>13</v>
      </c>
      <c r="J16" s="11">
        <v>12.5</v>
      </c>
      <c r="K16" s="11">
        <v>13.1</v>
      </c>
      <c r="L16" s="11">
        <v>13.4</v>
      </c>
      <c r="M16" s="11">
        <v>13.2</v>
      </c>
      <c r="N16" s="11">
        <v>12.9</v>
      </c>
      <c r="O16" s="37">
        <f t="shared" si="16"/>
        <v>36.4</v>
      </c>
      <c r="P16" s="37">
        <f t="shared" si="17"/>
        <v>38.6</v>
      </c>
      <c r="Q16" s="37">
        <f t="shared" si="18"/>
        <v>39.5</v>
      </c>
      <c r="R16" s="34">
        <f t="shared" si="19"/>
        <v>61.9</v>
      </c>
      <c r="S16" s="12" t="s">
        <v>359</v>
      </c>
      <c r="T16" s="12" t="s">
        <v>324</v>
      </c>
      <c r="U16" s="14" t="s">
        <v>361</v>
      </c>
      <c r="V16" s="14" t="s">
        <v>362</v>
      </c>
      <c r="W16" s="14" t="s">
        <v>363</v>
      </c>
      <c r="X16" s="13"/>
      <c r="Y16" s="13"/>
      <c r="Z16" s="13">
        <v>0.5</v>
      </c>
      <c r="AA16" s="13" t="s">
        <v>302</v>
      </c>
      <c r="AB16" s="13">
        <v>-0.1</v>
      </c>
      <c r="AC16" s="13">
        <v>0.6</v>
      </c>
      <c r="AD16" s="13"/>
      <c r="AE16" s="12" t="s">
        <v>6</v>
      </c>
      <c r="AF16" s="12" t="s">
        <v>5</v>
      </c>
      <c r="AG16" s="12" t="s">
        <v>330</v>
      </c>
      <c r="AH16" s="9"/>
      <c r="AI16" s="9" t="s">
        <v>370</v>
      </c>
    </row>
    <row r="17" spans="1:35" s="6" customFormat="1">
      <c r="A17" s="7">
        <v>43114</v>
      </c>
      <c r="B17" s="8" t="s">
        <v>312</v>
      </c>
      <c r="C17" s="9" t="s">
        <v>325</v>
      </c>
      <c r="D17" s="10">
        <v>8.1354166666666672E-2</v>
      </c>
      <c r="E17" s="9" t="s">
        <v>396</v>
      </c>
      <c r="F17" s="11">
        <v>12.9</v>
      </c>
      <c r="G17" s="11">
        <v>12</v>
      </c>
      <c r="H17" s="11">
        <v>14.8</v>
      </c>
      <c r="I17" s="11">
        <v>13.9</v>
      </c>
      <c r="J17" s="11">
        <v>12.9</v>
      </c>
      <c r="K17" s="11">
        <v>12.5</v>
      </c>
      <c r="L17" s="11">
        <v>12.8</v>
      </c>
      <c r="M17" s="11">
        <v>13</v>
      </c>
      <c r="N17" s="11">
        <v>13.1</v>
      </c>
      <c r="O17" s="37">
        <f t="shared" si="16"/>
        <v>39.700000000000003</v>
      </c>
      <c r="P17" s="37">
        <f t="shared" si="17"/>
        <v>39.299999999999997</v>
      </c>
      <c r="Q17" s="37">
        <f t="shared" si="18"/>
        <v>38.9</v>
      </c>
      <c r="R17" s="34">
        <f t="shared" si="19"/>
        <v>66.5</v>
      </c>
      <c r="S17" s="12" t="s">
        <v>395</v>
      </c>
      <c r="T17" s="12" t="s">
        <v>324</v>
      </c>
      <c r="U17" s="14" t="s">
        <v>397</v>
      </c>
      <c r="V17" s="14" t="s">
        <v>398</v>
      </c>
      <c r="W17" s="14" t="s">
        <v>399</v>
      </c>
      <c r="X17" s="13"/>
      <c r="Y17" s="13"/>
      <c r="Z17" s="13">
        <v>2</v>
      </c>
      <c r="AA17" s="13" t="s">
        <v>302</v>
      </c>
      <c r="AB17" s="13">
        <v>1.4</v>
      </c>
      <c r="AC17" s="13">
        <v>0.6</v>
      </c>
      <c r="AD17" s="13"/>
      <c r="AE17" s="12" t="s">
        <v>304</v>
      </c>
      <c r="AF17" s="12" t="s">
        <v>5</v>
      </c>
      <c r="AG17" s="12" t="s">
        <v>400</v>
      </c>
      <c r="AH17" s="9"/>
      <c r="AI17" s="9" t="s">
        <v>446</v>
      </c>
    </row>
    <row r="18" spans="1:35" s="6" customFormat="1">
      <c r="A18" s="7">
        <v>43114</v>
      </c>
      <c r="B18" s="8" t="s">
        <v>313</v>
      </c>
      <c r="C18" s="9" t="s">
        <v>325</v>
      </c>
      <c r="D18" s="10">
        <v>8.2731481481481475E-2</v>
      </c>
      <c r="E18" s="9" t="s">
        <v>401</v>
      </c>
      <c r="F18" s="11">
        <v>13.4</v>
      </c>
      <c r="G18" s="11">
        <v>12.7</v>
      </c>
      <c r="H18" s="11">
        <v>13.9</v>
      </c>
      <c r="I18" s="11">
        <v>13.9</v>
      </c>
      <c r="J18" s="11">
        <v>12.9</v>
      </c>
      <c r="K18" s="11">
        <v>12.8</v>
      </c>
      <c r="L18" s="11">
        <v>12.8</v>
      </c>
      <c r="M18" s="11">
        <v>13.7</v>
      </c>
      <c r="N18" s="11">
        <v>13.7</v>
      </c>
      <c r="O18" s="37">
        <f t="shared" si="16"/>
        <v>40</v>
      </c>
      <c r="P18" s="37">
        <f t="shared" si="17"/>
        <v>39.6</v>
      </c>
      <c r="Q18" s="37">
        <f t="shared" si="18"/>
        <v>40.200000000000003</v>
      </c>
      <c r="R18" s="34">
        <f t="shared" si="19"/>
        <v>66.8</v>
      </c>
      <c r="S18" s="12" t="s">
        <v>349</v>
      </c>
      <c r="T18" s="12" t="s">
        <v>324</v>
      </c>
      <c r="U18" s="14" t="s">
        <v>402</v>
      </c>
      <c r="V18" s="14" t="s">
        <v>403</v>
      </c>
      <c r="W18" s="14" t="s">
        <v>404</v>
      </c>
      <c r="X18" s="13"/>
      <c r="Y18" s="13"/>
      <c r="Z18" s="13">
        <v>3.5</v>
      </c>
      <c r="AA18" s="13" t="s">
        <v>302</v>
      </c>
      <c r="AB18" s="13">
        <v>2.9</v>
      </c>
      <c r="AC18" s="13">
        <v>0.6</v>
      </c>
      <c r="AD18" s="13"/>
      <c r="AE18" s="12" t="s">
        <v>304</v>
      </c>
      <c r="AF18" s="12" t="s">
        <v>6</v>
      </c>
      <c r="AG18" s="12" t="s">
        <v>348</v>
      </c>
      <c r="AH18" s="9"/>
      <c r="AI18" s="9" t="s">
        <v>460</v>
      </c>
    </row>
    <row r="19" spans="1:35" s="6" customFormat="1">
      <c r="A19" s="7">
        <v>43114</v>
      </c>
      <c r="B19" s="8">
        <v>1000</v>
      </c>
      <c r="C19" s="9" t="s">
        <v>325</v>
      </c>
      <c r="D19" s="10">
        <v>7.8553240740740743E-2</v>
      </c>
      <c r="E19" s="9" t="s">
        <v>423</v>
      </c>
      <c r="F19" s="11">
        <v>12.8</v>
      </c>
      <c r="G19" s="11">
        <v>12</v>
      </c>
      <c r="H19" s="11">
        <v>12.8</v>
      </c>
      <c r="I19" s="11">
        <v>13</v>
      </c>
      <c r="J19" s="11">
        <v>12.6</v>
      </c>
      <c r="K19" s="11">
        <v>12.5</v>
      </c>
      <c r="L19" s="11">
        <v>12.6</v>
      </c>
      <c r="M19" s="11">
        <v>12.6</v>
      </c>
      <c r="N19" s="11">
        <v>12.8</v>
      </c>
      <c r="O19" s="37">
        <f t="shared" si="16"/>
        <v>37.6</v>
      </c>
      <c r="P19" s="37">
        <f t="shared" si="17"/>
        <v>38.1</v>
      </c>
      <c r="Q19" s="37">
        <f t="shared" si="18"/>
        <v>38</v>
      </c>
      <c r="R19" s="34">
        <f t="shared" si="19"/>
        <v>63.2</v>
      </c>
      <c r="S19" s="12" t="s">
        <v>422</v>
      </c>
      <c r="T19" s="12" t="s">
        <v>339</v>
      </c>
      <c r="U19" s="14" t="s">
        <v>424</v>
      </c>
      <c r="V19" s="14" t="s">
        <v>425</v>
      </c>
      <c r="W19" s="14" t="s">
        <v>426</v>
      </c>
      <c r="X19" s="13"/>
      <c r="Y19" s="13"/>
      <c r="Z19" s="13">
        <v>0.5</v>
      </c>
      <c r="AA19" s="13" t="s">
        <v>302</v>
      </c>
      <c r="AB19" s="13">
        <v>-0.1</v>
      </c>
      <c r="AC19" s="13">
        <v>0.6</v>
      </c>
      <c r="AD19" s="13"/>
      <c r="AE19" s="12" t="s">
        <v>6</v>
      </c>
      <c r="AF19" s="12" t="s">
        <v>6</v>
      </c>
      <c r="AG19" s="12" t="s">
        <v>427</v>
      </c>
      <c r="AH19" s="9"/>
      <c r="AI19" s="9" t="s">
        <v>451</v>
      </c>
    </row>
    <row r="20" spans="1:35" s="6" customFormat="1">
      <c r="A20" s="7">
        <v>43120</v>
      </c>
      <c r="B20" s="26" t="s">
        <v>461</v>
      </c>
      <c r="C20" s="9" t="s">
        <v>470</v>
      </c>
      <c r="D20" s="10">
        <v>8.1956018518518511E-2</v>
      </c>
      <c r="E20" s="9" t="s">
        <v>477</v>
      </c>
      <c r="F20" s="11">
        <v>12.9</v>
      </c>
      <c r="G20" s="11">
        <v>12.4</v>
      </c>
      <c r="H20" s="11">
        <v>13.7</v>
      </c>
      <c r="I20" s="11">
        <v>13.5</v>
      </c>
      <c r="J20" s="11">
        <v>13.1</v>
      </c>
      <c r="K20" s="11">
        <v>12.7</v>
      </c>
      <c r="L20" s="11">
        <v>12.8</v>
      </c>
      <c r="M20" s="11">
        <v>13.2</v>
      </c>
      <c r="N20" s="11">
        <v>13.8</v>
      </c>
      <c r="O20" s="37">
        <f t="shared" ref="O20:O26" si="20">SUM(F20:H20)</f>
        <v>39</v>
      </c>
      <c r="P20" s="37">
        <f t="shared" ref="P20:P26" si="21">SUM(I20:K20)</f>
        <v>39.299999999999997</v>
      </c>
      <c r="Q20" s="37">
        <f t="shared" ref="Q20:Q26" si="22">SUM(L20:N20)</f>
        <v>39.799999999999997</v>
      </c>
      <c r="R20" s="34">
        <f t="shared" ref="R20:R26" si="23">SUM(F20:J20)</f>
        <v>65.599999999999994</v>
      </c>
      <c r="S20" s="12" t="s">
        <v>475</v>
      </c>
      <c r="T20" s="12" t="s">
        <v>476</v>
      </c>
      <c r="U20" s="14" t="s">
        <v>478</v>
      </c>
      <c r="V20" s="14" t="s">
        <v>479</v>
      </c>
      <c r="W20" s="14" t="s">
        <v>480</v>
      </c>
      <c r="X20" s="13"/>
      <c r="Y20" s="13"/>
      <c r="Z20" s="13">
        <v>2.2000000000000002</v>
      </c>
      <c r="AA20" s="13" t="s">
        <v>302</v>
      </c>
      <c r="AB20" s="13">
        <v>1.9</v>
      </c>
      <c r="AC20" s="13">
        <v>0.3</v>
      </c>
      <c r="AD20" s="13"/>
      <c r="AE20" s="12" t="s">
        <v>304</v>
      </c>
      <c r="AF20" s="12" t="s">
        <v>5</v>
      </c>
      <c r="AG20" s="12" t="s">
        <v>474</v>
      </c>
      <c r="AH20" s="9"/>
      <c r="AI20" s="9" t="s">
        <v>504</v>
      </c>
    </row>
    <row r="21" spans="1:35" s="6" customFormat="1">
      <c r="A21" s="7">
        <v>43120</v>
      </c>
      <c r="B21" s="8" t="s">
        <v>461</v>
      </c>
      <c r="C21" s="9" t="s">
        <v>470</v>
      </c>
      <c r="D21" s="10">
        <v>8.2731481481481475E-2</v>
      </c>
      <c r="E21" s="9" t="s">
        <v>482</v>
      </c>
      <c r="F21" s="11">
        <v>12.9</v>
      </c>
      <c r="G21" s="11">
        <v>12.5</v>
      </c>
      <c r="H21" s="11">
        <v>14</v>
      </c>
      <c r="I21" s="11">
        <v>14.7</v>
      </c>
      <c r="J21" s="11">
        <v>13.5</v>
      </c>
      <c r="K21" s="11">
        <v>12.7</v>
      </c>
      <c r="L21" s="11">
        <v>12.9</v>
      </c>
      <c r="M21" s="11">
        <v>13.2</v>
      </c>
      <c r="N21" s="11">
        <v>13.4</v>
      </c>
      <c r="O21" s="37">
        <f t="shared" si="20"/>
        <v>39.4</v>
      </c>
      <c r="P21" s="37">
        <f t="shared" si="21"/>
        <v>40.9</v>
      </c>
      <c r="Q21" s="37">
        <f t="shared" si="22"/>
        <v>39.5</v>
      </c>
      <c r="R21" s="34">
        <f t="shared" si="23"/>
        <v>67.599999999999994</v>
      </c>
      <c r="S21" s="12" t="s">
        <v>481</v>
      </c>
      <c r="T21" s="12" t="s">
        <v>476</v>
      </c>
      <c r="U21" s="14" t="s">
        <v>483</v>
      </c>
      <c r="V21" s="14" t="s">
        <v>484</v>
      </c>
      <c r="W21" s="14" t="s">
        <v>485</v>
      </c>
      <c r="X21" s="13"/>
      <c r="Y21" s="13"/>
      <c r="Z21" s="13">
        <v>3.9</v>
      </c>
      <c r="AA21" s="13" t="s">
        <v>302</v>
      </c>
      <c r="AB21" s="13">
        <v>3.6</v>
      </c>
      <c r="AC21" s="13">
        <v>0.3</v>
      </c>
      <c r="AD21" s="13"/>
      <c r="AE21" s="12" t="s">
        <v>304</v>
      </c>
      <c r="AF21" s="12" t="s">
        <v>5</v>
      </c>
      <c r="AG21" s="12" t="s">
        <v>474</v>
      </c>
      <c r="AH21" s="9"/>
      <c r="AI21" s="9" t="s">
        <v>505</v>
      </c>
    </row>
    <row r="22" spans="1:35" s="6" customFormat="1">
      <c r="A22" s="7">
        <v>43120</v>
      </c>
      <c r="B22" s="8">
        <v>1000</v>
      </c>
      <c r="C22" s="9" t="s">
        <v>470</v>
      </c>
      <c r="D22" s="10">
        <v>7.7187500000000006E-2</v>
      </c>
      <c r="E22" s="9" t="s">
        <v>521</v>
      </c>
      <c r="F22" s="11">
        <v>12.8</v>
      </c>
      <c r="G22" s="11">
        <v>12.1</v>
      </c>
      <c r="H22" s="11">
        <v>12.4</v>
      </c>
      <c r="I22" s="11">
        <v>12.1</v>
      </c>
      <c r="J22" s="11">
        <v>12.3</v>
      </c>
      <c r="K22" s="11">
        <v>13.1</v>
      </c>
      <c r="L22" s="11">
        <v>12.2</v>
      </c>
      <c r="M22" s="11">
        <v>12</v>
      </c>
      <c r="N22" s="11">
        <v>12.9</v>
      </c>
      <c r="O22" s="37">
        <f t="shared" si="20"/>
        <v>37.299999999999997</v>
      </c>
      <c r="P22" s="37">
        <f t="shared" si="21"/>
        <v>37.5</v>
      </c>
      <c r="Q22" s="37">
        <f t="shared" si="22"/>
        <v>37.1</v>
      </c>
      <c r="R22" s="34">
        <f t="shared" si="23"/>
        <v>61.7</v>
      </c>
      <c r="S22" s="12" t="s">
        <v>492</v>
      </c>
      <c r="T22" s="12" t="s">
        <v>468</v>
      </c>
      <c r="U22" s="14" t="s">
        <v>522</v>
      </c>
      <c r="V22" s="14" t="s">
        <v>523</v>
      </c>
      <c r="W22" s="14" t="s">
        <v>524</v>
      </c>
      <c r="X22" s="13"/>
      <c r="Y22" s="13"/>
      <c r="Z22" s="13">
        <v>-1.3</v>
      </c>
      <c r="AA22" s="13" t="s">
        <v>302</v>
      </c>
      <c r="AB22" s="13">
        <v>-1.6</v>
      </c>
      <c r="AC22" s="13">
        <v>0.3</v>
      </c>
      <c r="AD22" s="13"/>
      <c r="AE22" s="12" t="s">
        <v>306</v>
      </c>
      <c r="AF22" s="12" t="s">
        <v>6</v>
      </c>
      <c r="AG22" s="12" t="s">
        <v>498</v>
      </c>
      <c r="AH22" s="9"/>
      <c r="AI22" s="9" t="s">
        <v>525</v>
      </c>
    </row>
    <row r="23" spans="1:35" s="6" customFormat="1">
      <c r="A23" s="7">
        <v>43120</v>
      </c>
      <c r="B23" s="8">
        <v>1600</v>
      </c>
      <c r="C23" s="9" t="s">
        <v>470</v>
      </c>
      <c r="D23" s="10">
        <v>7.8553240740740743E-2</v>
      </c>
      <c r="E23" s="9" t="s">
        <v>532</v>
      </c>
      <c r="F23" s="11">
        <v>12.8</v>
      </c>
      <c r="G23" s="11">
        <v>11.8</v>
      </c>
      <c r="H23" s="11">
        <v>12.9</v>
      </c>
      <c r="I23" s="11">
        <v>13.2</v>
      </c>
      <c r="J23" s="11">
        <v>12.8</v>
      </c>
      <c r="K23" s="11">
        <v>12.8</v>
      </c>
      <c r="L23" s="11">
        <v>12.3</v>
      </c>
      <c r="M23" s="11">
        <v>12.3</v>
      </c>
      <c r="N23" s="11">
        <v>12.8</v>
      </c>
      <c r="O23" s="37">
        <f t="shared" si="20"/>
        <v>37.5</v>
      </c>
      <c r="P23" s="37">
        <f t="shared" si="21"/>
        <v>38.799999999999997</v>
      </c>
      <c r="Q23" s="37">
        <f t="shared" si="22"/>
        <v>37.400000000000006</v>
      </c>
      <c r="R23" s="34">
        <f t="shared" si="23"/>
        <v>63.5</v>
      </c>
      <c r="S23" s="12" t="s">
        <v>475</v>
      </c>
      <c r="T23" s="12" t="s">
        <v>468</v>
      </c>
      <c r="U23" s="14" t="s">
        <v>533</v>
      </c>
      <c r="V23" s="14" t="s">
        <v>534</v>
      </c>
      <c r="W23" s="14" t="s">
        <v>535</v>
      </c>
      <c r="X23" s="13"/>
      <c r="Y23" s="13"/>
      <c r="Z23" s="13">
        <v>1.3</v>
      </c>
      <c r="AA23" s="13">
        <v>-0.2</v>
      </c>
      <c r="AB23" s="13">
        <v>0.8</v>
      </c>
      <c r="AC23" s="13">
        <v>0.3</v>
      </c>
      <c r="AD23" s="13"/>
      <c r="AE23" s="12" t="s">
        <v>5</v>
      </c>
      <c r="AF23" s="12" t="s">
        <v>6</v>
      </c>
      <c r="AG23" s="12" t="s">
        <v>498</v>
      </c>
      <c r="AH23" s="9"/>
      <c r="AI23" s="9" t="s">
        <v>536</v>
      </c>
    </row>
    <row r="24" spans="1:35" s="6" customFormat="1">
      <c r="A24" s="7">
        <v>43121</v>
      </c>
      <c r="B24" s="8" t="s">
        <v>461</v>
      </c>
      <c r="C24" s="9" t="s">
        <v>470</v>
      </c>
      <c r="D24" s="10">
        <v>8.2638888888888887E-2</v>
      </c>
      <c r="E24" s="9" t="s">
        <v>605</v>
      </c>
      <c r="F24" s="11">
        <v>13.1</v>
      </c>
      <c r="G24" s="11">
        <v>11.9</v>
      </c>
      <c r="H24" s="11">
        <v>13</v>
      </c>
      <c r="I24" s="11">
        <v>13.2</v>
      </c>
      <c r="J24" s="11">
        <v>13.1</v>
      </c>
      <c r="K24" s="11">
        <v>13.3</v>
      </c>
      <c r="L24" s="11">
        <v>13.5</v>
      </c>
      <c r="M24" s="11">
        <v>13.9</v>
      </c>
      <c r="N24" s="11">
        <v>14</v>
      </c>
      <c r="O24" s="37">
        <f t="shared" si="20"/>
        <v>38</v>
      </c>
      <c r="P24" s="37">
        <f t="shared" si="21"/>
        <v>39.599999999999994</v>
      </c>
      <c r="Q24" s="37">
        <f t="shared" si="22"/>
        <v>41.4</v>
      </c>
      <c r="R24" s="34">
        <f t="shared" si="23"/>
        <v>64.3</v>
      </c>
      <c r="S24" s="12" t="s">
        <v>527</v>
      </c>
      <c r="T24" s="12" t="s">
        <v>476</v>
      </c>
      <c r="U24" s="14" t="s">
        <v>547</v>
      </c>
      <c r="V24" s="14" t="s">
        <v>548</v>
      </c>
      <c r="W24" s="14" t="s">
        <v>549</v>
      </c>
      <c r="X24" s="13"/>
      <c r="Y24" s="13"/>
      <c r="Z24" s="13">
        <v>3.1</v>
      </c>
      <c r="AA24" s="13" t="s">
        <v>302</v>
      </c>
      <c r="AB24" s="13">
        <v>2.7</v>
      </c>
      <c r="AC24" s="13">
        <v>0.4</v>
      </c>
      <c r="AD24" s="13"/>
      <c r="AE24" s="12" t="s">
        <v>304</v>
      </c>
      <c r="AF24" s="12" t="s">
        <v>5</v>
      </c>
      <c r="AG24" s="12" t="s">
        <v>550</v>
      </c>
      <c r="AH24" s="9"/>
      <c r="AI24" s="9" t="s">
        <v>551</v>
      </c>
    </row>
    <row r="25" spans="1:35" s="6" customFormat="1">
      <c r="A25" s="7">
        <v>43121</v>
      </c>
      <c r="B25" s="8" t="s">
        <v>462</v>
      </c>
      <c r="C25" s="9" t="s">
        <v>470</v>
      </c>
      <c r="D25" s="10">
        <v>8.0659722222222216E-2</v>
      </c>
      <c r="E25" s="9" t="s">
        <v>559</v>
      </c>
      <c r="F25" s="11">
        <v>12.9</v>
      </c>
      <c r="G25" s="11">
        <v>11.8</v>
      </c>
      <c r="H25" s="11">
        <v>13.1</v>
      </c>
      <c r="I25" s="11">
        <v>13.9</v>
      </c>
      <c r="J25" s="11">
        <v>13.5</v>
      </c>
      <c r="K25" s="11">
        <v>13</v>
      </c>
      <c r="L25" s="11">
        <v>12.9</v>
      </c>
      <c r="M25" s="11">
        <v>13</v>
      </c>
      <c r="N25" s="11">
        <v>12.8</v>
      </c>
      <c r="O25" s="37">
        <f t="shared" si="20"/>
        <v>37.800000000000004</v>
      </c>
      <c r="P25" s="37">
        <f t="shared" si="21"/>
        <v>40.4</v>
      </c>
      <c r="Q25" s="37">
        <f t="shared" si="22"/>
        <v>38.700000000000003</v>
      </c>
      <c r="R25" s="34">
        <f t="shared" si="23"/>
        <v>65.2</v>
      </c>
      <c r="S25" s="12" t="s">
        <v>558</v>
      </c>
      <c r="T25" s="12" t="s">
        <v>468</v>
      </c>
      <c r="U25" s="14" t="s">
        <v>560</v>
      </c>
      <c r="V25" s="14" t="s">
        <v>561</v>
      </c>
      <c r="W25" s="14" t="s">
        <v>562</v>
      </c>
      <c r="X25" s="13"/>
      <c r="Y25" s="13"/>
      <c r="Z25" s="13">
        <v>0.6</v>
      </c>
      <c r="AA25" s="13">
        <v>-0.3</v>
      </c>
      <c r="AB25" s="13">
        <v>-0.1</v>
      </c>
      <c r="AC25" s="13">
        <v>0.4</v>
      </c>
      <c r="AD25" s="13"/>
      <c r="AE25" s="12" t="s">
        <v>6</v>
      </c>
      <c r="AF25" s="12" t="s">
        <v>6</v>
      </c>
      <c r="AG25" s="12" t="s">
        <v>563</v>
      </c>
      <c r="AH25" s="9"/>
      <c r="AI25" s="9" t="s">
        <v>604</v>
      </c>
    </row>
    <row r="26" spans="1:35" s="6" customFormat="1">
      <c r="A26" s="7">
        <v>43121</v>
      </c>
      <c r="B26" s="8">
        <v>500</v>
      </c>
      <c r="C26" s="9" t="s">
        <v>470</v>
      </c>
      <c r="D26" s="10">
        <v>7.9247685185185185E-2</v>
      </c>
      <c r="E26" s="9" t="s">
        <v>573</v>
      </c>
      <c r="F26" s="11">
        <v>12.7</v>
      </c>
      <c r="G26" s="11">
        <v>11.3</v>
      </c>
      <c r="H26" s="11">
        <v>12.9</v>
      </c>
      <c r="I26" s="11">
        <v>13.1</v>
      </c>
      <c r="J26" s="11">
        <v>12.8</v>
      </c>
      <c r="K26" s="11">
        <v>13.2</v>
      </c>
      <c r="L26" s="11">
        <v>12.8</v>
      </c>
      <c r="M26" s="11">
        <v>12.7</v>
      </c>
      <c r="N26" s="11">
        <v>13.2</v>
      </c>
      <c r="O26" s="37">
        <f t="shared" si="20"/>
        <v>36.9</v>
      </c>
      <c r="P26" s="37">
        <f t="shared" si="21"/>
        <v>39.099999999999994</v>
      </c>
      <c r="Q26" s="37">
        <f t="shared" si="22"/>
        <v>38.700000000000003</v>
      </c>
      <c r="R26" s="34">
        <f t="shared" si="23"/>
        <v>62.8</v>
      </c>
      <c r="S26" s="12" t="s">
        <v>527</v>
      </c>
      <c r="T26" s="12" t="s">
        <v>476</v>
      </c>
      <c r="U26" s="14" t="s">
        <v>555</v>
      </c>
      <c r="V26" s="14" t="s">
        <v>574</v>
      </c>
      <c r="W26" s="14" t="s">
        <v>575</v>
      </c>
      <c r="X26" s="13"/>
      <c r="Y26" s="13"/>
      <c r="Z26" s="13">
        <v>0.7</v>
      </c>
      <c r="AA26" s="13" t="s">
        <v>302</v>
      </c>
      <c r="AB26" s="13">
        <v>0.3</v>
      </c>
      <c r="AC26" s="13">
        <v>0.4</v>
      </c>
      <c r="AD26" s="13"/>
      <c r="AE26" s="12" t="s">
        <v>6</v>
      </c>
      <c r="AF26" s="12" t="s">
        <v>5</v>
      </c>
      <c r="AG26" s="12" t="s">
        <v>576</v>
      </c>
      <c r="AH26" s="9"/>
      <c r="AI26" s="9" t="s">
        <v>577</v>
      </c>
    </row>
    <row r="27" spans="1:35" s="6" customFormat="1">
      <c r="A27" s="7">
        <v>43155</v>
      </c>
      <c r="B27" s="8" t="s">
        <v>608</v>
      </c>
      <c r="C27" s="9" t="s">
        <v>619</v>
      </c>
      <c r="D27" s="10">
        <v>8.0625000000000002E-2</v>
      </c>
      <c r="E27" s="9" t="s">
        <v>626</v>
      </c>
      <c r="F27" s="11">
        <v>13</v>
      </c>
      <c r="G27" s="11">
        <v>11.9</v>
      </c>
      <c r="H27" s="11">
        <v>13.3</v>
      </c>
      <c r="I27" s="11">
        <v>13.4</v>
      </c>
      <c r="J27" s="11">
        <v>13.2</v>
      </c>
      <c r="K27" s="11">
        <v>13.2</v>
      </c>
      <c r="L27" s="11">
        <v>13.1</v>
      </c>
      <c r="M27" s="11">
        <v>12.8</v>
      </c>
      <c r="N27" s="11">
        <v>12.7</v>
      </c>
      <c r="O27" s="37">
        <f t="shared" ref="O27:O32" si="24">SUM(F27:H27)</f>
        <v>38.200000000000003</v>
      </c>
      <c r="P27" s="37">
        <f t="shared" ref="P27:P32" si="25">SUM(I27:K27)</f>
        <v>39.799999999999997</v>
      </c>
      <c r="Q27" s="37">
        <f t="shared" ref="Q27:Q32" si="26">SUM(L27:N27)</f>
        <v>38.599999999999994</v>
      </c>
      <c r="R27" s="34">
        <f t="shared" ref="R27:R32" si="27">SUM(F27:J27)</f>
        <v>64.8</v>
      </c>
      <c r="S27" s="12" t="s">
        <v>627</v>
      </c>
      <c r="T27" s="12" t="s">
        <v>618</v>
      </c>
      <c r="U27" s="14" t="s">
        <v>628</v>
      </c>
      <c r="V27" s="14" t="s">
        <v>629</v>
      </c>
      <c r="W27" s="14" t="s">
        <v>630</v>
      </c>
      <c r="X27" s="13"/>
      <c r="Y27" s="13"/>
      <c r="Z27" s="13">
        <v>0.9</v>
      </c>
      <c r="AA27" s="13" t="s">
        <v>302</v>
      </c>
      <c r="AB27" s="13">
        <v>0.2</v>
      </c>
      <c r="AC27" s="13">
        <v>0.7</v>
      </c>
      <c r="AD27" s="13"/>
      <c r="AE27" s="12" t="s">
        <v>6</v>
      </c>
      <c r="AF27" s="12" t="s">
        <v>5</v>
      </c>
      <c r="AG27" s="12" t="s">
        <v>624</v>
      </c>
      <c r="AH27" s="9"/>
      <c r="AI27" s="9" t="s">
        <v>632</v>
      </c>
    </row>
    <row r="28" spans="1:35" s="6" customFormat="1">
      <c r="A28" s="7">
        <v>43155</v>
      </c>
      <c r="B28" s="8" t="s">
        <v>610</v>
      </c>
      <c r="C28" s="9" t="s">
        <v>619</v>
      </c>
      <c r="D28" s="10">
        <v>8.0590277777777775E-2</v>
      </c>
      <c r="E28" s="9" t="s">
        <v>652</v>
      </c>
      <c r="F28" s="11">
        <v>12.4</v>
      </c>
      <c r="G28" s="11">
        <v>11.2</v>
      </c>
      <c r="H28" s="11">
        <v>12.6</v>
      </c>
      <c r="I28" s="11">
        <v>13.4</v>
      </c>
      <c r="J28" s="11">
        <v>13.5</v>
      </c>
      <c r="K28" s="11">
        <v>13.1</v>
      </c>
      <c r="L28" s="11">
        <v>12.7</v>
      </c>
      <c r="M28" s="11">
        <v>13.5</v>
      </c>
      <c r="N28" s="11">
        <v>13.9</v>
      </c>
      <c r="O28" s="37">
        <f t="shared" si="24"/>
        <v>36.200000000000003</v>
      </c>
      <c r="P28" s="37">
        <f t="shared" si="25"/>
        <v>40</v>
      </c>
      <c r="Q28" s="37">
        <f t="shared" si="26"/>
        <v>40.1</v>
      </c>
      <c r="R28" s="34">
        <f t="shared" si="27"/>
        <v>63.1</v>
      </c>
      <c r="S28" s="12" t="s">
        <v>633</v>
      </c>
      <c r="T28" s="12" t="s">
        <v>651</v>
      </c>
      <c r="U28" s="14" t="s">
        <v>653</v>
      </c>
      <c r="V28" s="14" t="s">
        <v>654</v>
      </c>
      <c r="W28" s="14" t="s">
        <v>655</v>
      </c>
      <c r="X28" s="13"/>
      <c r="Y28" s="13"/>
      <c r="Z28" s="13">
        <v>1.6</v>
      </c>
      <c r="AA28" s="13" t="s">
        <v>302</v>
      </c>
      <c r="AB28" s="13">
        <v>0.9</v>
      </c>
      <c r="AC28" s="13">
        <v>0.7</v>
      </c>
      <c r="AD28" s="13"/>
      <c r="AE28" s="12" t="s">
        <v>304</v>
      </c>
      <c r="AF28" s="12" t="s">
        <v>6</v>
      </c>
      <c r="AG28" s="12" t="s">
        <v>656</v>
      </c>
      <c r="AH28" s="9"/>
      <c r="AI28" s="9" t="s">
        <v>671</v>
      </c>
    </row>
    <row r="29" spans="1:35" s="6" customFormat="1">
      <c r="A29" s="7">
        <v>43155</v>
      </c>
      <c r="B29" s="8">
        <v>1000</v>
      </c>
      <c r="C29" s="9" t="s">
        <v>619</v>
      </c>
      <c r="D29" s="10">
        <v>7.9166666666666663E-2</v>
      </c>
      <c r="E29" s="9" t="s">
        <v>681</v>
      </c>
      <c r="F29" s="11">
        <v>12.8</v>
      </c>
      <c r="G29" s="11">
        <v>12.1</v>
      </c>
      <c r="H29" s="11">
        <v>12.7</v>
      </c>
      <c r="I29" s="11">
        <v>13.1</v>
      </c>
      <c r="J29" s="11">
        <v>13</v>
      </c>
      <c r="K29" s="11">
        <v>12.5</v>
      </c>
      <c r="L29" s="11">
        <v>12.5</v>
      </c>
      <c r="M29" s="11">
        <v>12.3</v>
      </c>
      <c r="N29" s="11">
        <v>13</v>
      </c>
      <c r="O29" s="37">
        <f t="shared" si="24"/>
        <v>37.599999999999994</v>
      </c>
      <c r="P29" s="37">
        <f t="shared" si="25"/>
        <v>38.6</v>
      </c>
      <c r="Q29" s="37">
        <f t="shared" si="26"/>
        <v>37.799999999999997</v>
      </c>
      <c r="R29" s="34">
        <f t="shared" si="27"/>
        <v>63.699999999999996</v>
      </c>
      <c r="S29" s="12" t="s">
        <v>639</v>
      </c>
      <c r="T29" s="12" t="s">
        <v>618</v>
      </c>
      <c r="U29" s="14" t="s">
        <v>682</v>
      </c>
      <c r="V29" s="14" t="s">
        <v>683</v>
      </c>
      <c r="W29" s="14" t="s">
        <v>684</v>
      </c>
      <c r="X29" s="13"/>
      <c r="Y29" s="13"/>
      <c r="Z29" s="13">
        <v>0.8</v>
      </c>
      <c r="AA29" s="13" t="s">
        <v>302</v>
      </c>
      <c r="AB29" s="13">
        <v>0.1</v>
      </c>
      <c r="AC29" s="13">
        <v>0.7</v>
      </c>
      <c r="AD29" s="13"/>
      <c r="AE29" s="12" t="s">
        <v>6</v>
      </c>
      <c r="AF29" s="12" t="s">
        <v>5</v>
      </c>
      <c r="AG29" s="12" t="s">
        <v>624</v>
      </c>
      <c r="AH29" s="9"/>
      <c r="AI29" s="9" t="s">
        <v>685</v>
      </c>
    </row>
    <row r="30" spans="1:35" s="6" customFormat="1">
      <c r="A30" s="7">
        <v>43156</v>
      </c>
      <c r="B30" s="26" t="s">
        <v>608</v>
      </c>
      <c r="C30" s="9" t="s">
        <v>689</v>
      </c>
      <c r="D30" s="10">
        <v>8.2002314814814806E-2</v>
      </c>
      <c r="E30" s="9" t="s">
        <v>688</v>
      </c>
      <c r="F30" s="11">
        <v>13.4</v>
      </c>
      <c r="G30" s="11">
        <v>12.1</v>
      </c>
      <c r="H30" s="11">
        <v>13.9</v>
      </c>
      <c r="I30" s="11">
        <v>14.2</v>
      </c>
      <c r="J30" s="11">
        <v>13.2</v>
      </c>
      <c r="K30" s="11">
        <v>12.5</v>
      </c>
      <c r="L30" s="11">
        <v>12.9</v>
      </c>
      <c r="M30" s="11">
        <v>12.9</v>
      </c>
      <c r="N30" s="11">
        <v>13.4</v>
      </c>
      <c r="O30" s="37">
        <f t="shared" si="24"/>
        <v>39.4</v>
      </c>
      <c r="P30" s="37">
        <f t="shared" si="25"/>
        <v>39.9</v>
      </c>
      <c r="Q30" s="37">
        <f t="shared" si="26"/>
        <v>39.200000000000003</v>
      </c>
      <c r="R30" s="34">
        <f t="shared" si="27"/>
        <v>66.8</v>
      </c>
      <c r="S30" s="12" t="s">
        <v>686</v>
      </c>
      <c r="T30" s="12" t="s">
        <v>687</v>
      </c>
      <c r="U30" s="14" t="s">
        <v>690</v>
      </c>
      <c r="V30" s="14" t="s">
        <v>691</v>
      </c>
      <c r="W30" s="14" t="s">
        <v>692</v>
      </c>
      <c r="X30" s="13"/>
      <c r="Y30" s="13"/>
      <c r="Z30" s="13">
        <v>2.8</v>
      </c>
      <c r="AA30" s="13" t="s">
        <v>302</v>
      </c>
      <c r="AB30" s="13">
        <v>2.1</v>
      </c>
      <c r="AC30" s="13">
        <v>0.7</v>
      </c>
      <c r="AD30" s="13"/>
      <c r="AE30" s="12" t="s">
        <v>304</v>
      </c>
      <c r="AF30" s="12" t="s">
        <v>5</v>
      </c>
      <c r="AG30" s="12" t="s">
        <v>693</v>
      </c>
      <c r="AH30" s="9"/>
      <c r="AI30" s="9" t="s">
        <v>705</v>
      </c>
    </row>
    <row r="31" spans="1:35" s="6" customFormat="1">
      <c r="A31" s="7">
        <v>43156</v>
      </c>
      <c r="B31" s="8" t="s">
        <v>608</v>
      </c>
      <c r="C31" s="9" t="s">
        <v>689</v>
      </c>
      <c r="D31" s="10">
        <v>8.1956018518518511E-2</v>
      </c>
      <c r="E31" s="9" t="s">
        <v>700</v>
      </c>
      <c r="F31" s="11">
        <v>13</v>
      </c>
      <c r="G31" s="11">
        <v>12.5</v>
      </c>
      <c r="H31" s="11">
        <v>13.8</v>
      </c>
      <c r="I31" s="11">
        <v>13.7</v>
      </c>
      <c r="J31" s="11">
        <v>12.8</v>
      </c>
      <c r="K31" s="11">
        <v>12.8</v>
      </c>
      <c r="L31" s="11">
        <v>13.2</v>
      </c>
      <c r="M31" s="11">
        <v>12.9</v>
      </c>
      <c r="N31" s="11">
        <v>13.4</v>
      </c>
      <c r="O31" s="37">
        <f t="shared" si="24"/>
        <v>39.299999999999997</v>
      </c>
      <c r="P31" s="37">
        <f t="shared" si="25"/>
        <v>39.299999999999997</v>
      </c>
      <c r="Q31" s="37">
        <f t="shared" si="26"/>
        <v>39.5</v>
      </c>
      <c r="R31" s="34">
        <f t="shared" si="27"/>
        <v>65.8</v>
      </c>
      <c r="S31" s="12" t="s">
        <v>720</v>
      </c>
      <c r="T31" s="12" t="s">
        <v>727</v>
      </c>
      <c r="U31" s="14" t="s">
        <v>701</v>
      </c>
      <c r="V31" s="14" t="s">
        <v>702</v>
      </c>
      <c r="W31" s="14" t="s">
        <v>703</v>
      </c>
      <c r="X31" s="13"/>
      <c r="Y31" s="13"/>
      <c r="Z31" s="13">
        <v>2.4</v>
      </c>
      <c r="AA31" s="13" t="s">
        <v>302</v>
      </c>
      <c r="AB31" s="13">
        <v>1.7</v>
      </c>
      <c r="AC31" s="13">
        <v>0.7</v>
      </c>
      <c r="AD31" s="13"/>
      <c r="AE31" s="12" t="s">
        <v>304</v>
      </c>
      <c r="AF31" s="12" t="s">
        <v>6</v>
      </c>
      <c r="AG31" s="12" t="s">
        <v>704</v>
      </c>
      <c r="AH31" s="9"/>
      <c r="AI31" s="9" t="s">
        <v>707</v>
      </c>
    </row>
    <row r="32" spans="1:35" s="6" customFormat="1">
      <c r="A32" s="7">
        <v>43156</v>
      </c>
      <c r="B32" s="8">
        <v>500</v>
      </c>
      <c r="C32" s="9" t="s">
        <v>689</v>
      </c>
      <c r="D32" s="10">
        <v>7.9884259259259252E-2</v>
      </c>
      <c r="E32" s="9" t="s">
        <v>728</v>
      </c>
      <c r="F32" s="11">
        <v>12.7</v>
      </c>
      <c r="G32" s="11">
        <v>12.1</v>
      </c>
      <c r="H32" s="11">
        <v>13.2</v>
      </c>
      <c r="I32" s="11">
        <v>13.1</v>
      </c>
      <c r="J32" s="11">
        <v>12.6</v>
      </c>
      <c r="K32" s="11">
        <v>13</v>
      </c>
      <c r="L32" s="11">
        <v>13</v>
      </c>
      <c r="M32" s="11">
        <v>12.4</v>
      </c>
      <c r="N32" s="11">
        <v>13.1</v>
      </c>
      <c r="O32" s="37">
        <f t="shared" si="24"/>
        <v>38</v>
      </c>
      <c r="P32" s="37">
        <f t="shared" si="25"/>
        <v>38.700000000000003</v>
      </c>
      <c r="Q32" s="37">
        <f t="shared" si="26"/>
        <v>38.5</v>
      </c>
      <c r="R32" s="34">
        <f t="shared" si="27"/>
        <v>63.7</v>
      </c>
      <c r="S32" s="12" t="s">
        <v>729</v>
      </c>
      <c r="T32" s="12" t="s">
        <v>727</v>
      </c>
      <c r="U32" s="14" t="s">
        <v>730</v>
      </c>
      <c r="V32" s="14" t="s">
        <v>731</v>
      </c>
      <c r="W32" s="14" t="s">
        <v>732</v>
      </c>
      <c r="X32" s="13"/>
      <c r="Y32" s="13"/>
      <c r="Z32" s="13">
        <v>1.2</v>
      </c>
      <c r="AA32" s="13" t="s">
        <v>302</v>
      </c>
      <c r="AB32" s="13">
        <v>0.5</v>
      </c>
      <c r="AC32" s="13">
        <v>0.7</v>
      </c>
      <c r="AD32" s="13"/>
      <c r="AE32" s="12" t="s">
        <v>5</v>
      </c>
      <c r="AF32" s="12" t="s">
        <v>5</v>
      </c>
      <c r="AG32" s="12" t="s">
        <v>693</v>
      </c>
      <c r="AH32" s="9"/>
      <c r="AI32" s="9" t="s">
        <v>733</v>
      </c>
    </row>
    <row r="33" spans="1:35" s="6" customFormat="1">
      <c r="A33" s="7">
        <v>43162</v>
      </c>
      <c r="B33" s="8" t="s">
        <v>761</v>
      </c>
      <c r="C33" s="9" t="s">
        <v>800</v>
      </c>
      <c r="D33" s="10">
        <v>8.0636574074074083E-2</v>
      </c>
      <c r="E33" s="9" t="s">
        <v>779</v>
      </c>
      <c r="F33" s="11">
        <v>12.9</v>
      </c>
      <c r="G33" s="11">
        <v>11.8</v>
      </c>
      <c r="H33" s="11">
        <v>12.7</v>
      </c>
      <c r="I33" s="11">
        <v>13.1</v>
      </c>
      <c r="J33" s="11">
        <v>12.8</v>
      </c>
      <c r="K33" s="11">
        <v>13</v>
      </c>
      <c r="L33" s="11">
        <v>13.1</v>
      </c>
      <c r="M33" s="11">
        <v>13.4</v>
      </c>
      <c r="N33" s="11">
        <v>13.9</v>
      </c>
      <c r="O33" s="37">
        <f t="shared" ref="O33:O40" si="28">SUM(F33:H33)</f>
        <v>37.400000000000006</v>
      </c>
      <c r="P33" s="37">
        <f t="shared" ref="P33:P40" si="29">SUM(I33:K33)</f>
        <v>38.9</v>
      </c>
      <c r="Q33" s="37">
        <f t="shared" ref="Q33:Q40" si="30">SUM(L33:N33)</f>
        <v>40.4</v>
      </c>
      <c r="R33" s="34">
        <f t="shared" ref="R33:R40" si="31">SUM(F33:J33)</f>
        <v>63.300000000000011</v>
      </c>
      <c r="S33" s="12" t="s">
        <v>768</v>
      </c>
      <c r="T33" s="12" t="s">
        <v>773</v>
      </c>
      <c r="U33" s="14" t="s">
        <v>780</v>
      </c>
      <c r="V33" s="14" t="s">
        <v>781</v>
      </c>
      <c r="W33" s="14" t="s">
        <v>782</v>
      </c>
      <c r="X33" s="13"/>
      <c r="Y33" s="13"/>
      <c r="Z33" s="13">
        <v>1</v>
      </c>
      <c r="AA33" s="13" t="s">
        <v>302</v>
      </c>
      <c r="AB33" s="13">
        <v>0.7</v>
      </c>
      <c r="AC33" s="13">
        <v>0.3</v>
      </c>
      <c r="AD33" s="13"/>
      <c r="AE33" s="12" t="s">
        <v>5</v>
      </c>
      <c r="AF33" s="12" t="s">
        <v>5</v>
      </c>
      <c r="AG33" s="12" t="s">
        <v>783</v>
      </c>
      <c r="AH33" s="9"/>
      <c r="AI33" s="9" t="s">
        <v>784</v>
      </c>
    </row>
    <row r="34" spans="1:35" s="6" customFormat="1">
      <c r="A34" s="7">
        <v>43162</v>
      </c>
      <c r="B34" s="8" t="s">
        <v>764</v>
      </c>
      <c r="C34" s="9" t="s">
        <v>800</v>
      </c>
      <c r="D34" s="10">
        <v>7.9201388888888891E-2</v>
      </c>
      <c r="E34" s="9" t="s">
        <v>793</v>
      </c>
      <c r="F34" s="11">
        <v>12.5</v>
      </c>
      <c r="G34" s="11">
        <v>11.8</v>
      </c>
      <c r="H34" s="11">
        <v>12.4</v>
      </c>
      <c r="I34" s="11">
        <v>12.8</v>
      </c>
      <c r="J34" s="11">
        <v>12.6</v>
      </c>
      <c r="K34" s="11">
        <v>13.2</v>
      </c>
      <c r="L34" s="11">
        <v>12.7</v>
      </c>
      <c r="M34" s="11">
        <v>12.9</v>
      </c>
      <c r="N34" s="11">
        <v>13.4</v>
      </c>
      <c r="O34" s="37">
        <f t="shared" si="28"/>
        <v>36.700000000000003</v>
      </c>
      <c r="P34" s="37">
        <f t="shared" si="29"/>
        <v>38.599999999999994</v>
      </c>
      <c r="Q34" s="37">
        <f t="shared" si="30"/>
        <v>39</v>
      </c>
      <c r="R34" s="34">
        <f t="shared" si="31"/>
        <v>62.1</v>
      </c>
      <c r="S34" s="12" t="s">
        <v>794</v>
      </c>
      <c r="T34" s="12" t="s">
        <v>769</v>
      </c>
      <c r="U34" s="14" t="s">
        <v>795</v>
      </c>
      <c r="V34" s="14" t="s">
        <v>796</v>
      </c>
      <c r="W34" s="14" t="s">
        <v>797</v>
      </c>
      <c r="X34" s="13"/>
      <c r="Y34" s="13"/>
      <c r="Z34" s="13">
        <v>-0.4</v>
      </c>
      <c r="AA34" s="13" t="s">
        <v>302</v>
      </c>
      <c r="AB34" s="13">
        <v>-0.7</v>
      </c>
      <c r="AC34" s="13">
        <v>0.3</v>
      </c>
      <c r="AD34" s="13" t="s">
        <v>305</v>
      </c>
      <c r="AE34" s="12" t="s">
        <v>303</v>
      </c>
      <c r="AF34" s="12" t="s">
        <v>6</v>
      </c>
      <c r="AG34" s="12" t="s">
        <v>798</v>
      </c>
      <c r="AH34" s="9"/>
      <c r="AI34" s="9" t="s">
        <v>799</v>
      </c>
    </row>
    <row r="35" spans="1:35" s="6" customFormat="1">
      <c r="A35" s="7">
        <v>43162</v>
      </c>
      <c r="B35" s="8">
        <v>500</v>
      </c>
      <c r="C35" s="9" t="s">
        <v>800</v>
      </c>
      <c r="D35" s="10">
        <v>7.9212962962962971E-2</v>
      </c>
      <c r="E35" s="9" t="s">
        <v>817</v>
      </c>
      <c r="F35" s="11">
        <v>12.6</v>
      </c>
      <c r="G35" s="11">
        <v>12</v>
      </c>
      <c r="H35" s="11">
        <v>13.4</v>
      </c>
      <c r="I35" s="11">
        <v>13.2</v>
      </c>
      <c r="J35" s="11">
        <v>12.8</v>
      </c>
      <c r="K35" s="11">
        <v>12.8</v>
      </c>
      <c r="L35" s="11">
        <v>12.7</v>
      </c>
      <c r="M35" s="11">
        <v>12.1</v>
      </c>
      <c r="N35" s="11">
        <v>12.8</v>
      </c>
      <c r="O35" s="37">
        <f t="shared" si="28"/>
        <v>38</v>
      </c>
      <c r="P35" s="37">
        <f t="shared" si="29"/>
        <v>38.799999999999997</v>
      </c>
      <c r="Q35" s="37">
        <f t="shared" si="30"/>
        <v>37.599999999999994</v>
      </c>
      <c r="R35" s="34">
        <f t="shared" si="31"/>
        <v>64</v>
      </c>
      <c r="S35" s="12" t="s">
        <v>801</v>
      </c>
      <c r="T35" s="12" t="s">
        <v>786</v>
      </c>
      <c r="U35" s="14" t="s">
        <v>789</v>
      </c>
      <c r="V35" s="14" t="s">
        <v>818</v>
      </c>
      <c r="W35" s="14" t="s">
        <v>819</v>
      </c>
      <c r="X35" s="13"/>
      <c r="Y35" s="13"/>
      <c r="Z35" s="13">
        <v>0.4</v>
      </c>
      <c r="AA35" s="13" t="s">
        <v>302</v>
      </c>
      <c r="AB35" s="13">
        <v>0.1</v>
      </c>
      <c r="AC35" s="13">
        <v>0.3</v>
      </c>
      <c r="AD35" s="13"/>
      <c r="AE35" s="12" t="s">
        <v>6</v>
      </c>
      <c r="AF35" s="12" t="s">
        <v>6</v>
      </c>
      <c r="AG35" s="12" t="s">
        <v>820</v>
      </c>
      <c r="AH35" s="9"/>
      <c r="AI35" s="9" t="s">
        <v>821</v>
      </c>
    </row>
    <row r="36" spans="1:35" s="6" customFormat="1">
      <c r="A36" s="7">
        <v>43162</v>
      </c>
      <c r="B36" s="8">
        <v>1600</v>
      </c>
      <c r="C36" s="9" t="s">
        <v>800</v>
      </c>
      <c r="D36" s="10">
        <v>7.7812499999999993E-2</v>
      </c>
      <c r="E36" s="9" t="s">
        <v>829</v>
      </c>
      <c r="F36" s="11">
        <v>12.8</v>
      </c>
      <c r="G36" s="11">
        <v>11.7</v>
      </c>
      <c r="H36" s="11">
        <v>12.2</v>
      </c>
      <c r="I36" s="11">
        <v>13</v>
      </c>
      <c r="J36" s="11">
        <v>13.1</v>
      </c>
      <c r="K36" s="11">
        <v>12.5</v>
      </c>
      <c r="L36" s="11">
        <v>12.3</v>
      </c>
      <c r="M36" s="11">
        <v>12</v>
      </c>
      <c r="N36" s="11">
        <v>12.7</v>
      </c>
      <c r="O36" s="37">
        <f t="shared" si="28"/>
        <v>36.700000000000003</v>
      </c>
      <c r="P36" s="37">
        <f t="shared" si="29"/>
        <v>38.6</v>
      </c>
      <c r="Q36" s="37">
        <f t="shared" si="30"/>
        <v>37</v>
      </c>
      <c r="R36" s="34">
        <f t="shared" si="31"/>
        <v>62.800000000000004</v>
      </c>
      <c r="S36" s="12" t="s">
        <v>828</v>
      </c>
      <c r="T36" s="12" t="s">
        <v>786</v>
      </c>
      <c r="U36" s="14" t="s">
        <v>830</v>
      </c>
      <c r="V36" s="14" t="s">
        <v>831</v>
      </c>
      <c r="W36" s="14" t="s">
        <v>832</v>
      </c>
      <c r="X36" s="13"/>
      <c r="Y36" s="13"/>
      <c r="Z36" s="13">
        <v>-0.1</v>
      </c>
      <c r="AA36" s="13">
        <v>-0.3</v>
      </c>
      <c r="AB36" s="13">
        <v>-0.7</v>
      </c>
      <c r="AC36" s="13">
        <v>0.3</v>
      </c>
      <c r="AD36" s="13" t="s">
        <v>305</v>
      </c>
      <c r="AE36" s="12" t="s">
        <v>303</v>
      </c>
      <c r="AF36" s="12" t="s">
        <v>6</v>
      </c>
      <c r="AG36" s="12" t="s">
        <v>820</v>
      </c>
      <c r="AH36" s="9"/>
      <c r="AI36" s="9" t="s">
        <v>833</v>
      </c>
    </row>
    <row r="37" spans="1:35" s="6" customFormat="1">
      <c r="A37" s="7">
        <v>43163</v>
      </c>
      <c r="B37" s="8" t="s">
        <v>761</v>
      </c>
      <c r="C37" s="9" t="s">
        <v>848</v>
      </c>
      <c r="D37" s="10">
        <v>8.1273148148148136E-2</v>
      </c>
      <c r="E37" s="9" t="s">
        <v>847</v>
      </c>
      <c r="F37" s="11">
        <v>12.8</v>
      </c>
      <c r="G37" s="11">
        <v>11.9</v>
      </c>
      <c r="H37" s="11">
        <v>13</v>
      </c>
      <c r="I37" s="11">
        <v>13.6</v>
      </c>
      <c r="J37" s="11">
        <v>13.1</v>
      </c>
      <c r="K37" s="11">
        <v>12.7</v>
      </c>
      <c r="L37" s="11">
        <v>13.2</v>
      </c>
      <c r="M37" s="11">
        <v>13.4</v>
      </c>
      <c r="N37" s="11">
        <v>13.5</v>
      </c>
      <c r="O37" s="37">
        <f t="shared" si="28"/>
        <v>37.700000000000003</v>
      </c>
      <c r="P37" s="37">
        <f t="shared" si="29"/>
        <v>39.4</v>
      </c>
      <c r="Q37" s="37">
        <f t="shared" si="30"/>
        <v>40.1</v>
      </c>
      <c r="R37" s="34">
        <f t="shared" si="31"/>
        <v>64.400000000000006</v>
      </c>
      <c r="S37" s="12" t="s">
        <v>845</v>
      </c>
      <c r="T37" s="12" t="s">
        <v>846</v>
      </c>
      <c r="U37" s="14" t="s">
        <v>849</v>
      </c>
      <c r="V37" s="14" t="s">
        <v>850</v>
      </c>
      <c r="W37" s="14" t="s">
        <v>851</v>
      </c>
      <c r="X37" s="13"/>
      <c r="Y37" s="13"/>
      <c r="Z37" s="13">
        <v>1.5</v>
      </c>
      <c r="AA37" s="13" t="s">
        <v>302</v>
      </c>
      <c r="AB37" s="13">
        <v>0.9</v>
      </c>
      <c r="AC37" s="13">
        <v>0.6</v>
      </c>
      <c r="AD37" s="13"/>
      <c r="AE37" s="12" t="s">
        <v>304</v>
      </c>
      <c r="AF37" s="12" t="s">
        <v>5</v>
      </c>
      <c r="AG37" s="12" t="s">
        <v>856</v>
      </c>
      <c r="AH37" s="9"/>
      <c r="AI37" s="9" t="s">
        <v>911</v>
      </c>
    </row>
    <row r="38" spans="1:35" s="6" customFormat="1">
      <c r="A38" s="7">
        <v>43163</v>
      </c>
      <c r="B38" s="8" t="s">
        <v>762</v>
      </c>
      <c r="C38" s="9" t="s">
        <v>848</v>
      </c>
      <c r="D38" s="10">
        <v>8.2673611111111114E-2</v>
      </c>
      <c r="E38" s="9" t="s">
        <v>858</v>
      </c>
      <c r="F38" s="11">
        <v>12.9</v>
      </c>
      <c r="G38" s="11">
        <v>12.1</v>
      </c>
      <c r="H38" s="11">
        <v>13.8</v>
      </c>
      <c r="I38" s="11">
        <v>14.3</v>
      </c>
      <c r="J38" s="11">
        <v>13.8</v>
      </c>
      <c r="K38" s="11">
        <v>13.7</v>
      </c>
      <c r="L38" s="11">
        <v>12.7</v>
      </c>
      <c r="M38" s="11">
        <v>12.9</v>
      </c>
      <c r="N38" s="11">
        <v>13.1</v>
      </c>
      <c r="O38" s="37">
        <f t="shared" si="28"/>
        <v>38.799999999999997</v>
      </c>
      <c r="P38" s="37">
        <f t="shared" si="29"/>
        <v>41.8</v>
      </c>
      <c r="Q38" s="37">
        <f t="shared" si="30"/>
        <v>38.700000000000003</v>
      </c>
      <c r="R38" s="34">
        <f t="shared" si="31"/>
        <v>66.899999999999991</v>
      </c>
      <c r="S38" s="12" t="s">
        <v>857</v>
      </c>
      <c r="T38" s="12" t="s">
        <v>859</v>
      </c>
      <c r="U38" s="14" t="s">
        <v>860</v>
      </c>
      <c r="V38" s="14" t="s">
        <v>861</v>
      </c>
      <c r="W38" s="14" t="s">
        <v>862</v>
      </c>
      <c r="X38" s="13"/>
      <c r="Y38" s="13"/>
      <c r="Z38" s="13">
        <v>3.2</v>
      </c>
      <c r="AA38" s="13">
        <v>-0.8</v>
      </c>
      <c r="AB38" s="13">
        <v>1.8</v>
      </c>
      <c r="AC38" s="13">
        <v>0.6</v>
      </c>
      <c r="AD38" s="13"/>
      <c r="AE38" s="12" t="s">
        <v>304</v>
      </c>
      <c r="AF38" s="12" t="s">
        <v>6</v>
      </c>
      <c r="AG38" s="12" t="s">
        <v>863</v>
      </c>
      <c r="AH38" s="9"/>
      <c r="AI38" s="9" t="s">
        <v>920</v>
      </c>
    </row>
    <row r="39" spans="1:35" s="6" customFormat="1">
      <c r="A39" s="7">
        <v>43163</v>
      </c>
      <c r="B39" s="26">
        <v>1000</v>
      </c>
      <c r="C39" s="9" t="s">
        <v>848</v>
      </c>
      <c r="D39" s="10">
        <v>7.918981481481481E-2</v>
      </c>
      <c r="E39" s="9" t="s">
        <v>885</v>
      </c>
      <c r="F39" s="11">
        <v>12.7</v>
      </c>
      <c r="G39" s="11">
        <v>11.4</v>
      </c>
      <c r="H39" s="11">
        <v>12.5</v>
      </c>
      <c r="I39" s="11">
        <v>13.3</v>
      </c>
      <c r="J39" s="11">
        <v>13.1</v>
      </c>
      <c r="K39" s="11">
        <v>12.7</v>
      </c>
      <c r="L39" s="11">
        <v>12.9</v>
      </c>
      <c r="M39" s="11">
        <v>12.8</v>
      </c>
      <c r="N39" s="11">
        <v>12.8</v>
      </c>
      <c r="O39" s="37">
        <f t="shared" si="28"/>
        <v>36.6</v>
      </c>
      <c r="P39" s="37">
        <f t="shared" si="29"/>
        <v>39.099999999999994</v>
      </c>
      <c r="Q39" s="37">
        <f t="shared" si="30"/>
        <v>38.5</v>
      </c>
      <c r="R39" s="34">
        <f t="shared" si="31"/>
        <v>63.000000000000007</v>
      </c>
      <c r="S39" s="12" t="s">
        <v>845</v>
      </c>
      <c r="T39" s="12" t="s">
        <v>846</v>
      </c>
      <c r="U39" s="14" t="s">
        <v>879</v>
      </c>
      <c r="V39" s="14" t="s">
        <v>880</v>
      </c>
      <c r="W39" s="14" t="s">
        <v>881</v>
      </c>
      <c r="X39" s="13"/>
      <c r="Y39" s="13"/>
      <c r="Z39" s="13">
        <v>1</v>
      </c>
      <c r="AA39" s="13" t="s">
        <v>302</v>
      </c>
      <c r="AB39" s="13">
        <v>0.4</v>
      </c>
      <c r="AC39" s="13">
        <v>0.6</v>
      </c>
      <c r="AD39" s="13"/>
      <c r="AE39" s="12" t="s">
        <v>5</v>
      </c>
      <c r="AF39" s="12" t="s">
        <v>6</v>
      </c>
      <c r="AG39" s="12" t="s">
        <v>856</v>
      </c>
      <c r="AH39" s="9"/>
      <c r="AI39" s="9" t="s">
        <v>916</v>
      </c>
    </row>
    <row r="40" spans="1:35" s="6" customFormat="1">
      <c r="A40" s="7">
        <v>43163</v>
      </c>
      <c r="B40" s="8" t="s">
        <v>765</v>
      </c>
      <c r="C40" s="9" t="s">
        <v>892</v>
      </c>
      <c r="D40" s="10">
        <v>7.7870370370370368E-2</v>
      </c>
      <c r="E40" s="9" t="s">
        <v>893</v>
      </c>
      <c r="F40" s="11">
        <v>12.4</v>
      </c>
      <c r="G40" s="11">
        <v>11.3</v>
      </c>
      <c r="H40" s="11">
        <v>12.7</v>
      </c>
      <c r="I40" s="11">
        <v>13</v>
      </c>
      <c r="J40" s="11">
        <v>12.6</v>
      </c>
      <c r="K40" s="11">
        <v>12.4</v>
      </c>
      <c r="L40" s="11">
        <v>12.5</v>
      </c>
      <c r="M40" s="11">
        <v>12.6</v>
      </c>
      <c r="N40" s="11">
        <v>13.3</v>
      </c>
      <c r="O40" s="37">
        <f t="shared" si="28"/>
        <v>36.400000000000006</v>
      </c>
      <c r="P40" s="37">
        <f t="shared" si="29"/>
        <v>38</v>
      </c>
      <c r="Q40" s="37">
        <f t="shared" si="30"/>
        <v>38.400000000000006</v>
      </c>
      <c r="R40" s="34">
        <f t="shared" si="31"/>
        <v>62.000000000000007</v>
      </c>
      <c r="S40" s="12" t="s">
        <v>890</v>
      </c>
      <c r="T40" s="12" t="s">
        <v>891</v>
      </c>
      <c r="U40" s="14" t="s">
        <v>894</v>
      </c>
      <c r="V40" s="14" t="s">
        <v>895</v>
      </c>
      <c r="W40" s="14" t="s">
        <v>896</v>
      </c>
      <c r="X40" s="13"/>
      <c r="Y40" s="13"/>
      <c r="Z40" s="13">
        <v>1</v>
      </c>
      <c r="AA40" s="13" t="s">
        <v>302</v>
      </c>
      <c r="AB40" s="13">
        <v>0.4</v>
      </c>
      <c r="AC40" s="13">
        <v>0.6</v>
      </c>
      <c r="AD40" s="13"/>
      <c r="AE40" s="12" t="s">
        <v>5</v>
      </c>
      <c r="AF40" s="12" t="s">
        <v>5</v>
      </c>
      <c r="AG40" s="12" t="s">
        <v>897</v>
      </c>
      <c r="AH40" s="9"/>
      <c r="AI40" s="9" t="s">
        <v>918</v>
      </c>
    </row>
    <row r="41" spans="1:35" s="6" customFormat="1">
      <c r="A41" s="7">
        <v>43169</v>
      </c>
      <c r="B41" s="26" t="s">
        <v>921</v>
      </c>
      <c r="C41" s="9" t="s">
        <v>935</v>
      </c>
      <c r="D41" s="10">
        <v>8.0601851851851855E-2</v>
      </c>
      <c r="E41" s="9" t="s">
        <v>933</v>
      </c>
      <c r="F41" s="11">
        <v>12.5</v>
      </c>
      <c r="G41" s="11">
        <v>12.8</v>
      </c>
      <c r="H41" s="11">
        <v>14</v>
      </c>
      <c r="I41" s="11">
        <v>14.1</v>
      </c>
      <c r="J41" s="11">
        <v>12.4</v>
      </c>
      <c r="K41" s="11">
        <v>12.5</v>
      </c>
      <c r="L41" s="11">
        <v>12.8</v>
      </c>
      <c r="M41" s="11">
        <v>12.3</v>
      </c>
      <c r="N41" s="11">
        <v>13</v>
      </c>
      <c r="O41" s="37">
        <f t="shared" ref="O41:O46" si="32">SUM(F41:H41)</f>
        <v>39.299999999999997</v>
      </c>
      <c r="P41" s="37">
        <f t="shared" ref="P41:P46" si="33">SUM(I41:K41)</f>
        <v>39</v>
      </c>
      <c r="Q41" s="37">
        <f t="shared" ref="Q41:Q46" si="34">SUM(L41:N41)</f>
        <v>38.1</v>
      </c>
      <c r="R41" s="34">
        <f t="shared" ref="R41:R46" si="35">SUM(F41:J41)</f>
        <v>65.8</v>
      </c>
      <c r="S41" s="12" t="s">
        <v>936</v>
      </c>
      <c r="T41" s="12" t="s">
        <v>937</v>
      </c>
      <c r="U41" s="14" t="s">
        <v>938</v>
      </c>
      <c r="V41" s="14" t="s">
        <v>939</v>
      </c>
      <c r="W41" s="14" t="s">
        <v>940</v>
      </c>
      <c r="X41" s="13"/>
      <c r="Y41" s="13"/>
      <c r="Z41" s="13">
        <v>0.7</v>
      </c>
      <c r="AA41" s="13" t="s">
        <v>302</v>
      </c>
      <c r="AB41" s="13">
        <v>1.5</v>
      </c>
      <c r="AC41" s="13">
        <v>-0.8</v>
      </c>
      <c r="AD41" s="13"/>
      <c r="AE41" s="12" t="s">
        <v>304</v>
      </c>
      <c r="AF41" s="12" t="s">
        <v>5</v>
      </c>
      <c r="AG41" s="12" t="s">
        <v>941</v>
      </c>
      <c r="AH41" s="9"/>
      <c r="AI41" s="9" t="s">
        <v>953</v>
      </c>
    </row>
    <row r="42" spans="1:35" s="6" customFormat="1">
      <c r="A42" s="7">
        <v>43169</v>
      </c>
      <c r="B42" s="8" t="s">
        <v>921</v>
      </c>
      <c r="C42" s="9" t="s">
        <v>935</v>
      </c>
      <c r="D42" s="10">
        <v>7.9270833333333332E-2</v>
      </c>
      <c r="E42" s="9" t="s">
        <v>1062</v>
      </c>
      <c r="F42" s="11">
        <v>12.7</v>
      </c>
      <c r="G42" s="11">
        <v>12.2</v>
      </c>
      <c r="H42" s="11">
        <v>13.4</v>
      </c>
      <c r="I42" s="11">
        <v>13.6</v>
      </c>
      <c r="J42" s="11">
        <v>12.6</v>
      </c>
      <c r="K42" s="11">
        <v>12.7</v>
      </c>
      <c r="L42" s="11">
        <v>12.8</v>
      </c>
      <c r="M42" s="11">
        <v>12.3</v>
      </c>
      <c r="N42" s="11">
        <v>12.6</v>
      </c>
      <c r="O42" s="37">
        <f t="shared" si="32"/>
        <v>38.299999999999997</v>
      </c>
      <c r="P42" s="37">
        <f t="shared" si="33"/>
        <v>38.9</v>
      </c>
      <c r="Q42" s="37">
        <f t="shared" si="34"/>
        <v>37.700000000000003</v>
      </c>
      <c r="R42" s="34">
        <f t="shared" si="35"/>
        <v>64.5</v>
      </c>
      <c r="S42" s="12" t="s">
        <v>942</v>
      </c>
      <c r="T42" s="12" t="s">
        <v>937</v>
      </c>
      <c r="U42" s="14" t="s">
        <v>943</v>
      </c>
      <c r="V42" s="14" t="s">
        <v>944</v>
      </c>
      <c r="W42" s="14" t="s">
        <v>945</v>
      </c>
      <c r="X42" s="13"/>
      <c r="Y42" s="13"/>
      <c r="Z42" s="13">
        <v>-0.8</v>
      </c>
      <c r="AA42" s="13" t="s">
        <v>302</v>
      </c>
      <c r="AB42" s="13" t="s">
        <v>307</v>
      </c>
      <c r="AC42" s="13">
        <v>-0.8</v>
      </c>
      <c r="AD42" s="13"/>
      <c r="AE42" s="12" t="s">
        <v>6</v>
      </c>
      <c r="AF42" s="12" t="s">
        <v>304</v>
      </c>
      <c r="AG42" s="12" t="s">
        <v>946</v>
      </c>
      <c r="AH42" s="9"/>
      <c r="AI42" s="9" t="s">
        <v>954</v>
      </c>
    </row>
    <row r="43" spans="1:35" s="6" customFormat="1">
      <c r="A43" s="7">
        <v>43169</v>
      </c>
      <c r="B43" s="8" t="s">
        <v>921</v>
      </c>
      <c r="C43" s="9" t="s">
        <v>935</v>
      </c>
      <c r="D43" s="10">
        <v>7.9907407407407413E-2</v>
      </c>
      <c r="E43" s="9" t="s">
        <v>958</v>
      </c>
      <c r="F43" s="11">
        <v>12.9</v>
      </c>
      <c r="G43" s="11">
        <v>11.8</v>
      </c>
      <c r="H43" s="11">
        <v>13.2</v>
      </c>
      <c r="I43" s="11">
        <v>13.3</v>
      </c>
      <c r="J43" s="11">
        <v>12.7</v>
      </c>
      <c r="K43" s="11">
        <v>12.8</v>
      </c>
      <c r="L43" s="11">
        <v>12.9</v>
      </c>
      <c r="M43" s="11">
        <v>12.8</v>
      </c>
      <c r="N43" s="11">
        <v>13</v>
      </c>
      <c r="O43" s="37">
        <f t="shared" si="32"/>
        <v>37.900000000000006</v>
      </c>
      <c r="P43" s="37">
        <f t="shared" si="33"/>
        <v>38.799999999999997</v>
      </c>
      <c r="Q43" s="37">
        <f t="shared" si="34"/>
        <v>38.700000000000003</v>
      </c>
      <c r="R43" s="34">
        <f t="shared" si="35"/>
        <v>63.900000000000006</v>
      </c>
      <c r="S43" s="12" t="s">
        <v>956</v>
      </c>
      <c r="T43" s="12" t="s">
        <v>957</v>
      </c>
      <c r="U43" s="14" t="s">
        <v>959</v>
      </c>
      <c r="V43" s="14" t="s">
        <v>960</v>
      </c>
      <c r="W43" s="14" t="s">
        <v>961</v>
      </c>
      <c r="X43" s="13"/>
      <c r="Y43" s="13"/>
      <c r="Z43" s="13">
        <v>-0.3</v>
      </c>
      <c r="AA43" s="13" t="s">
        <v>302</v>
      </c>
      <c r="AB43" s="13">
        <v>0.5</v>
      </c>
      <c r="AC43" s="13">
        <v>-0.8</v>
      </c>
      <c r="AD43" s="13"/>
      <c r="AE43" s="12" t="s">
        <v>5</v>
      </c>
      <c r="AF43" s="12" t="s">
        <v>5</v>
      </c>
      <c r="AG43" s="12" t="s">
        <v>941</v>
      </c>
      <c r="AH43" s="9"/>
      <c r="AI43" s="9" t="s">
        <v>1063</v>
      </c>
    </row>
    <row r="44" spans="1:35" s="6" customFormat="1">
      <c r="A44" s="7">
        <v>43170</v>
      </c>
      <c r="B44" s="8" t="s">
        <v>921</v>
      </c>
      <c r="C44" s="9" t="s">
        <v>962</v>
      </c>
      <c r="D44" s="10">
        <v>7.993055555555556E-2</v>
      </c>
      <c r="E44" s="9" t="s">
        <v>1004</v>
      </c>
      <c r="F44" s="11">
        <v>12.9</v>
      </c>
      <c r="G44" s="11">
        <v>12.6</v>
      </c>
      <c r="H44" s="11">
        <v>13.3</v>
      </c>
      <c r="I44" s="11">
        <v>13</v>
      </c>
      <c r="J44" s="11">
        <v>12.5</v>
      </c>
      <c r="K44" s="11">
        <v>12.5</v>
      </c>
      <c r="L44" s="11">
        <v>13</v>
      </c>
      <c r="M44" s="11">
        <v>12.5</v>
      </c>
      <c r="N44" s="11">
        <v>13.3</v>
      </c>
      <c r="O44" s="37">
        <f t="shared" si="32"/>
        <v>38.799999999999997</v>
      </c>
      <c r="P44" s="37">
        <f t="shared" si="33"/>
        <v>38</v>
      </c>
      <c r="Q44" s="37">
        <f t="shared" si="34"/>
        <v>38.799999999999997</v>
      </c>
      <c r="R44" s="34">
        <f t="shared" si="35"/>
        <v>64.3</v>
      </c>
      <c r="S44" s="12" t="s">
        <v>942</v>
      </c>
      <c r="T44" s="12" t="s">
        <v>957</v>
      </c>
      <c r="U44" s="14" t="s">
        <v>1005</v>
      </c>
      <c r="V44" s="14" t="s">
        <v>1006</v>
      </c>
      <c r="W44" s="14" t="s">
        <v>1007</v>
      </c>
      <c r="X44" s="13"/>
      <c r="Y44" s="13"/>
      <c r="Z44" s="13">
        <v>-0.1</v>
      </c>
      <c r="AA44" s="13" t="s">
        <v>302</v>
      </c>
      <c r="AB44" s="13">
        <v>0.2</v>
      </c>
      <c r="AC44" s="13">
        <v>-0.3</v>
      </c>
      <c r="AD44" s="13"/>
      <c r="AE44" s="12" t="s">
        <v>6</v>
      </c>
      <c r="AF44" s="12" t="s">
        <v>5</v>
      </c>
      <c r="AG44" s="12" t="s">
        <v>1008</v>
      </c>
      <c r="AH44" s="9"/>
      <c r="AI44" s="9" t="s">
        <v>1073</v>
      </c>
    </row>
    <row r="45" spans="1:35" s="6" customFormat="1">
      <c r="A45" s="7">
        <v>43170</v>
      </c>
      <c r="B45" s="8" t="s">
        <v>923</v>
      </c>
      <c r="C45" s="9" t="s">
        <v>962</v>
      </c>
      <c r="D45" s="10">
        <v>8.1979166666666659E-2</v>
      </c>
      <c r="E45" s="9" t="s">
        <v>1015</v>
      </c>
      <c r="F45" s="11">
        <v>12.9</v>
      </c>
      <c r="G45" s="11">
        <v>12</v>
      </c>
      <c r="H45" s="11">
        <v>12.8</v>
      </c>
      <c r="I45" s="11">
        <v>13.9</v>
      </c>
      <c r="J45" s="11">
        <v>13.6</v>
      </c>
      <c r="K45" s="11">
        <v>12.7</v>
      </c>
      <c r="L45" s="11">
        <v>13.2</v>
      </c>
      <c r="M45" s="11">
        <v>13.8</v>
      </c>
      <c r="N45" s="11">
        <v>13.4</v>
      </c>
      <c r="O45" s="37">
        <f t="shared" si="32"/>
        <v>37.700000000000003</v>
      </c>
      <c r="P45" s="37">
        <f t="shared" si="33"/>
        <v>40.200000000000003</v>
      </c>
      <c r="Q45" s="37">
        <f t="shared" si="34"/>
        <v>40.4</v>
      </c>
      <c r="R45" s="34">
        <f t="shared" si="35"/>
        <v>65.2</v>
      </c>
      <c r="S45" s="12" t="s">
        <v>936</v>
      </c>
      <c r="T45" s="12" t="s">
        <v>1001</v>
      </c>
      <c r="U45" s="14" t="s">
        <v>1016</v>
      </c>
      <c r="V45" s="14" t="s">
        <v>960</v>
      </c>
      <c r="W45" s="14" t="s">
        <v>1017</v>
      </c>
      <c r="X45" s="13"/>
      <c r="Y45" s="13"/>
      <c r="Z45" s="13">
        <v>2.2000000000000002</v>
      </c>
      <c r="AA45" s="13" t="s">
        <v>302</v>
      </c>
      <c r="AB45" s="13">
        <v>2.4</v>
      </c>
      <c r="AC45" s="13">
        <v>-0.2</v>
      </c>
      <c r="AD45" s="13"/>
      <c r="AE45" s="12" t="s">
        <v>304</v>
      </c>
      <c r="AF45" s="12" t="s">
        <v>5</v>
      </c>
      <c r="AG45" s="12" t="s">
        <v>1018</v>
      </c>
      <c r="AH45" s="9"/>
      <c r="AI45" s="9" t="s">
        <v>1083</v>
      </c>
    </row>
    <row r="46" spans="1:35" s="6" customFormat="1">
      <c r="A46" s="7">
        <v>43170</v>
      </c>
      <c r="B46" s="8">
        <v>500</v>
      </c>
      <c r="C46" s="9" t="s">
        <v>1031</v>
      </c>
      <c r="D46" s="10">
        <v>7.9201388888888891E-2</v>
      </c>
      <c r="E46" s="9" t="s">
        <v>1038</v>
      </c>
      <c r="F46" s="11">
        <v>12.5</v>
      </c>
      <c r="G46" s="11">
        <v>11.6</v>
      </c>
      <c r="H46" s="11">
        <v>12.5</v>
      </c>
      <c r="I46" s="11">
        <v>13.1</v>
      </c>
      <c r="J46" s="11">
        <v>12.4</v>
      </c>
      <c r="K46" s="11">
        <v>12.8</v>
      </c>
      <c r="L46" s="11">
        <v>13.4</v>
      </c>
      <c r="M46" s="11">
        <v>12.9</v>
      </c>
      <c r="N46" s="11">
        <v>13.1</v>
      </c>
      <c r="O46" s="37">
        <f t="shared" si="32"/>
        <v>36.6</v>
      </c>
      <c r="P46" s="37">
        <f t="shared" si="33"/>
        <v>38.299999999999997</v>
      </c>
      <c r="Q46" s="37">
        <f t="shared" si="34"/>
        <v>39.4</v>
      </c>
      <c r="R46" s="34">
        <f t="shared" si="35"/>
        <v>62.1</v>
      </c>
      <c r="S46" s="12" t="s">
        <v>1036</v>
      </c>
      <c r="T46" s="12" t="s">
        <v>1037</v>
      </c>
      <c r="U46" s="14" t="s">
        <v>1039</v>
      </c>
      <c r="V46" s="14" t="s">
        <v>1040</v>
      </c>
      <c r="W46" s="14" t="s">
        <v>1041</v>
      </c>
      <c r="X46" s="13"/>
      <c r="Y46" s="13"/>
      <c r="Z46" s="13">
        <v>0.3</v>
      </c>
      <c r="AA46" s="13" t="s">
        <v>302</v>
      </c>
      <c r="AB46" s="13">
        <v>0.3</v>
      </c>
      <c r="AC46" s="13" t="s">
        <v>307</v>
      </c>
      <c r="AD46" s="13"/>
      <c r="AE46" s="12" t="s">
        <v>6</v>
      </c>
      <c r="AF46" s="12" t="s">
        <v>5</v>
      </c>
      <c r="AG46" s="12" t="s">
        <v>136</v>
      </c>
      <c r="AH46" s="9"/>
      <c r="AI46" s="9" t="s">
        <v>1078</v>
      </c>
    </row>
    <row r="47" spans="1:35" s="6" customFormat="1">
      <c r="A47" s="7">
        <v>43176</v>
      </c>
      <c r="B47" s="26" t="s">
        <v>1084</v>
      </c>
      <c r="C47" s="9" t="s">
        <v>1093</v>
      </c>
      <c r="D47" s="10">
        <v>8.1284722222222217E-2</v>
      </c>
      <c r="E47" s="9" t="s">
        <v>1105</v>
      </c>
      <c r="F47" s="11">
        <v>12.8</v>
      </c>
      <c r="G47" s="11">
        <v>11.8</v>
      </c>
      <c r="H47" s="11">
        <v>12.9</v>
      </c>
      <c r="I47" s="11">
        <v>13.1</v>
      </c>
      <c r="J47" s="11">
        <v>12.6</v>
      </c>
      <c r="K47" s="11">
        <v>13</v>
      </c>
      <c r="L47" s="11">
        <v>13.4</v>
      </c>
      <c r="M47" s="11">
        <v>13.1</v>
      </c>
      <c r="N47" s="11">
        <v>14.6</v>
      </c>
      <c r="O47" s="37">
        <f t="shared" ref="O47:O54" si="36">SUM(F47:H47)</f>
        <v>37.5</v>
      </c>
      <c r="P47" s="37">
        <f t="shared" ref="P47:P54" si="37">SUM(I47:K47)</f>
        <v>38.700000000000003</v>
      </c>
      <c r="Q47" s="37">
        <f t="shared" ref="Q47:Q54" si="38">SUM(L47:N47)</f>
        <v>41.1</v>
      </c>
      <c r="R47" s="34">
        <f t="shared" ref="R47:R54" si="39">SUM(F47:J47)</f>
        <v>63.2</v>
      </c>
      <c r="S47" s="12" t="s">
        <v>1099</v>
      </c>
      <c r="T47" s="12" t="s">
        <v>1104</v>
      </c>
      <c r="U47" s="14" t="s">
        <v>1106</v>
      </c>
      <c r="V47" s="14" t="s">
        <v>1107</v>
      </c>
      <c r="W47" s="14" t="s">
        <v>1108</v>
      </c>
      <c r="X47" s="13"/>
      <c r="Y47" s="13"/>
      <c r="Z47" s="13">
        <v>1.6</v>
      </c>
      <c r="AA47" s="13" t="s">
        <v>1207</v>
      </c>
      <c r="AB47" s="13">
        <v>1.1000000000000001</v>
      </c>
      <c r="AC47" s="13">
        <v>0.5</v>
      </c>
      <c r="AD47" s="13"/>
      <c r="AE47" s="12" t="s">
        <v>304</v>
      </c>
      <c r="AF47" s="12" t="s">
        <v>5</v>
      </c>
      <c r="AG47" s="12" t="s">
        <v>1109</v>
      </c>
      <c r="AH47" s="9"/>
      <c r="AI47" s="9" t="s">
        <v>1133</v>
      </c>
    </row>
    <row r="48" spans="1:35" s="6" customFormat="1">
      <c r="A48" s="7">
        <v>43176</v>
      </c>
      <c r="B48" s="8" t="s">
        <v>1084</v>
      </c>
      <c r="C48" s="9" t="s">
        <v>1093</v>
      </c>
      <c r="D48" s="10">
        <v>8.1944444444444445E-2</v>
      </c>
      <c r="E48" s="9" t="s">
        <v>1116</v>
      </c>
      <c r="F48" s="11">
        <v>13</v>
      </c>
      <c r="G48" s="11">
        <v>12</v>
      </c>
      <c r="H48" s="11">
        <v>13.5</v>
      </c>
      <c r="I48" s="11">
        <v>14.1</v>
      </c>
      <c r="J48" s="11">
        <v>13.1</v>
      </c>
      <c r="K48" s="11">
        <v>12.4</v>
      </c>
      <c r="L48" s="11">
        <v>12.8</v>
      </c>
      <c r="M48" s="11">
        <v>13.1</v>
      </c>
      <c r="N48" s="11">
        <v>14</v>
      </c>
      <c r="O48" s="37">
        <f t="shared" si="36"/>
        <v>38.5</v>
      </c>
      <c r="P48" s="37">
        <f t="shared" si="37"/>
        <v>39.6</v>
      </c>
      <c r="Q48" s="37">
        <f t="shared" si="38"/>
        <v>39.9</v>
      </c>
      <c r="R48" s="34">
        <f t="shared" si="39"/>
        <v>65.7</v>
      </c>
      <c r="S48" s="12" t="s">
        <v>1115</v>
      </c>
      <c r="T48" s="12" t="s">
        <v>1101</v>
      </c>
      <c r="U48" s="14" t="s">
        <v>1117</v>
      </c>
      <c r="V48" s="14" t="s">
        <v>1118</v>
      </c>
      <c r="W48" s="14" t="s">
        <v>1119</v>
      </c>
      <c r="X48" s="13"/>
      <c r="Y48" s="13"/>
      <c r="Z48" s="13">
        <v>2.2999999999999998</v>
      </c>
      <c r="AA48" s="13" t="s">
        <v>1207</v>
      </c>
      <c r="AB48" s="13">
        <v>1.8</v>
      </c>
      <c r="AC48" s="13">
        <v>0.5</v>
      </c>
      <c r="AD48" s="13"/>
      <c r="AE48" s="12" t="s">
        <v>304</v>
      </c>
      <c r="AF48" s="12" t="s">
        <v>5</v>
      </c>
      <c r="AG48" s="12" t="s">
        <v>1109</v>
      </c>
      <c r="AH48" s="9"/>
      <c r="AI48" s="9" t="s">
        <v>1135</v>
      </c>
    </row>
    <row r="49" spans="1:35" s="6" customFormat="1">
      <c r="A49" s="7">
        <v>43176</v>
      </c>
      <c r="B49" s="8" t="s">
        <v>1086</v>
      </c>
      <c r="C49" s="9" t="s">
        <v>1093</v>
      </c>
      <c r="D49" s="10">
        <v>7.9884259259259252E-2</v>
      </c>
      <c r="E49" s="9" t="s">
        <v>1120</v>
      </c>
      <c r="F49" s="11">
        <v>12.8</v>
      </c>
      <c r="G49" s="11">
        <v>11.5</v>
      </c>
      <c r="H49" s="11">
        <v>13.2</v>
      </c>
      <c r="I49" s="11">
        <v>13.8</v>
      </c>
      <c r="J49" s="11">
        <v>12.7</v>
      </c>
      <c r="K49" s="11">
        <v>12.3</v>
      </c>
      <c r="L49" s="11">
        <v>12.4</v>
      </c>
      <c r="M49" s="11">
        <v>12.7</v>
      </c>
      <c r="N49" s="11">
        <v>13.8</v>
      </c>
      <c r="O49" s="37">
        <f t="shared" si="36"/>
        <v>37.5</v>
      </c>
      <c r="P49" s="37">
        <f t="shared" si="37"/>
        <v>38.799999999999997</v>
      </c>
      <c r="Q49" s="37">
        <f t="shared" si="38"/>
        <v>38.900000000000006</v>
      </c>
      <c r="R49" s="34">
        <f t="shared" si="39"/>
        <v>64</v>
      </c>
      <c r="S49" s="12" t="s">
        <v>1094</v>
      </c>
      <c r="T49" s="12" t="s">
        <v>1104</v>
      </c>
      <c r="U49" s="14" t="s">
        <v>1121</v>
      </c>
      <c r="V49" s="14" t="s">
        <v>1122</v>
      </c>
      <c r="W49" s="14" t="s">
        <v>1123</v>
      </c>
      <c r="X49" s="13"/>
      <c r="Y49" s="13"/>
      <c r="Z49" s="13">
        <v>0.5</v>
      </c>
      <c r="AA49" s="13" t="s">
        <v>1207</v>
      </c>
      <c r="AB49" s="13" t="s">
        <v>307</v>
      </c>
      <c r="AC49" s="13">
        <v>0.5</v>
      </c>
      <c r="AD49" s="13"/>
      <c r="AE49" s="12" t="s">
        <v>6</v>
      </c>
      <c r="AF49" s="12" t="s">
        <v>6</v>
      </c>
      <c r="AG49" s="12" t="s">
        <v>1109</v>
      </c>
      <c r="AH49" s="9"/>
      <c r="AI49" s="9" t="s">
        <v>1136</v>
      </c>
    </row>
    <row r="50" spans="1:35" s="6" customFormat="1">
      <c r="A50" s="7">
        <v>43176</v>
      </c>
      <c r="B50" s="8">
        <v>1600</v>
      </c>
      <c r="C50" s="9" t="s">
        <v>1093</v>
      </c>
      <c r="D50" s="10">
        <v>7.8530092592592596E-2</v>
      </c>
      <c r="E50" s="9" t="s">
        <v>1151</v>
      </c>
      <c r="F50" s="11">
        <v>12.9</v>
      </c>
      <c r="G50" s="11">
        <v>11.6</v>
      </c>
      <c r="H50" s="11">
        <v>12.7</v>
      </c>
      <c r="I50" s="11">
        <v>13.2</v>
      </c>
      <c r="J50" s="11">
        <v>12.7</v>
      </c>
      <c r="K50" s="11">
        <v>12.3</v>
      </c>
      <c r="L50" s="11">
        <v>12.5</v>
      </c>
      <c r="M50" s="11">
        <v>12.7</v>
      </c>
      <c r="N50" s="11">
        <v>12.9</v>
      </c>
      <c r="O50" s="37">
        <f t="shared" si="36"/>
        <v>37.200000000000003</v>
      </c>
      <c r="P50" s="37">
        <f t="shared" si="37"/>
        <v>38.200000000000003</v>
      </c>
      <c r="Q50" s="37">
        <f t="shared" si="38"/>
        <v>38.1</v>
      </c>
      <c r="R50" s="34">
        <f t="shared" si="39"/>
        <v>63.100000000000009</v>
      </c>
      <c r="S50" s="12" t="s">
        <v>1094</v>
      </c>
      <c r="T50" s="12" t="s">
        <v>1095</v>
      </c>
      <c r="U50" s="14" t="s">
        <v>1152</v>
      </c>
      <c r="V50" s="14" t="s">
        <v>1153</v>
      </c>
      <c r="W50" s="14" t="s">
        <v>1154</v>
      </c>
      <c r="X50" s="13"/>
      <c r="Y50" s="13"/>
      <c r="Z50" s="13">
        <v>1.1000000000000001</v>
      </c>
      <c r="AA50" s="13" t="s">
        <v>1207</v>
      </c>
      <c r="AB50" s="13">
        <v>0.6</v>
      </c>
      <c r="AC50" s="13">
        <v>0.5</v>
      </c>
      <c r="AD50" s="13"/>
      <c r="AE50" s="12" t="s">
        <v>5</v>
      </c>
      <c r="AF50" s="12" t="s">
        <v>6</v>
      </c>
      <c r="AG50" s="12" t="s">
        <v>1155</v>
      </c>
      <c r="AH50" s="9"/>
      <c r="AI50" s="9" t="s">
        <v>1157</v>
      </c>
    </row>
    <row r="51" spans="1:35" s="6" customFormat="1">
      <c r="A51" s="7">
        <v>43177</v>
      </c>
      <c r="B51" s="8" t="s">
        <v>1084</v>
      </c>
      <c r="C51" s="9" t="s">
        <v>1093</v>
      </c>
      <c r="D51" s="10">
        <v>8.1319444444444444E-2</v>
      </c>
      <c r="E51" s="9" t="s">
        <v>1167</v>
      </c>
      <c r="F51" s="11">
        <v>13.1</v>
      </c>
      <c r="G51" s="11">
        <v>12.1</v>
      </c>
      <c r="H51" s="11">
        <v>13.5</v>
      </c>
      <c r="I51" s="11">
        <v>13.7</v>
      </c>
      <c r="J51" s="11">
        <v>13</v>
      </c>
      <c r="K51" s="11">
        <v>12.8</v>
      </c>
      <c r="L51" s="11">
        <v>13</v>
      </c>
      <c r="M51" s="11">
        <v>13.1</v>
      </c>
      <c r="N51" s="11">
        <v>13.3</v>
      </c>
      <c r="O51" s="37">
        <f t="shared" si="36"/>
        <v>38.700000000000003</v>
      </c>
      <c r="P51" s="37">
        <f t="shared" si="37"/>
        <v>39.5</v>
      </c>
      <c r="Q51" s="37">
        <f t="shared" si="38"/>
        <v>39.400000000000006</v>
      </c>
      <c r="R51" s="34">
        <f t="shared" si="39"/>
        <v>65.400000000000006</v>
      </c>
      <c r="S51" s="12" t="s">
        <v>1115</v>
      </c>
      <c r="T51" s="12" t="s">
        <v>1101</v>
      </c>
      <c r="U51" s="14" t="s">
        <v>1168</v>
      </c>
      <c r="V51" s="14" t="s">
        <v>1169</v>
      </c>
      <c r="W51" s="14" t="s">
        <v>1170</v>
      </c>
      <c r="X51" s="13"/>
      <c r="Y51" s="13"/>
      <c r="Z51" s="13">
        <v>1.9</v>
      </c>
      <c r="AA51" s="13" t="s">
        <v>1207</v>
      </c>
      <c r="AB51" s="13">
        <v>1.3</v>
      </c>
      <c r="AC51" s="13">
        <v>0.6</v>
      </c>
      <c r="AD51" s="13"/>
      <c r="AE51" s="12" t="s">
        <v>304</v>
      </c>
      <c r="AF51" s="12" t="s">
        <v>5</v>
      </c>
      <c r="AG51" s="12" t="s">
        <v>1109</v>
      </c>
      <c r="AH51" s="9"/>
      <c r="AI51" s="9" t="s">
        <v>1210</v>
      </c>
    </row>
    <row r="52" spans="1:35" s="6" customFormat="1">
      <c r="A52" s="7">
        <v>43177</v>
      </c>
      <c r="B52" s="8" t="s">
        <v>1087</v>
      </c>
      <c r="C52" s="9" t="s">
        <v>1093</v>
      </c>
      <c r="D52" s="10">
        <v>8.0625000000000002E-2</v>
      </c>
      <c r="E52" s="9" t="s">
        <v>1173</v>
      </c>
      <c r="F52" s="11">
        <v>13.1</v>
      </c>
      <c r="G52" s="11">
        <v>11.9</v>
      </c>
      <c r="H52" s="11">
        <v>13.3</v>
      </c>
      <c r="I52" s="11">
        <v>13.6</v>
      </c>
      <c r="J52" s="11">
        <v>13</v>
      </c>
      <c r="K52" s="11">
        <v>12.7</v>
      </c>
      <c r="L52" s="11">
        <v>12.9</v>
      </c>
      <c r="M52" s="11">
        <v>12.6</v>
      </c>
      <c r="N52" s="11">
        <v>13.5</v>
      </c>
      <c r="O52" s="37">
        <f t="shared" si="36"/>
        <v>38.299999999999997</v>
      </c>
      <c r="P52" s="37">
        <f t="shared" si="37"/>
        <v>39.299999999999997</v>
      </c>
      <c r="Q52" s="37">
        <f t="shared" si="38"/>
        <v>39</v>
      </c>
      <c r="R52" s="34">
        <f t="shared" si="39"/>
        <v>64.900000000000006</v>
      </c>
      <c r="S52" s="12" t="s">
        <v>1094</v>
      </c>
      <c r="T52" s="12" t="s">
        <v>1104</v>
      </c>
      <c r="U52" s="14" t="s">
        <v>1174</v>
      </c>
      <c r="V52" s="14" t="s">
        <v>1175</v>
      </c>
      <c r="W52" s="14" t="s">
        <v>1176</v>
      </c>
      <c r="X52" s="13"/>
      <c r="Y52" s="13"/>
      <c r="Z52" s="13">
        <v>0.5</v>
      </c>
      <c r="AA52" s="13" t="s">
        <v>1207</v>
      </c>
      <c r="AB52" s="13">
        <v>-0.1</v>
      </c>
      <c r="AC52" s="13">
        <v>0.6</v>
      </c>
      <c r="AD52" s="13"/>
      <c r="AE52" s="12" t="s">
        <v>6</v>
      </c>
      <c r="AF52" s="12" t="s">
        <v>6</v>
      </c>
      <c r="AG52" s="12" t="s">
        <v>1187</v>
      </c>
      <c r="AH52" s="9"/>
      <c r="AI52" s="9" t="s">
        <v>1218</v>
      </c>
    </row>
    <row r="53" spans="1:35" s="6" customFormat="1">
      <c r="A53" s="7">
        <v>43177</v>
      </c>
      <c r="B53" s="8">
        <v>500</v>
      </c>
      <c r="C53" s="9" t="s">
        <v>1093</v>
      </c>
      <c r="D53" s="10">
        <v>7.9872685185185185E-2</v>
      </c>
      <c r="E53" s="9" t="s">
        <v>1183</v>
      </c>
      <c r="F53" s="11">
        <v>12.5</v>
      </c>
      <c r="G53" s="11">
        <v>11.6</v>
      </c>
      <c r="H53" s="11">
        <v>12.8</v>
      </c>
      <c r="I53" s="11">
        <v>13.3</v>
      </c>
      <c r="J53" s="11">
        <v>12.8</v>
      </c>
      <c r="K53" s="11">
        <v>12.8</v>
      </c>
      <c r="L53" s="11">
        <v>13</v>
      </c>
      <c r="M53" s="11">
        <v>12.6</v>
      </c>
      <c r="N53" s="11">
        <v>13.7</v>
      </c>
      <c r="O53" s="37">
        <f t="shared" si="36"/>
        <v>36.900000000000006</v>
      </c>
      <c r="P53" s="37">
        <f t="shared" si="37"/>
        <v>38.900000000000006</v>
      </c>
      <c r="Q53" s="37">
        <f t="shared" si="38"/>
        <v>39.299999999999997</v>
      </c>
      <c r="R53" s="34">
        <f t="shared" si="39"/>
        <v>63</v>
      </c>
      <c r="S53" s="12" t="s">
        <v>1094</v>
      </c>
      <c r="T53" s="12" t="s">
        <v>1104</v>
      </c>
      <c r="U53" s="14" t="s">
        <v>1184</v>
      </c>
      <c r="V53" s="14" t="s">
        <v>1185</v>
      </c>
      <c r="W53" s="14" t="s">
        <v>1186</v>
      </c>
      <c r="X53" s="13"/>
      <c r="Y53" s="13"/>
      <c r="Z53" s="13">
        <v>1.1000000000000001</v>
      </c>
      <c r="AA53" s="13" t="s">
        <v>1207</v>
      </c>
      <c r="AB53" s="13">
        <v>0.5</v>
      </c>
      <c r="AC53" s="13">
        <v>0.6</v>
      </c>
      <c r="AD53" s="13"/>
      <c r="AE53" s="12" t="s">
        <v>5</v>
      </c>
      <c r="AF53" s="12" t="s">
        <v>5</v>
      </c>
      <c r="AG53" s="12" t="s">
        <v>1109</v>
      </c>
      <c r="AH53" s="9"/>
      <c r="AI53" s="9" t="s">
        <v>1214</v>
      </c>
    </row>
    <row r="54" spans="1:35" s="6" customFormat="1">
      <c r="A54" s="7">
        <v>43177</v>
      </c>
      <c r="B54" s="8">
        <v>1000</v>
      </c>
      <c r="C54" s="9" t="s">
        <v>1093</v>
      </c>
      <c r="D54" s="10">
        <v>7.9247685185185185E-2</v>
      </c>
      <c r="E54" s="9" t="s">
        <v>1203</v>
      </c>
      <c r="F54" s="11">
        <v>12.7</v>
      </c>
      <c r="G54" s="11">
        <v>11.9</v>
      </c>
      <c r="H54" s="11">
        <v>12.8</v>
      </c>
      <c r="I54" s="11">
        <v>13.2</v>
      </c>
      <c r="J54" s="11">
        <v>12.5</v>
      </c>
      <c r="K54" s="11">
        <v>12.4</v>
      </c>
      <c r="L54" s="11">
        <v>12.6</v>
      </c>
      <c r="M54" s="11">
        <v>12.8</v>
      </c>
      <c r="N54" s="11">
        <v>13.8</v>
      </c>
      <c r="O54" s="37">
        <f t="shared" si="36"/>
        <v>37.400000000000006</v>
      </c>
      <c r="P54" s="37">
        <f t="shared" si="37"/>
        <v>38.1</v>
      </c>
      <c r="Q54" s="37">
        <f t="shared" si="38"/>
        <v>39.200000000000003</v>
      </c>
      <c r="R54" s="34">
        <f t="shared" si="39"/>
        <v>63.100000000000009</v>
      </c>
      <c r="S54" s="12" t="s">
        <v>1094</v>
      </c>
      <c r="T54" s="12" t="s">
        <v>1104</v>
      </c>
      <c r="U54" s="14" t="s">
        <v>1204</v>
      </c>
      <c r="V54" s="14" t="s">
        <v>1205</v>
      </c>
      <c r="W54" s="14" t="s">
        <v>1206</v>
      </c>
      <c r="X54" s="13"/>
      <c r="Y54" s="13"/>
      <c r="Z54" s="13">
        <v>1.5</v>
      </c>
      <c r="AA54" s="13" t="s">
        <v>1207</v>
      </c>
      <c r="AB54" s="13">
        <v>0.9</v>
      </c>
      <c r="AC54" s="13">
        <v>0.6</v>
      </c>
      <c r="AD54" s="13"/>
      <c r="AE54" s="12" t="s">
        <v>304</v>
      </c>
      <c r="AF54" s="12" t="s">
        <v>5</v>
      </c>
      <c r="AG54" s="12" t="s">
        <v>1109</v>
      </c>
      <c r="AH54" s="9"/>
      <c r="AI54" s="9" t="s">
        <v>1217</v>
      </c>
    </row>
    <row r="55" spans="1:35" s="6" customFormat="1">
      <c r="A55" s="7">
        <v>43183</v>
      </c>
      <c r="B55" s="8" t="s">
        <v>1220</v>
      </c>
      <c r="C55" s="9" t="s">
        <v>1233</v>
      </c>
      <c r="D55" s="10">
        <v>7.991898148148148E-2</v>
      </c>
      <c r="E55" s="9" t="s">
        <v>1235</v>
      </c>
      <c r="F55" s="11">
        <v>12.7</v>
      </c>
      <c r="G55" s="11">
        <v>11.7</v>
      </c>
      <c r="H55" s="11">
        <v>12.8</v>
      </c>
      <c r="I55" s="11">
        <v>13.2</v>
      </c>
      <c r="J55" s="11">
        <v>12.8</v>
      </c>
      <c r="K55" s="11">
        <v>12.7</v>
      </c>
      <c r="L55" s="11">
        <v>12.9</v>
      </c>
      <c r="M55" s="11">
        <v>12.8</v>
      </c>
      <c r="N55" s="11">
        <v>13.9</v>
      </c>
      <c r="O55" s="37">
        <f t="shared" ref="O55:O62" si="40">SUM(F55:H55)</f>
        <v>37.200000000000003</v>
      </c>
      <c r="P55" s="37">
        <f t="shared" ref="P55:P62" si="41">SUM(I55:K55)</f>
        <v>38.700000000000003</v>
      </c>
      <c r="Q55" s="37">
        <f t="shared" ref="Q55:Q62" si="42">SUM(L55:N55)</f>
        <v>39.6</v>
      </c>
      <c r="R55" s="34">
        <f t="shared" ref="R55:R62" si="43">SUM(F55:J55)</f>
        <v>63.2</v>
      </c>
      <c r="S55" s="12" t="s">
        <v>1234</v>
      </c>
      <c r="T55" s="12" t="s">
        <v>1231</v>
      </c>
      <c r="U55" s="14" t="s">
        <v>1236</v>
      </c>
      <c r="V55" s="14" t="s">
        <v>1237</v>
      </c>
      <c r="W55" s="14" t="s">
        <v>1238</v>
      </c>
      <c r="X55" s="13"/>
      <c r="Y55" s="13"/>
      <c r="Z55" s="13">
        <v>-0.2</v>
      </c>
      <c r="AA55" s="13" t="s">
        <v>1207</v>
      </c>
      <c r="AB55" s="13">
        <v>0.9</v>
      </c>
      <c r="AC55" s="13">
        <v>-1.1000000000000001</v>
      </c>
      <c r="AD55" s="13"/>
      <c r="AE55" s="12" t="s">
        <v>304</v>
      </c>
      <c r="AF55" s="12" t="s">
        <v>5</v>
      </c>
      <c r="AG55" s="12" t="s">
        <v>1239</v>
      </c>
      <c r="AH55" s="9"/>
      <c r="AI55" s="9" t="s">
        <v>1256</v>
      </c>
    </row>
    <row r="56" spans="1:35" s="6" customFormat="1">
      <c r="A56" s="7">
        <v>43183</v>
      </c>
      <c r="B56" s="8" t="s">
        <v>1221</v>
      </c>
      <c r="C56" s="9" t="s">
        <v>1243</v>
      </c>
      <c r="D56" s="10">
        <v>7.7881944444444448E-2</v>
      </c>
      <c r="E56" s="9" t="s">
        <v>1232</v>
      </c>
      <c r="F56" s="11">
        <v>12.3</v>
      </c>
      <c r="G56" s="11">
        <v>11.3</v>
      </c>
      <c r="H56" s="11">
        <v>12.3</v>
      </c>
      <c r="I56" s="11">
        <v>13</v>
      </c>
      <c r="J56" s="11">
        <v>12.3</v>
      </c>
      <c r="K56" s="11">
        <v>12.2</v>
      </c>
      <c r="L56" s="11">
        <v>12.7</v>
      </c>
      <c r="M56" s="11">
        <v>13</v>
      </c>
      <c r="N56" s="11">
        <v>13.8</v>
      </c>
      <c r="O56" s="37">
        <f t="shared" si="40"/>
        <v>35.900000000000006</v>
      </c>
      <c r="P56" s="37">
        <f t="shared" si="41"/>
        <v>37.5</v>
      </c>
      <c r="Q56" s="37">
        <f t="shared" si="42"/>
        <v>39.5</v>
      </c>
      <c r="R56" s="34">
        <f t="shared" si="43"/>
        <v>61.2</v>
      </c>
      <c r="S56" s="12" t="s">
        <v>1230</v>
      </c>
      <c r="T56" s="12" t="s">
        <v>1231</v>
      </c>
      <c r="U56" s="14" t="s">
        <v>1248</v>
      </c>
      <c r="V56" s="14" t="s">
        <v>1255</v>
      </c>
      <c r="W56" s="14" t="s">
        <v>1260</v>
      </c>
      <c r="X56" s="13"/>
      <c r="Y56" s="13"/>
      <c r="Z56" s="13">
        <v>-1.8</v>
      </c>
      <c r="AA56" s="13" t="s">
        <v>1207</v>
      </c>
      <c r="AB56" s="13">
        <v>-0.8</v>
      </c>
      <c r="AC56" s="13">
        <v>-1</v>
      </c>
      <c r="AD56" s="13"/>
      <c r="AE56" s="12" t="s">
        <v>303</v>
      </c>
      <c r="AF56" s="12" t="s">
        <v>6</v>
      </c>
      <c r="AG56" s="12" t="s">
        <v>1239</v>
      </c>
      <c r="AH56" s="9"/>
      <c r="AI56" s="9" t="s">
        <v>1261</v>
      </c>
    </row>
    <row r="57" spans="1:35" s="6" customFormat="1">
      <c r="A57" s="7">
        <v>43183</v>
      </c>
      <c r="B57" s="26">
        <v>500</v>
      </c>
      <c r="C57" s="9" t="s">
        <v>1243</v>
      </c>
      <c r="D57" s="10">
        <v>7.8506944444444449E-2</v>
      </c>
      <c r="E57" s="9" t="s">
        <v>1271</v>
      </c>
      <c r="F57" s="11">
        <v>12.4</v>
      </c>
      <c r="G57" s="11">
        <v>11.3</v>
      </c>
      <c r="H57" s="11">
        <v>12.5</v>
      </c>
      <c r="I57" s="11">
        <v>13</v>
      </c>
      <c r="J57" s="11">
        <v>12.8</v>
      </c>
      <c r="K57" s="11">
        <v>12.6</v>
      </c>
      <c r="L57" s="11">
        <v>12.6</v>
      </c>
      <c r="M57" s="11">
        <v>12.5</v>
      </c>
      <c r="N57" s="11">
        <v>13.6</v>
      </c>
      <c r="O57" s="37">
        <f t="shared" si="40"/>
        <v>36.200000000000003</v>
      </c>
      <c r="P57" s="37">
        <f t="shared" si="41"/>
        <v>38.4</v>
      </c>
      <c r="Q57" s="37">
        <f t="shared" si="42"/>
        <v>38.700000000000003</v>
      </c>
      <c r="R57" s="34">
        <f t="shared" si="43"/>
        <v>62</v>
      </c>
      <c r="S57" s="12" t="s">
        <v>1270</v>
      </c>
      <c r="T57" s="12" t="s">
        <v>1251</v>
      </c>
      <c r="U57" s="14" t="s">
        <v>1272</v>
      </c>
      <c r="V57" s="14" t="s">
        <v>1273</v>
      </c>
      <c r="W57" s="14" t="s">
        <v>1274</v>
      </c>
      <c r="X57" s="13"/>
      <c r="Y57" s="13"/>
      <c r="Z57" s="13">
        <v>-0.7</v>
      </c>
      <c r="AA57" s="13" t="s">
        <v>1207</v>
      </c>
      <c r="AB57" s="13">
        <v>0.3</v>
      </c>
      <c r="AC57" s="13">
        <v>-1</v>
      </c>
      <c r="AD57" s="13"/>
      <c r="AE57" s="12" t="s">
        <v>6</v>
      </c>
      <c r="AF57" s="12" t="s">
        <v>5</v>
      </c>
      <c r="AG57" s="12" t="s">
        <v>1239</v>
      </c>
      <c r="AH57" s="9"/>
      <c r="AI57" s="9" t="s">
        <v>1275</v>
      </c>
    </row>
    <row r="58" spans="1:35" s="6" customFormat="1">
      <c r="A58" s="7">
        <v>43183</v>
      </c>
      <c r="B58" s="8">
        <v>1000</v>
      </c>
      <c r="C58" s="9" t="s">
        <v>1243</v>
      </c>
      <c r="D58" s="10">
        <v>7.8472222222222221E-2</v>
      </c>
      <c r="E58" s="9" t="s">
        <v>1298</v>
      </c>
      <c r="F58" s="11">
        <v>12.6</v>
      </c>
      <c r="G58" s="11">
        <v>11.7</v>
      </c>
      <c r="H58" s="11">
        <v>13.2</v>
      </c>
      <c r="I58" s="11">
        <v>13.6</v>
      </c>
      <c r="J58" s="11">
        <v>12.8</v>
      </c>
      <c r="K58" s="11">
        <v>12</v>
      </c>
      <c r="L58" s="11">
        <v>12.3</v>
      </c>
      <c r="M58" s="11">
        <v>12.1</v>
      </c>
      <c r="N58" s="11">
        <v>12.7</v>
      </c>
      <c r="O58" s="37">
        <f t="shared" si="40"/>
        <v>37.5</v>
      </c>
      <c r="P58" s="37">
        <f t="shared" si="41"/>
        <v>38.4</v>
      </c>
      <c r="Q58" s="37">
        <f t="shared" si="42"/>
        <v>37.099999999999994</v>
      </c>
      <c r="R58" s="34">
        <f t="shared" si="43"/>
        <v>63.900000000000006</v>
      </c>
      <c r="S58" s="12" t="s">
        <v>1246</v>
      </c>
      <c r="T58" s="12" t="s">
        <v>1241</v>
      </c>
      <c r="U58" s="14" t="s">
        <v>1292</v>
      </c>
      <c r="V58" s="14" t="s">
        <v>1296</v>
      </c>
      <c r="W58" s="14" t="s">
        <v>1297</v>
      </c>
      <c r="X58" s="13"/>
      <c r="Y58" s="13"/>
      <c r="Z58" s="13">
        <v>-0.2</v>
      </c>
      <c r="AA58" s="13" t="s">
        <v>1207</v>
      </c>
      <c r="AB58" s="13">
        <v>0.6</v>
      </c>
      <c r="AC58" s="13">
        <v>-0.8</v>
      </c>
      <c r="AD58" s="13"/>
      <c r="AE58" s="12" t="s">
        <v>5</v>
      </c>
      <c r="AF58" s="12" t="s">
        <v>6</v>
      </c>
      <c r="AG58" s="12" t="s">
        <v>1295</v>
      </c>
      <c r="AH58" s="9"/>
      <c r="AI58" s="9" t="s">
        <v>1294</v>
      </c>
    </row>
    <row r="59" spans="1:35" s="6" customFormat="1">
      <c r="A59" s="7">
        <v>43184</v>
      </c>
      <c r="B59" s="26" t="s">
        <v>1220</v>
      </c>
      <c r="C59" s="9" t="s">
        <v>1243</v>
      </c>
      <c r="D59" s="10">
        <v>8.0613425925925922E-2</v>
      </c>
      <c r="E59" s="9" t="s">
        <v>1299</v>
      </c>
      <c r="F59" s="11">
        <v>12.8</v>
      </c>
      <c r="G59" s="11">
        <v>11.8</v>
      </c>
      <c r="H59" s="11">
        <v>12.8</v>
      </c>
      <c r="I59" s="11">
        <v>13</v>
      </c>
      <c r="J59" s="11">
        <v>12.6</v>
      </c>
      <c r="K59" s="11">
        <v>12.5</v>
      </c>
      <c r="L59" s="11">
        <v>13</v>
      </c>
      <c r="M59" s="11">
        <v>13.5</v>
      </c>
      <c r="N59" s="11">
        <v>14.5</v>
      </c>
      <c r="O59" s="37">
        <f t="shared" si="40"/>
        <v>37.400000000000006</v>
      </c>
      <c r="P59" s="37">
        <f t="shared" si="41"/>
        <v>38.1</v>
      </c>
      <c r="Q59" s="37">
        <f t="shared" si="42"/>
        <v>41</v>
      </c>
      <c r="R59" s="34">
        <f t="shared" si="43"/>
        <v>63.000000000000007</v>
      </c>
      <c r="S59" s="12" t="s">
        <v>1234</v>
      </c>
      <c r="T59" s="12" t="s">
        <v>1251</v>
      </c>
      <c r="U59" s="14" t="s">
        <v>1300</v>
      </c>
      <c r="V59" s="14" t="s">
        <v>1301</v>
      </c>
      <c r="W59" s="14" t="s">
        <v>1302</v>
      </c>
      <c r="X59" s="13"/>
      <c r="Y59" s="13"/>
      <c r="Z59" s="13">
        <v>0.8</v>
      </c>
      <c r="AA59" s="13" t="s">
        <v>1207</v>
      </c>
      <c r="AB59" s="13">
        <v>1.3</v>
      </c>
      <c r="AC59" s="13">
        <v>-0.5</v>
      </c>
      <c r="AD59" s="13"/>
      <c r="AE59" s="12" t="s">
        <v>304</v>
      </c>
      <c r="AF59" s="12" t="s">
        <v>5</v>
      </c>
      <c r="AG59" s="12" t="s">
        <v>1303</v>
      </c>
      <c r="AH59" s="9"/>
      <c r="AI59" s="9" t="s">
        <v>1308</v>
      </c>
    </row>
    <row r="60" spans="1:35" s="6" customFormat="1">
      <c r="A60" s="7">
        <v>43184</v>
      </c>
      <c r="B60" s="8" t="s">
        <v>1220</v>
      </c>
      <c r="C60" s="9" t="s">
        <v>1243</v>
      </c>
      <c r="D60" s="10">
        <v>7.9247685185185185E-2</v>
      </c>
      <c r="E60" s="9" t="s">
        <v>1314</v>
      </c>
      <c r="F60" s="11">
        <v>12.9</v>
      </c>
      <c r="G60" s="11">
        <v>12.1</v>
      </c>
      <c r="H60" s="11">
        <v>12.8</v>
      </c>
      <c r="I60" s="11">
        <v>12.5</v>
      </c>
      <c r="J60" s="11">
        <v>12.5</v>
      </c>
      <c r="K60" s="11">
        <v>12.5</v>
      </c>
      <c r="L60" s="11">
        <v>13</v>
      </c>
      <c r="M60" s="11">
        <v>12.8</v>
      </c>
      <c r="N60" s="11">
        <v>13.6</v>
      </c>
      <c r="O60" s="37">
        <f t="shared" si="40"/>
        <v>37.799999999999997</v>
      </c>
      <c r="P60" s="37">
        <f t="shared" si="41"/>
        <v>37.5</v>
      </c>
      <c r="Q60" s="37">
        <f t="shared" si="42"/>
        <v>39.4</v>
      </c>
      <c r="R60" s="34">
        <f t="shared" si="43"/>
        <v>62.8</v>
      </c>
      <c r="S60" s="12" t="s">
        <v>1313</v>
      </c>
      <c r="T60" s="12" t="s">
        <v>1251</v>
      </c>
      <c r="U60" s="14" t="s">
        <v>1292</v>
      </c>
      <c r="V60" s="14" t="s">
        <v>1315</v>
      </c>
      <c r="W60" s="14" t="s">
        <v>1316</v>
      </c>
      <c r="X60" s="13"/>
      <c r="Y60" s="13"/>
      <c r="Z60" s="13">
        <v>-1</v>
      </c>
      <c r="AA60" s="13" t="s">
        <v>1207</v>
      </c>
      <c r="AB60" s="13">
        <v>-0.6</v>
      </c>
      <c r="AC60" s="13">
        <v>-0.4</v>
      </c>
      <c r="AD60" s="13" t="s">
        <v>305</v>
      </c>
      <c r="AE60" s="12" t="s">
        <v>303</v>
      </c>
      <c r="AF60" s="12" t="s">
        <v>5</v>
      </c>
      <c r="AG60" s="12" t="s">
        <v>1239</v>
      </c>
      <c r="AH60" s="9"/>
      <c r="AI60" s="9" t="s">
        <v>1317</v>
      </c>
    </row>
    <row r="61" spans="1:35" s="6" customFormat="1">
      <c r="A61" s="7">
        <v>43184</v>
      </c>
      <c r="B61" s="8">
        <v>500</v>
      </c>
      <c r="C61" s="9" t="s">
        <v>1229</v>
      </c>
      <c r="D61" s="10">
        <v>7.9259259259259265E-2</v>
      </c>
      <c r="E61" s="9" t="s">
        <v>1329</v>
      </c>
      <c r="F61" s="11">
        <v>12.9</v>
      </c>
      <c r="G61" s="11">
        <v>12.2</v>
      </c>
      <c r="H61" s="11">
        <v>13.1</v>
      </c>
      <c r="I61" s="11">
        <v>13.1</v>
      </c>
      <c r="J61" s="11">
        <v>11.8</v>
      </c>
      <c r="K61" s="11">
        <v>12.2</v>
      </c>
      <c r="L61" s="11">
        <v>12.8</v>
      </c>
      <c r="M61" s="11">
        <v>12.9</v>
      </c>
      <c r="N61" s="11">
        <v>13.8</v>
      </c>
      <c r="O61" s="37">
        <f t="shared" si="40"/>
        <v>38.200000000000003</v>
      </c>
      <c r="P61" s="37">
        <f t="shared" si="41"/>
        <v>37.099999999999994</v>
      </c>
      <c r="Q61" s="37">
        <f t="shared" si="42"/>
        <v>39.5</v>
      </c>
      <c r="R61" s="34">
        <f t="shared" si="43"/>
        <v>63.100000000000009</v>
      </c>
      <c r="S61" s="12" t="s">
        <v>1246</v>
      </c>
      <c r="T61" s="12" t="s">
        <v>1231</v>
      </c>
      <c r="U61" s="14" t="s">
        <v>1330</v>
      </c>
      <c r="V61" s="14" t="s">
        <v>1331</v>
      </c>
      <c r="W61" s="14" t="s">
        <v>1332</v>
      </c>
      <c r="X61" s="13"/>
      <c r="Y61" s="13"/>
      <c r="Z61" s="13">
        <v>0.8</v>
      </c>
      <c r="AA61" s="13" t="s">
        <v>1207</v>
      </c>
      <c r="AB61" s="13">
        <v>1</v>
      </c>
      <c r="AC61" s="13">
        <v>-0.2</v>
      </c>
      <c r="AD61" s="13"/>
      <c r="AE61" s="12" t="s">
        <v>304</v>
      </c>
      <c r="AF61" s="12" t="s">
        <v>5</v>
      </c>
      <c r="AG61" s="12" t="s">
        <v>1266</v>
      </c>
      <c r="AH61" s="9"/>
      <c r="AI61" s="9" t="s">
        <v>1333</v>
      </c>
    </row>
    <row r="62" spans="1:35" s="6" customFormat="1">
      <c r="A62" s="7">
        <v>43184</v>
      </c>
      <c r="B62" s="8" t="s">
        <v>1222</v>
      </c>
      <c r="C62" s="9" t="s">
        <v>1229</v>
      </c>
      <c r="D62" s="10">
        <v>7.778935185185186E-2</v>
      </c>
      <c r="E62" s="9" t="s">
        <v>1228</v>
      </c>
      <c r="F62" s="11">
        <v>12.4</v>
      </c>
      <c r="G62" s="11">
        <v>11.5</v>
      </c>
      <c r="H62" s="11">
        <v>12.5</v>
      </c>
      <c r="I62" s="11">
        <v>12.9</v>
      </c>
      <c r="J62" s="11">
        <v>12.4</v>
      </c>
      <c r="K62" s="11">
        <v>12.6</v>
      </c>
      <c r="L62" s="11">
        <v>12.6</v>
      </c>
      <c r="M62" s="11">
        <v>12.4</v>
      </c>
      <c r="N62" s="11">
        <v>12.8</v>
      </c>
      <c r="O62" s="37">
        <f t="shared" si="40"/>
        <v>36.4</v>
      </c>
      <c r="P62" s="37">
        <f t="shared" si="41"/>
        <v>37.9</v>
      </c>
      <c r="Q62" s="37">
        <f t="shared" si="42"/>
        <v>37.799999999999997</v>
      </c>
      <c r="R62" s="34">
        <f t="shared" si="43"/>
        <v>61.699999999999996</v>
      </c>
      <c r="S62" s="12" t="s">
        <v>143</v>
      </c>
      <c r="T62" s="12" t="s">
        <v>149</v>
      </c>
      <c r="U62" s="14" t="s">
        <v>1292</v>
      </c>
      <c r="V62" s="14" t="s">
        <v>1293</v>
      </c>
      <c r="W62" s="14" t="s">
        <v>1334</v>
      </c>
      <c r="X62" s="13"/>
      <c r="Y62" s="13"/>
      <c r="Z62" s="13">
        <v>0.5</v>
      </c>
      <c r="AA62" s="13" t="s">
        <v>1207</v>
      </c>
      <c r="AB62" s="13">
        <v>0.6</v>
      </c>
      <c r="AC62" s="13">
        <v>-0.1</v>
      </c>
      <c r="AD62" s="13"/>
      <c r="AE62" s="12" t="s">
        <v>5</v>
      </c>
      <c r="AF62" s="12" t="s">
        <v>6</v>
      </c>
      <c r="AG62" s="12" t="s">
        <v>1239</v>
      </c>
      <c r="AH62" s="9"/>
      <c r="AI62" s="9"/>
    </row>
    <row r="63" spans="1:35" s="6" customFormat="1">
      <c r="A63" s="7">
        <v>43190</v>
      </c>
      <c r="B63" s="8" t="s">
        <v>1364</v>
      </c>
      <c r="C63" s="9" t="s">
        <v>1373</v>
      </c>
      <c r="D63" s="10">
        <v>8.0555555555555561E-2</v>
      </c>
      <c r="E63" s="9" t="s">
        <v>1385</v>
      </c>
      <c r="F63" s="11">
        <v>12.7</v>
      </c>
      <c r="G63" s="11">
        <v>11.8</v>
      </c>
      <c r="H63" s="11">
        <v>13.2</v>
      </c>
      <c r="I63" s="11">
        <v>13.5</v>
      </c>
      <c r="J63" s="11">
        <v>13</v>
      </c>
      <c r="K63" s="11">
        <v>12.8</v>
      </c>
      <c r="L63" s="11">
        <v>12.9</v>
      </c>
      <c r="M63" s="11">
        <v>12.9</v>
      </c>
      <c r="N63" s="11">
        <v>13.2</v>
      </c>
      <c r="O63" s="37">
        <f t="shared" ref="O63:O69" si="44">SUM(F63:H63)</f>
        <v>37.700000000000003</v>
      </c>
      <c r="P63" s="37">
        <f t="shared" ref="P63:P69" si="45">SUM(I63:K63)</f>
        <v>39.299999999999997</v>
      </c>
      <c r="Q63" s="37">
        <f t="shared" ref="Q63:Q69" si="46">SUM(L63:N63)</f>
        <v>39</v>
      </c>
      <c r="R63" s="34">
        <f t="shared" ref="R63:R69" si="47">SUM(F63:J63)</f>
        <v>64.2</v>
      </c>
      <c r="S63" s="12" t="s">
        <v>1374</v>
      </c>
      <c r="T63" s="12" t="s">
        <v>1384</v>
      </c>
      <c r="U63" s="14" t="s">
        <v>1386</v>
      </c>
      <c r="V63" s="14" t="s">
        <v>1387</v>
      </c>
      <c r="W63" s="14" t="s">
        <v>1388</v>
      </c>
      <c r="X63" s="13"/>
      <c r="Y63" s="13"/>
      <c r="Z63" s="13">
        <v>0.3</v>
      </c>
      <c r="AA63" s="13" t="s">
        <v>1207</v>
      </c>
      <c r="AB63" s="13">
        <v>-0.2</v>
      </c>
      <c r="AC63" s="13">
        <v>0.5</v>
      </c>
      <c r="AD63" s="13"/>
      <c r="AE63" s="12" t="s">
        <v>6</v>
      </c>
      <c r="AF63" s="12" t="s">
        <v>5</v>
      </c>
      <c r="AG63" s="12" t="s">
        <v>1389</v>
      </c>
      <c r="AH63" s="9"/>
      <c r="AI63" s="9" t="s">
        <v>1397</v>
      </c>
    </row>
    <row r="64" spans="1:35" s="6" customFormat="1">
      <c r="A64" s="7">
        <v>43190</v>
      </c>
      <c r="B64" s="8" t="s">
        <v>1364</v>
      </c>
      <c r="C64" s="9" t="s">
        <v>1373</v>
      </c>
      <c r="D64" s="10">
        <v>8.1250000000000003E-2</v>
      </c>
      <c r="E64" s="9" t="s">
        <v>1401</v>
      </c>
      <c r="F64" s="11">
        <v>12.8</v>
      </c>
      <c r="G64" s="11">
        <v>11.3</v>
      </c>
      <c r="H64" s="11">
        <v>13</v>
      </c>
      <c r="I64" s="11">
        <v>13.9</v>
      </c>
      <c r="J64" s="11">
        <v>13.5</v>
      </c>
      <c r="K64" s="11">
        <v>13.3</v>
      </c>
      <c r="L64" s="11">
        <v>13.1</v>
      </c>
      <c r="M64" s="11">
        <v>12.8</v>
      </c>
      <c r="N64" s="11">
        <v>13.3</v>
      </c>
      <c r="O64" s="37">
        <f t="shared" si="44"/>
        <v>37.1</v>
      </c>
      <c r="P64" s="37">
        <f t="shared" si="45"/>
        <v>40.700000000000003</v>
      </c>
      <c r="Q64" s="37">
        <f t="shared" si="46"/>
        <v>39.200000000000003</v>
      </c>
      <c r="R64" s="34">
        <f t="shared" si="47"/>
        <v>64.5</v>
      </c>
      <c r="S64" s="12" t="s">
        <v>1399</v>
      </c>
      <c r="T64" s="12" t="s">
        <v>1400</v>
      </c>
      <c r="U64" s="14" t="s">
        <v>1402</v>
      </c>
      <c r="V64" s="14" t="s">
        <v>1403</v>
      </c>
      <c r="W64" s="14" t="s">
        <v>1404</v>
      </c>
      <c r="X64" s="13"/>
      <c r="Y64" s="13"/>
      <c r="Z64" s="13">
        <v>1.3</v>
      </c>
      <c r="AA64" s="13" t="s">
        <v>1207</v>
      </c>
      <c r="AB64" s="13">
        <v>0.8</v>
      </c>
      <c r="AC64" s="13">
        <v>0.5</v>
      </c>
      <c r="AD64" s="13"/>
      <c r="AE64" s="12" t="s">
        <v>5</v>
      </c>
      <c r="AF64" s="12" t="s">
        <v>304</v>
      </c>
      <c r="AG64" s="12" t="s">
        <v>1395</v>
      </c>
      <c r="AH64" s="9"/>
      <c r="AI64" s="9" t="s">
        <v>1405</v>
      </c>
    </row>
    <row r="65" spans="1:35" s="6" customFormat="1">
      <c r="A65" s="7">
        <v>43190</v>
      </c>
      <c r="B65" s="8">
        <v>500</v>
      </c>
      <c r="C65" s="9" t="s">
        <v>1373</v>
      </c>
      <c r="D65" s="10">
        <v>7.9861111111111105E-2</v>
      </c>
      <c r="E65" s="9" t="s">
        <v>1418</v>
      </c>
      <c r="F65" s="11">
        <v>12.8</v>
      </c>
      <c r="G65" s="11">
        <v>11.8</v>
      </c>
      <c r="H65" s="11">
        <v>13.3</v>
      </c>
      <c r="I65" s="11">
        <v>14.1</v>
      </c>
      <c r="J65" s="11">
        <v>13.2</v>
      </c>
      <c r="K65" s="11">
        <v>12.4</v>
      </c>
      <c r="L65" s="11">
        <v>12.5</v>
      </c>
      <c r="M65" s="11">
        <v>12.2</v>
      </c>
      <c r="N65" s="11">
        <v>12.7</v>
      </c>
      <c r="O65" s="37">
        <f t="shared" si="44"/>
        <v>37.900000000000006</v>
      </c>
      <c r="P65" s="37">
        <f t="shared" si="45"/>
        <v>39.699999999999996</v>
      </c>
      <c r="Q65" s="37">
        <f t="shared" si="46"/>
        <v>37.4</v>
      </c>
      <c r="R65" s="34">
        <f t="shared" si="47"/>
        <v>65.2</v>
      </c>
      <c r="S65" s="12" t="s">
        <v>1407</v>
      </c>
      <c r="T65" s="12" t="s">
        <v>1375</v>
      </c>
      <c r="U65" s="14" t="s">
        <v>1419</v>
      </c>
      <c r="V65" s="14" t="s">
        <v>1420</v>
      </c>
      <c r="W65" s="14" t="s">
        <v>1421</v>
      </c>
      <c r="X65" s="13"/>
      <c r="Y65" s="13"/>
      <c r="Z65" s="13">
        <v>1</v>
      </c>
      <c r="AA65" s="13">
        <v>-0.6</v>
      </c>
      <c r="AB65" s="13">
        <v>-0.1</v>
      </c>
      <c r="AC65" s="13">
        <v>1.1000000000000001</v>
      </c>
      <c r="AD65" s="13"/>
      <c r="AE65" s="12" t="s">
        <v>6</v>
      </c>
      <c r="AF65" s="12" t="s">
        <v>304</v>
      </c>
      <c r="AG65" s="12" t="s">
        <v>1422</v>
      </c>
      <c r="AH65" s="9"/>
      <c r="AI65" s="9" t="s">
        <v>1435</v>
      </c>
    </row>
    <row r="66" spans="1:35" s="6" customFormat="1">
      <c r="A66" s="7">
        <v>43191</v>
      </c>
      <c r="B66" s="26" t="s">
        <v>1364</v>
      </c>
      <c r="C66" s="9" t="s">
        <v>1373</v>
      </c>
      <c r="D66" s="10">
        <v>8.0636574074074083E-2</v>
      </c>
      <c r="E66" s="9" t="s">
        <v>1451</v>
      </c>
      <c r="F66" s="11">
        <v>12.7</v>
      </c>
      <c r="G66" s="11">
        <v>11.7</v>
      </c>
      <c r="H66" s="11">
        <v>12.8</v>
      </c>
      <c r="I66" s="11">
        <v>13.7</v>
      </c>
      <c r="J66" s="11">
        <v>13.5</v>
      </c>
      <c r="K66" s="11">
        <v>12.9</v>
      </c>
      <c r="L66" s="11">
        <v>12.9</v>
      </c>
      <c r="M66" s="11">
        <v>12.8</v>
      </c>
      <c r="N66" s="11">
        <v>13.7</v>
      </c>
      <c r="O66" s="37">
        <f t="shared" si="44"/>
        <v>37.200000000000003</v>
      </c>
      <c r="P66" s="37">
        <f t="shared" si="45"/>
        <v>40.1</v>
      </c>
      <c r="Q66" s="37">
        <f t="shared" si="46"/>
        <v>39.400000000000006</v>
      </c>
      <c r="R66" s="34">
        <f t="shared" si="47"/>
        <v>64.400000000000006</v>
      </c>
      <c r="S66" s="12" t="s">
        <v>1450</v>
      </c>
      <c r="T66" s="12" t="s">
        <v>1400</v>
      </c>
      <c r="U66" s="14" t="s">
        <v>1382</v>
      </c>
      <c r="V66" s="14" t="s">
        <v>1452</v>
      </c>
      <c r="W66" s="14" t="s">
        <v>1453</v>
      </c>
      <c r="X66" s="13"/>
      <c r="Y66" s="13"/>
      <c r="Z66" s="13">
        <v>1</v>
      </c>
      <c r="AA66" s="13" t="s">
        <v>1207</v>
      </c>
      <c r="AB66" s="13">
        <v>0.4</v>
      </c>
      <c r="AC66" s="13">
        <v>0.6</v>
      </c>
      <c r="AD66" s="13"/>
      <c r="AE66" s="12" t="s">
        <v>5</v>
      </c>
      <c r="AF66" s="12" t="s">
        <v>6</v>
      </c>
      <c r="AG66" s="12" t="s">
        <v>1416</v>
      </c>
      <c r="AH66" s="9"/>
      <c r="AI66" s="9" t="s">
        <v>1454</v>
      </c>
    </row>
    <row r="67" spans="1:35" s="6" customFormat="1">
      <c r="A67" s="7">
        <v>43191</v>
      </c>
      <c r="B67" s="8" t="s">
        <v>1364</v>
      </c>
      <c r="C67" s="9" t="s">
        <v>1373</v>
      </c>
      <c r="D67" s="10">
        <v>8.0601851851851855E-2</v>
      </c>
      <c r="E67" s="9" t="s">
        <v>1462</v>
      </c>
      <c r="F67" s="11">
        <v>12.6</v>
      </c>
      <c r="G67" s="11">
        <v>11.8</v>
      </c>
      <c r="H67" s="11">
        <v>13.4</v>
      </c>
      <c r="I67" s="11">
        <v>13.6</v>
      </c>
      <c r="J67" s="11">
        <v>12.9</v>
      </c>
      <c r="K67" s="11">
        <v>12.9</v>
      </c>
      <c r="L67" s="11">
        <v>13.4</v>
      </c>
      <c r="M67" s="11">
        <v>12.8</v>
      </c>
      <c r="N67" s="11">
        <v>13</v>
      </c>
      <c r="O67" s="37">
        <f t="shared" si="44"/>
        <v>37.799999999999997</v>
      </c>
      <c r="P67" s="37">
        <f t="shared" si="45"/>
        <v>39.4</v>
      </c>
      <c r="Q67" s="37">
        <f t="shared" si="46"/>
        <v>39.200000000000003</v>
      </c>
      <c r="R67" s="34">
        <f t="shared" si="47"/>
        <v>64.3</v>
      </c>
      <c r="S67" s="12" t="s">
        <v>1374</v>
      </c>
      <c r="T67" s="12" t="s">
        <v>1384</v>
      </c>
      <c r="U67" s="14" t="s">
        <v>1463</v>
      </c>
      <c r="V67" s="14" t="s">
        <v>1464</v>
      </c>
      <c r="W67" s="14" t="s">
        <v>1465</v>
      </c>
      <c r="X67" s="13"/>
      <c r="Y67" s="13"/>
      <c r="Z67" s="13">
        <v>0.7</v>
      </c>
      <c r="AA67" s="13" t="s">
        <v>1207</v>
      </c>
      <c r="AB67" s="13">
        <v>0.1</v>
      </c>
      <c r="AC67" s="13">
        <v>0.6</v>
      </c>
      <c r="AD67" s="13"/>
      <c r="AE67" s="12" t="s">
        <v>6</v>
      </c>
      <c r="AF67" s="12" t="s">
        <v>6</v>
      </c>
      <c r="AG67" s="12" t="s">
        <v>1466</v>
      </c>
      <c r="AH67" s="9"/>
      <c r="AI67" s="9" t="s">
        <v>1504</v>
      </c>
    </row>
    <row r="68" spans="1:35" s="6" customFormat="1">
      <c r="A68" s="7">
        <v>43191</v>
      </c>
      <c r="B68" s="8">
        <v>500</v>
      </c>
      <c r="C68" s="9" t="s">
        <v>1373</v>
      </c>
      <c r="D68" s="10">
        <v>7.991898148148148E-2</v>
      </c>
      <c r="E68" s="9" t="s">
        <v>1473</v>
      </c>
      <c r="F68" s="11">
        <v>12.7</v>
      </c>
      <c r="G68" s="11">
        <v>11.8</v>
      </c>
      <c r="H68" s="11">
        <v>12.8</v>
      </c>
      <c r="I68" s="11">
        <v>13.3</v>
      </c>
      <c r="J68" s="11">
        <v>13.5</v>
      </c>
      <c r="K68" s="11">
        <v>12.9</v>
      </c>
      <c r="L68" s="11">
        <v>12.6</v>
      </c>
      <c r="M68" s="11">
        <v>12.6</v>
      </c>
      <c r="N68" s="11">
        <v>13.3</v>
      </c>
      <c r="O68" s="37">
        <f t="shared" si="44"/>
        <v>37.299999999999997</v>
      </c>
      <c r="P68" s="37">
        <f t="shared" si="45"/>
        <v>39.700000000000003</v>
      </c>
      <c r="Q68" s="37">
        <f t="shared" si="46"/>
        <v>38.5</v>
      </c>
      <c r="R68" s="34">
        <f t="shared" si="47"/>
        <v>64.099999999999994</v>
      </c>
      <c r="S68" s="12" t="s">
        <v>1474</v>
      </c>
      <c r="T68" s="12" t="s">
        <v>1384</v>
      </c>
      <c r="U68" s="14" t="s">
        <v>1403</v>
      </c>
      <c r="V68" s="14" t="s">
        <v>1475</v>
      </c>
      <c r="W68" s="14" t="s">
        <v>1476</v>
      </c>
      <c r="X68" s="13"/>
      <c r="Y68" s="13"/>
      <c r="Z68" s="13">
        <v>1.5</v>
      </c>
      <c r="AA68" s="13" t="s">
        <v>1207</v>
      </c>
      <c r="AB68" s="13">
        <v>0.9</v>
      </c>
      <c r="AC68" s="13">
        <v>0.6</v>
      </c>
      <c r="AD68" s="13"/>
      <c r="AE68" s="12" t="s">
        <v>304</v>
      </c>
      <c r="AF68" s="12" t="s">
        <v>5</v>
      </c>
      <c r="AG68" s="12" t="s">
        <v>1416</v>
      </c>
      <c r="AH68" s="9"/>
      <c r="AI68" s="9" t="s">
        <v>1506</v>
      </c>
    </row>
    <row r="69" spans="1:35" s="6" customFormat="1">
      <c r="A69" s="7">
        <v>43191</v>
      </c>
      <c r="B69" s="8" t="s">
        <v>1366</v>
      </c>
      <c r="C69" s="9" t="s">
        <v>1373</v>
      </c>
      <c r="D69" s="10">
        <v>7.9247685185185185E-2</v>
      </c>
      <c r="E69" s="9" t="s">
        <v>1485</v>
      </c>
      <c r="F69" s="11">
        <v>13.3</v>
      </c>
      <c r="G69" s="11">
        <v>12.3</v>
      </c>
      <c r="H69" s="11">
        <v>12.9</v>
      </c>
      <c r="I69" s="11">
        <v>13.7</v>
      </c>
      <c r="J69" s="11">
        <v>13.1</v>
      </c>
      <c r="K69" s="11">
        <v>12.9</v>
      </c>
      <c r="L69" s="11">
        <v>12.3</v>
      </c>
      <c r="M69" s="11">
        <v>12.1</v>
      </c>
      <c r="N69" s="11">
        <v>12.1</v>
      </c>
      <c r="O69" s="37">
        <f t="shared" si="44"/>
        <v>38.5</v>
      </c>
      <c r="P69" s="37">
        <f t="shared" si="45"/>
        <v>39.699999999999996</v>
      </c>
      <c r="Q69" s="37">
        <f t="shared" si="46"/>
        <v>36.5</v>
      </c>
      <c r="R69" s="34">
        <f t="shared" si="47"/>
        <v>65.3</v>
      </c>
      <c r="S69" s="12" t="s">
        <v>1484</v>
      </c>
      <c r="T69" s="12" t="s">
        <v>1428</v>
      </c>
      <c r="U69" s="14" t="s">
        <v>1486</v>
      </c>
      <c r="V69" s="14" t="s">
        <v>1487</v>
      </c>
      <c r="W69" s="14" t="s">
        <v>1403</v>
      </c>
      <c r="X69" s="13"/>
      <c r="Y69" s="13"/>
      <c r="Z69" s="13">
        <v>1</v>
      </c>
      <c r="AA69" s="13">
        <v>-0.8</v>
      </c>
      <c r="AB69" s="13">
        <v>-0.4</v>
      </c>
      <c r="AC69" s="13">
        <v>1.4</v>
      </c>
      <c r="AD69" s="13" t="s">
        <v>305</v>
      </c>
      <c r="AE69" s="12" t="s">
        <v>303</v>
      </c>
      <c r="AF69" s="12" t="s">
        <v>6</v>
      </c>
      <c r="AG69" s="12" t="s">
        <v>1488</v>
      </c>
      <c r="AH69" s="9"/>
      <c r="AI69" s="9" t="s">
        <v>1509</v>
      </c>
    </row>
    <row r="70" spans="1:35" s="6" customFormat="1">
      <c r="A70" s="7">
        <v>43197</v>
      </c>
      <c r="B70" s="8" t="s">
        <v>1512</v>
      </c>
      <c r="C70" s="9" t="s">
        <v>1524</v>
      </c>
      <c r="D70" s="10">
        <v>8.0659722222222216E-2</v>
      </c>
      <c r="E70" s="9" t="s">
        <v>1537</v>
      </c>
      <c r="F70" s="11">
        <v>12.7</v>
      </c>
      <c r="G70" s="11">
        <v>11.2</v>
      </c>
      <c r="H70" s="11">
        <v>12.8</v>
      </c>
      <c r="I70" s="11">
        <v>13.4</v>
      </c>
      <c r="J70" s="11">
        <v>12.7</v>
      </c>
      <c r="K70" s="11">
        <v>13.3</v>
      </c>
      <c r="L70" s="11">
        <v>13.6</v>
      </c>
      <c r="M70" s="11">
        <v>13.5</v>
      </c>
      <c r="N70" s="11">
        <v>13.7</v>
      </c>
      <c r="O70" s="37">
        <f t="shared" ref="O70:O75" si="48">SUM(F70:H70)</f>
        <v>36.700000000000003</v>
      </c>
      <c r="P70" s="37">
        <f t="shared" ref="P70:P75" si="49">SUM(I70:K70)</f>
        <v>39.400000000000006</v>
      </c>
      <c r="Q70" s="37">
        <f t="shared" ref="Q70:Q75" si="50">SUM(L70:N70)</f>
        <v>40.799999999999997</v>
      </c>
      <c r="R70" s="34">
        <f t="shared" ref="R70:R75" si="51">SUM(F70:J70)</f>
        <v>62.8</v>
      </c>
      <c r="S70" s="12" t="s">
        <v>1536</v>
      </c>
      <c r="T70" s="12" t="s">
        <v>1531</v>
      </c>
      <c r="U70" s="14" t="s">
        <v>1538</v>
      </c>
      <c r="V70" s="14" t="s">
        <v>1539</v>
      </c>
      <c r="W70" s="14" t="s">
        <v>1533</v>
      </c>
      <c r="X70" s="13"/>
      <c r="Y70" s="13"/>
      <c r="Z70" s="13">
        <v>1.2</v>
      </c>
      <c r="AA70" s="13" t="s">
        <v>302</v>
      </c>
      <c r="AB70" s="13">
        <v>0.5</v>
      </c>
      <c r="AC70" s="13">
        <v>0.7</v>
      </c>
      <c r="AD70" s="13"/>
      <c r="AE70" s="12" t="s">
        <v>5</v>
      </c>
      <c r="AF70" s="12" t="s">
        <v>5</v>
      </c>
      <c r="AG70" s="12" t="s">
        <v>1530</v>
      </c>
      <c r="AH70" s="9"/>
      <c r="AI70" s="9" t="s">
        <v>1633</v>
      </c>
    </row>
    <row r="71" spans="1:35" s="6" customFormat="1">
      <c r="A71" s="7">
        <v>43197</v>
      </c>
      <c r="B71" s="26" t="s">
        <v>1512</v>
      </c>
      <c r="C71" s="9" t="s">
        <v>1524</v>
      </c>
      <c r="D71" s="10">
        <v>8.0590277777777775E-2</v>
      </c>
      <c r="E71" s="9" t="s">
        <v>1544</v>
      </c>
      <c r="F71" s="11">
        <v>12.8</v>
      </c>
      <c r="G71" s="11">
        <v>12.6</v>
      </c>
      <c r="H71" s="11">
        <v>13.1</v>
      </c>
      <c r="I71" s="11">
        <v>13.3</v>
      </c>
      <c r="J71" s="11">
        <v>12.6</v>
      </c>
      <c r="K71" s="11">
        <v>12.7</v>
      </c>
      <c r="L71" s="11">
        <v>12.9</v>
      </c>
      <c r="M71" s="11">
        <v>12.8</v>
      </c>
      <c r="N71" s="11">
        <v>13.5</v>
      </c>
      <c r="O71" s="37">
        <f t="shared" si="48"/>
        <v>38.5</v>
      </c>
      <c r="P71" s="37">
        <f t="shared" si="49"/>
        <v>38.599999999999994</v>
      </c>
      <c r="Q71" s="37">
        <f t="shared" si="50"/>
        <v>39.200000000000003</v>
      </c>
      <c r="R71" s="34">
        <f t="shared" si="51"/>
        <v>64.399999999999991</v>
      </c>
      <c r="S71" s="12" t="s">
        <v>1527</v>
      </c>
      <c r="T71" s="12" t="s">
        <v>1531</v>
      </c>
      <c r="U71" s="14" t="s">
        <v>1545</v>
      </c>
      <c r="V71" s="14" t="s">
        <v>1546</v>
      </c>
      <c r="W71" s="14" t="s">
        <v>1528</v>
      </c>
      <c r="X71" s="13"/>
      <c r="Y71" s="13"/>
      <c r="Z71" s="13">
        <v>0.6</v>
      </c>
      <c r="AA71" s="13" t="s">
        <v>302</v>
      </c>
      <c r="AB71" s="13">
        <v>-0.1</v>
      </c>
      <c r="AC71" s="13">
        <v>0.7</v>
      </c>
      <c r="AD71" s="13"/>
      <c r="AE71" s="12" t="s">
        <v>6</v>
      </c>
      <c r="AF71" s="12" t="s">
        <v>5</v>
      </c>
      <c r="AG71" s="12" t="s">
        <v>1547</v>
      </c>
      <c r="AH71" s="9"/>
      <c r="AI71" s="9" t="s">
        <v>1635</v>
      </c>
    </row>
    <row r="72" spans="1:35" s="6" customFormat="1">
      <c r="A72" s="7">
        <v>43197</v>
      </c>
      <c r="B72" s="8" t="s">
        <v>1512</v>
      </c>
      <c r="C72" s="9" t="s">
        <v>1524</v>
      </c>
      <c r="D72" s="10">
        <v>8.1342592592592591E-2</v>
      </c>
      <c r="E72" s="9" t="s">
        <v>1554</v>
      </c>
      <c r="F72" s="11">
        <v>12.9</v>
      </c>
      <c r="G72" s="11">
        <v>11.9</v>
      </c>
      <c r="H72" s="11">
        <v>13.2</v>
      </c>
      <c r="I72" s="11">
        <v>13.8</v>
      </c>
      <c r="J72" s="11">
        <v>13.6</v>
      </c>
      <c r="K72" s="11">
        <v>13.9</v>
      </c>
      <c r="L72" s="11">
        <v>13.3</v>
      </c>
      <c r="M72" s="11">
        <v>12.9</v>
      </c>
      <c r="N72" s="11">
        <v>12.3</v>
      </c>
      <c r="O72" s="37">
        <f t="shared" si="48"/>
        <v>38</v>
      </c>
      <c r="P72" s="37">
        <f t="shared" si="49"/>
        <v>41.3</v>
      </c>
      <c r="Q72" s="37">
        <f t="shared" si="50"/>
        <v>38.5</v>
      </c>
      <c r="R72" s="34">
        <f t="shared" si="51"/>
        <v>65.399999999999991</v>
      </c>
      <c r="S72" s="12" t="s">
        <v>1553</v>
      </c>
      <c r="T72" s="12" t="s">
        <v>1526</v>
      </c>
      <c r="U72" s="14" t="s">
        <v>1555</v>
      </c>
      <c r="V72" s="14" t="s">
        <v>1556</v>
      </c>
      <c r="W72" s="14" t="s">
        <v>1549</v>
      </c>
      <c r="X72" s="13"/>
      <c r="Y72" s="13"/>
      <c r="Z72" s="13">
        <v>2.1</v>
      </c>
      <c r="AA72" s="13">
        <v>-0.7</v>
      </c>
      <c r="AB72" s="13">
        <v>0.7</v>
      </c>
      <c r="AC72" s="13">
        <v>0.7</v>
      </c>
      <c r="AD72" s="13"/>
      <c r="AE72" s="12" t="s">
        <v>5</v>
      </c>
      <c r="AF72" s="12" t="s">
        <v>5</v>
      </c>
      <c r="AG72" s="12" t="s">
        <v>1547</v>
      </c>
      <c r="AH72" s="9"/>
      <c r="AI72" s="9" t="s">
        <v>1637</v>
      </c>
    </row>
    <row r="73" spans="1:35" s="6" customFormat="1">
      <c r="A73" s="7">
        <v>43198</v>
      </c>
      <c r="B73" s="8" t="s">
        <v>1512</v>
      </c>
      <c r="C73" s="9" t="s">
        <v>1524</v>
      </c>
      <c r="D73" s="10">
        <v>8.1956018518518511E-2</v>
      </c>
      <c r="E73" s="9" t="s">
        <v>1590</v>
      </c>
      <c r="F73" s="11">
        <v>13</v>
      </c>
      <c r="G73" s="11">
        <v>12.4</v>
      </c>
      <c r="H73" s="11">
        <v>13.9</v>
      </c>
      <c r="I73" s="11">
        <v>13.9</v>
      </c>
      <c r="J73" s="11">
        <v>12.9</v>
      </c>
      <c r="K73" s="11">
        <v>12.5</v>
      </c>
      <c r="L73" s="11">
        <v>12.8</v>
      </c>
      <c r="M73" s="11">
        <v>13.1</v>
      </c>
      <c r="N73" s="11">
        <v>13.6</v>
      </c>
      <c r="O73" s="37">
        <f t="shared" si="48"/>
        <v>39.299999999999997</v>
      </c>
      <c r="P73" s="37">
        <f t="shared" si="49"/>
        <v>39.299999999999997</v>
      </c>
      <c r="Q73" s="37">
        <f t="shared" si="50"/>
        <v>39.5</v>
      </c>
      <c r="R73" s="34">
        <f t="shared" si="51"/>
        <v>66.099999999999994</v>
      </c>
      <c r="S73" s="12" t="s">
        <v>1589</v>
      </c>
      <c r="T73" s="12" t="s">
        <v>1531</v>
      </c>
      <c r="U73" s="14" t="s">
        <v>1584</v>
      </c>
      <c r="V73" s="14" t="s">
        <v>1591</v>
      </c>
      <c r="W73" s="14" t="s">
        <v>1529</v>
      </c>
      <c r="X73" s="13"/>
      <c r="Y73" s="13"/>
      <c r="Z73" s="13">
        <v>2.4</v>
      </c>
      <c r="AA73" s="13" t="s">
        <v>302</v>
      </c>
      <c r="AB73" s="13">
        <v>1.9</v>
      </c>
      <c r="AC73" s="13">
        <v>0.5</v>
      </c>
      <c r="AD73" s="13"/>
      <c r="AE73" s="12" t="s">
        <v>304</v>
      </c>
      <c r="AF73" s="12" t="s">
        <v>304</v>
      </c>
      <c r="AG73" s="12" t="s">
        <v>1530</v>
      </c>
      <c r="AH73" s="9"/>
      <c r="AI73" s="9" t="s">
        <v>1644</v>
      </c>
    </row>
    <row r="74" spans="1:35" s="6" customFormat="1">
      <c r="A74" s="7">
        <v>43198</v>
      </c>
      <c r="B74" s="8" t="s">
        <v>1514</v>
      </c>
      <c r="C74" s="9" t="s">
        <v>1524</v>
      </c>
      <c r="D74" s="10">
        <v>7.9861111111111105E-2</v>
      </c>
      <c r="E74" s="9" t="s">
        <v>1603</v>
      </c>
      <c r="F74" s="11">
        <v>12.6</v>
      </c>
      <c r="G74" s="11">
        <v>11.6</v>
      </c>
      <c r="H74" s="11">
        <v>13</v>
      </c>
      <c r="I74" s="11">
        <v>13.1</v>
      </c>
      <c r="J74" s="11">
        <v>12.7</v>
      </c>
      <c r="K74" s="11">
        <v>12.5</v>
      </c>
      <c r="L74" s="11">
        <v>12.7</v>
      </c>
      <c r="M74" s="11">
        <v>13</v>
      </c>
      <c r="N74" s="11">
        <v>13.8</v>
      </c>
      <c r="O74" s="37">
        <f t="shared" si="48"/>
        <v>37.200000000000003</v>
      </c>
      <c r="P74" s="37">
        <f t="shared" si="49"/>
        <v>38.299999999999997</v>
      </c>
      <c r="Q74" s="37">
        <f t="shared" si="50"/>
        <v>39.5</v>
      </c>
      <c r="R74" s="34">
        <f t="shared" si="51"/>
        <v>63</v>
      </c>
      <c r="S74" s="12" t="s">
        <v>1527</v>
      </c>
      <c r="T74" s="12" t="s">
        <v>1531</v>
      </c>
      <c r="U74" s="14" t="s">
        <v>1604</v>
      </c>
      <c r="V74" s="14" t="s">
        <v>1533</v>
      </c>
      <c r="W74" s="14" t="s">
        <v>1605</v>
      </c>
      <c r="X74" s="13"/>
      <c r="Y74" s="13"/>
      <c r="Z74" s="13">
        <v>0.3</v>
      </c>
      <c r="AA74" s="13" t="s">
        <v>302</v>
      </c>
      <c r="AB74" s="13">
        <v>-0.2</v>
      </c>
      <c r="AC74" s="13">
        <v>0.5</v>
      </c>
      <c r="AD74" s="13"/>
      <c r="AE74" s="12" t="s">
        <v>6</v>
      </c>
      <c r="AF74" s="12" t="s">
        <v>6</v>
      </c>
      <c r="AG74" s="12" t="s">
        <v>1530</v>
      </c>
      <c r="AH74" s="9"/>
      <c r="AI74" s="9" t="s">
        <v>1648</v>
      </c>
    </row>
    <row r="75" spans="1:35" s="6" customFormat="1">
      <c r="A75" s="7">
        <v>43198</v>
      </c>
      <c r="B75" s="8">
        <v>500</v>
      </c>
      <c r="C75" s="9" t="s">
        <v>1524</v>
      </c>
      <c r="D75" s="10">
        <v>7.991898148148148E-2</v>
      </c>
      <c r="E75" s="9" t="s">
        <v>1608</v>
      </c>
      <c r="F75" s="11">
        <v>12.5</v>
      </c>
      <c r="G75" s="11">
        <v>11.4</v>
      </c>
      <c r="H75" s="11">
        <v>12.5</v>
      </c>
      <c r="I75" s="11">
        <v>13</v>
      </c>
      <c r="J75" s="11">
        <v>12.9</v>
      </c>
      <c r="K75" s="11">
        <v>12.8</v>
      </c>
      <c r="L75" s="11">
        <v>13.2</v>
      </c>
      <c r="M75" s="11">
        <v>13.5</v>
      </c>
      <c r="N75" s="11">
        <v>13.7</v>
      </c>
      <c r="O75" s="37">
        <f t="shared" si="48"/>
        <v>36.4</v>
      </c>
      <c r="P75" s="37">
        <f t="shared" si="49"/>
        <v>38.700000000000003</v>
      </c>
      <c r="Q75" s="37">
        <f t="shared" si="50"/>
        <v>40.4</v>
      </c>
      <c r="R75" s="34">
        <f t="shared" si="51"/>
        <v>62.3</v>
      </c>
      <c r="S75" s="12" t="s">
        <v>1536</v>
      </c>
      <c r="T75" s="12" t="s">
        <v>1531</v>
      </c>
      <c r="U75" s="14" t="s">
        <v>1555</v>
      </c>
      <c r="V75" s="14" t="s">
        <v>1609</v>
      </c>
      <c r="W75" s="14" t="s">
        <v>1610</v>
      </c>
      <c r="X75" s="13"/>
      <c r="Y75" s="13"/>
      <c r="Z75" s="13">
        <v>1.5</v>
      </c>
      <c r="AA75" s="13" t="s">
        <v>302</v>
      </c>
      <c r="AB75" s="13">
        <v>1</v>
      </c>
      <c r="AC75" s="13">
        <v>0.5</v>
      </c>
      <c r="AD75" s="13"/>
      <c r="AE75" s="12" t="s">
        <v>304</v>
      </c>
      <c r="AF75" s="12" t="s">
        <v>5</v>
      </c>
      <c r="AG75" s="12" t="s">
        <v>1530</v>
      </c>
      <c r="AH75" s="9"/>
      <c r="AI75" s="9" t="s">
        <v>1650</v>
      </c>
    </row>
    <row r="76" spans="1:35" s="6" customFormat="1">
      <c r="A76" s="7">
        <v>43204</v>
      </c>
      <c r="B76" s="8" t="s">
        <v>1655</v>
      </c>
      <c r="C76" s="9" t="s">
        <v>1674</v>
      </c>
      <c r="D76" s="10">
        <v>7.9965277777777774E-2</v>
      </c>
      <c r="E76" s="9" t="s">
        <v>1682</v>
      </c>
      <c r="F76" s="11">
        <v>12.8</v>
      </c>
      <c r="G76" s="11">
        <v>11.8</v>
      </c>
      <c r="H76" s="11">
        <v>12.7</v>
      </c>
      <c r="I76" s="11">
        <v>13</v>
      </c>
      <c r="J76" s="11">
        <v>12.6</v>
      </c>
      <c r="K76" s="11">
        <v>12.7</v>
      </c>
      <c r="L76" s="11">
        <v>13.3</v>
      </c>
      <c r="M76" s="11">
        <v>13.3</v>
      </c>
      <c r="N76" s="11">
        <v>13.7</v>
      </c>
      <c r="O76" s="37">
        <f t="shared" ref="O76:O82" si="52">SUM(F76:H76)</f>
        <v>37.299999999999997</v>
      </c>
      <c r="P76" s="37">
        <f t="shared" ref="P76:P82" si="53">SUM(I76:K76)</f>
        <v>38.299999999999997</v>
      </c>
      <c r="Q76" s="37">
        <f t="shared" ref="Q76:Q82" si="54">SUM(L76:N76)</f>
        <v>40.299999999999997</v>
      </c>
      <c r="R76" s="34">
        <f t="shared" ref="R76:R82" si="55">SUM(F76:J76)</f>
        <v>62.9</v>
      </c>
      <c r="S76" s="12" t="s">
        <v>1681</v>
      </c>
      <c r="T76" s="12" t="s">
        <v>1665</v>
      </c>
      <c r="U76" s="14" t="s">
        <v>1683</v>
      </c>
      <c r="V76" s="14" t="s">
        <v>1684</v>
      </c>
      <c r="W76" s="14" t="s">
        <v>1685</v>
      </c>
      <c r="X76" s="13"/>
      <c r="Y76" s="13"/>
      <c r="Z76" s="13">
        <v>0.2</v>
      </c>
      <c r="AA76" s="13" t="s">
        <v>302</v>
      </c>
      <c r="AB76" s="13">
        <v>0.3</v>
      </c>
      <c r="AC76" s="13">
        <v>-0.1</v>
      </c>
      <c r="AD76" s="13"/>
      <c r="AE76" s="12" t="s">
        <v>6</v>
      </c>
      <c r="AF76" s="12" t="s">
        <v>5</v>
      </c>
      <c r="AG76" s="12" t="s">
        <v>1669</v>
      </c>
      <c r="AH76" s="9"/>
      <c r="AI76" s="9" t="s">
        <v>1692</v>
      </c>
    </row>
    <row r="77" spans="1:35" s="6" customFormat="1">
      <c r="A77" s="7">
        <v>43204</v>
      </c>
      <c r="B77" s="26">
        <v>500</v>
      </c>
      <c r="C77" s="9" t="s">
        <v>1674</v>
      </c>
      <c r="D77" s="10">
        <v>7.9236111111111118E-2</v>
      </c>
      <c r="E77" s="9" t="s">
        <v>1707</v>
      </c>
      <c r="F77" s="11">
        <v>12.7</v>
      </c>
      <c r="G77" s="11">
        <v>12</v>
      </c>
      <c r="H77" s="11">
        <v>12.8</v>
      </c>
      <c r="I77" s="11">
        <v>13.1</v>
      </c>
      <c r="J77" s="11">
        <v>12.6</v>
      </c>
      <c r="K77" s="11">
        <v>12.6</v>
      </c>
      <c r="L77" s="11">
        <v>12.8</v>
      </c>
      <c r="M77" s="11">
        <v>12.8</v>
      </c>
      <c r="N77" s="11">
        <v>13.2</v>
      </c>
      <c r="O77" s="37">
        <f t="shared" si="52"/>
        <v>37.5</v>
      </c>
      <c r="P77" s="37">
        <f t="shared" si="53"/>
        <v>38.299999999999997</v>
      </c>
      <c r="Q77" s="37">
        <f t="shared" si="54"/>
        <v>38.799999999999997</v>
      </c>
      <c r="R77" s="34">
        <f t="shared" si="55"/>
        <v>63.2</v>
      </c>
      <c r="S77" s="12" t="s">
        <v>1686</v>
      </c>
      <c r="T77" s="12" t="s">
        <v>1665</v>
      </c>
      <c r="U77" s="14" t="s">
        <v>1689</v>
      </c>
      <c r="V77" s="14" t="s">
        <v>1708</v>
      </c>
      <c r="W77" s="14" t="s">
        <v>1703</v>
      </c>
      <c r="X77" s="13"/>
      <c r="Y77" s="13"/>
      <c r="Z77" s="13">
        <v>0.6</v>
      </c>
      <c r="AA77" s="13" t="s">
        <v>302</v>
      </c>
      <c r="AB77" s="13">
        <v>0.7</v>
      </c>
      <c r="AC77" s="13">
        <v>-0.1</v>
      </c>
      <c r="AD77" s="13"/>
      <c r="AE77" s="12" t="s">
        <v>5</v>
      </c>
      <c r="AF77" s="12" t="s">
        <v>5</v>
      </c>
      <c r="AG77" s="12" t="s">
        <v>1669</v>
      </c>
      <c r="AH77" s="9"/>
      <c r="AI77" s="9" t="s">
        <v>1720</v>
      </c>
    </row>
    <row r="78" spans="1:35" s="6" customFormat="1">
      <c r="A78" s="7">
        <v>43204</v>
      </c>
      <c r="B78" s="8">
        <v>1600</v>
      </c>
      <c r="C78" s="9" t="s">
        <v>1674</v>
      </c>
      <c r="D78" s="10">
        <v>7.778935185185186E-2</v>
      </c>
      <c r="E78" s="9" t="s">
        <v>1724</v>
      </c>
      <c r="F78" s="11">
        <v>12.6</v>
      </c>
      <c r="G78" s="11">
        <v>11.4</v>
      </c>
      <c r="H78" s="11">
        <v>12.4</v>
      </c>
      <c r="I78" s="11">
        <v>12.9</v>
      </c>
      <c r="J78" s="11">
        <v>12.4</v>
      </c>
      <c r="K78" s="11">
        <v>12.5</v>
      </c>
      <c r="L78" s="11">
        <v>12.6</v>
      </c>
      <c r="M78" s="11">
        <v>12.2</v>
      </c>
      <c r="N78" s="11">
        <v>13.1</v>
      </c>
      <c r="O78" s="37">
        <f t="shared" si="52"/>
        <v>36.4</v>
      </c>
      <c r="P78" s="37">
        <f t="shared" si="53"/>
        <v>37.799999999999997</v>
      </c>
      <c r="Q78" s="37">
        <f t="shared" si="54"/>
        <v>37.9</v>
      </c>
      <c r="R78" s="34">
        <f t="shared" si="55"/>
        <v>61.699999999999996</v>
      </c>
      <c r="S78" s="12" t="s">
        <v>1666</v>
      </c>
      <c r="T78" s="12" t="s">
        <v>1675</v>
      </c>
      <c r="U78" s="14" t="s">
        <v>1725</v>
      </c>
      <c r="V78" s="14" t="s">
        <v>1726</v>
      </c>
      <c r="W78" s="14" t="s">
        <v>1727</v>
      </c>
      <c r="X78" s="13"/>
      <c r="Y78" s="13"/>
      <c r="Z78" s="13">
        <v>-0.3</v>
      </c>
      <c r="AA78" s="13" t="s">
        <v>302</v>
      </c>
      <c r="AB78" s="13">
        <v>-0.2</v>
      </c>
      <c r="AC78" s="13">
        <v>-0.1</v>
      </c>
      <c r="AD78" s="13"/>
      <c r="AE78" s="12" t="s">
        <v>6</v>
      </c>
      <c r="AF78" s="12" t="s">
        <v>6</v>
      </c>
      <c r="AG78" s="12" t="s">
        <v>1673</v>
      </c>
      <c r="AH78" s="9"/>
      <c r="AI78" s="9" t="s">
        <v>1792</v>
      </c>
    </row>
    <row r="79" spans="1:35" s="6" customFormat="1">
      <c r="A79" s="7">
        <v>43204</v>
      </c>
      <c r="B79" s="8">
        <v>1000</v>
      </c>
      <c r="C79" s="9" t="s">
        <v>1674</v>
      </c>
      <c r="D79" s="10">
        <v>7.9166666666666663E-2</v>
      </c>
      <c r="E79" s="9" t="s">
        <v>1730</v>
      </c>
      <c r="F79" s="11">
        <v>13</v>
      </c>
      <c r="G79" s="11">
        <v>11.4</v>
      </c>
      <c r="H79" s="11">
        <v>12.7</v>
      </c>
      <c r="I79" s="11">
        <v>13.3</v>
      </c>
      <c r="J79" s="11">
        <v>12.7</v>
      </c>
      <c r="K79" s="11">
        <v>12.6</v>
      </c>
      <c r="L79" s="11">
        <v>12.7</v>
      </c>
      <c r="M79" s="11">
        <v>12.6</v>
      </c>
      <c r="N79" s="11">
        <v>13</v>
      </c>
      <c r="O79" s="37">
        <f t="shared" si="52"/>
        <v>37.099999999999994</v>
      </c>
      <c r="P79" s="37">
        <f t="shared" si="53"/>
        <v>38.6</v>
      </c>
      <c r="Q79" s="37">
        <f t="shared" si="54"/>
        <v>38.299999999999997</v>
      </c>
      <c r="R79" s="34">
        <f t="shared" si="55"/>
        <v>63.099999999999994</v>
      </c>
      <c r="S79" s="12" t="s">
        <v>1686</v>
      </c>
      <c r="T79" s="12" t="s">
        <v>1665</v>
      </c>
      <c r="U79" s="14" t="s">
        <v>1728</v>
      </c>
      <c r="V79" s="14" t="s">
        <v>1729</v>
      </c>
      <c r="W79" s="14" t="s">
        <v>1677</v>
      </c>
      <c r="X79" s="13"/>
      <c r="Y79" s="13"/>
      <c r="Z79" s="13">
        <v>0.8</v>
      </c>
      <c r="AA79" s="13" t="s">
        <v>302</v>
      </c>
      <c r="AB79" s="13">
        <v>0.9</v>
      </c>
      <c r="AC79" s="13">
        <v>-0.1</v>
      </c>
      <c r="AD79" s="13"/>
      <c r="AE79" s="12" t="s">
        <v>304</v>
      </c>
      <c r="AF79" s="12" t="s">
        <v>5</v>
      </c>
      <c r="AG79" s="12" t="s">
        <v>1669</v>
      </c>
      <c r="AH79" s="9"/>
      <c r="AI79" s="9" t="s">
        <v>1793</v>
      </c>
    </row>
    <row r="80" spans="1:35" s="6" customFormat="1">
      <c r="A80" s="7">
        <v>43205</v>
      </c>
      <c r="B80" s="26" t="s">
        <v>1655</v>
      </c>
      <c r="C80" s="9" t="s">
        <v>1731</v>
      </c>
      <c r="D80" s="10">
        <v>7.9861111111111105E-2</v>
      </c>
      <c r="E80" s="9" t="s">
        <v>1732</v>
      </c>
      <c r="F80" s="11">
        <v>12.4</v>
      </c>
      <c r="G80" s="11">
        <v>11</v>
      </c>
      <c r="H80" s="11">
        <v>12.4</v>
      </c>
      <c r="I80" s="11">
        <v>12.8</v>
      </c>
      <c r="J80" s="11">
        <v>13</v>
      </c>
      <c r="K80" s="11">
        <v>13.2</v>
      </c>
      <c r="L80" s="11">
        <v>13.4</v>
      </c>
      <c r="M80" s="11">
        <v>13.3</v>
      </c>
      <c r="N80" s="11">
        <v>13.5</v>
      </c>
      <c r="O80" s="37">
        <f t="shared" si="52"/>
        <v>35.799999999999997</v>
      </c>
      <c r="P80" s="37">
        <f t="shared" si="53"/>
        <v>39</v>
      </c>
      <c r="Q80" s="37">
        <f t="shared" si="54"/>
        <v>40.200000000000003</v>
      </c>
      <c r="R80" s="34">
        <f t="shared" si="55"/>
        <v>61.599999999999994</v>
      </c>
      <c r="S80" s="12" t="s">
        <v>1733</v>
      </c>
      <c r="T80" s="12" t="s">
        <v>1734</v>
      </c>
      <c r="U80" s="14" t="s">
        <v>1735</v>
      </c>
      <c r="V80" s="14" t="s">
        <v>1736</v>
      </c>
      <c r="W80" s="14" t="s">
        <v>1736</v>
      </c>
      <c r="X80" s="13"/>
      <c r="Y80" s="13"/>
      <c r="Z80" s="13">
        <v>-0.7</v>
      </c>
      <c r="AA80" s="13" t="s">
        <v>302</v>
      </c>
      <c r="AB80" s="13">
        <v>0.1</v>
      </c>
      <c r="AC80" s="13">
        <v>-0.8</v>
      </c>
      <c r="AD80" s="13"/>
      <c r="AE80" s="12" t="s">
        <v>6</v>
      </c>
      <c r="AF80" s="12" t="s">
        <v>5</v>
      </c>
      <c r="AG80" s="12" t="s">
        <v>1737</v>
      </c>
      <c r="AH80" s="9"/>
      <c r="AI80" s="9" t="s">
        <v>1794</v>
      </c>
    </row>
    <row r="81" spans="1:35" s="6" customFormat="1">
      <c r="A81" s="7">
        <v>43205</v>
      </c>
      <c r="B81" s="8" t="s">
        <v>1655</v>
      </c>
      <c r="C81" s="9" t="s">
        <v>1731</v>
      </c>
      <c r="D81" s="10">
        <v>7.9907407407407413E-2</v>
      </c>
      <c r="E81" s="9" t="s">
        <v>1746</v>
      </c>
      <c r="F81" s="11">
        <v>12.6</v>
      </c>
      <c r="G81" s="11">
        <v>11.4</v>
      </c>
      <c r="H81" s="11">
        <v>12.8</v>
      </c>
      <c r="I81" s="11">
        <v>13.1</v>
      </c>
      <c r="J81" s="11">
        <v>13.1</v>
      </c>
      <c r="K81" s="11">
        <v>12.9</v>
      </c>
      <c r="L81" s="11">
        <v>13.2</v>
      </c>
      <c r="M81" s="11">
        <v>13</v>
      </c>
      <c r="N81" s="11">
        <v>13.3</v>
      </c>
      <c r="O81" s="37">
        <f t="shared" si="52"/>
        <v>36.799999999999997</v>
      </c>
      <c r="P81" s="37">
        <f t="shared" si="53"/>
        <v>39.1</v>
      </c>
      <c r="Q81" s="37">
        <f t="shared" si="54"/>
        <v>39.5</v>
      </c>
      <c r="R81" s="34">
        <f t="shared" si="55"/>
        <v>63</v>
      </c>
      <c r="S81" s="12" t="s">
        <v>1745</v>
      </c>
      <c r="T81" s="12" t="s">
        <v>1734</v>
      </c>
      <c r="U81" s="14" t="s">
        <v>1747</v>
      </c>
      <c r="V81" s="14" t="s">
        <v>1748</v>
      </c>
      <c r="W81" s="14" t="s">
        <v>1749</v>
      </c>
      <c r="X81" s="13"/>
      <c r="Y81" s="13"/>
      <c r="Z81" s="13">
        <v>-0.3</v>
      </c>
      <c r="AA81" s="13" t="s">
        <v>302</v>
      </c>
      <c r="AB81" s="13">
        <v>0.5</v>
      </c>
      <c r="AC81" s="13">
        <v>-0.8</v>
      </c>
      <c r="AD81" s="13"/>
      <c r="AE81" s="12" t="s">
        <v>5</v>
      </c>
      <c r="AF81" s="12" t="s">
        <v>304</v>
      </c>
      <c r="AG81" s="12" t="s">
        <v>1750</v>
      </c>
      <c r="AH81" s="9"/>
      <c r="AI81" s="9" t="s">
        <v>1796</v>
      </c>
    </row>
    <row r="82" spans="1:35" s="6" customFormat="1">
      <c r="A82" s="7">
        <v>43205</v>
      </c>
      <c r="B82" s="8" t="s">
        <v>1657</v>
      </c>
      <c r="C82" s="9" t="s">
        <v>1731</v>
      </c>
      <c r="D82" s="10">
        <v>7.8506944444444449E-2</v>
      </c>
      <c r="E82" s="9" t="s">
        <v>1757</v>
      </c>
      <c r="F82" s="11">
        <v>12.8</v>
      </c>
      <c r="G82" s="11">
        <v>11.5</v>
      </c>
      <c r="H82" s="11">
        <v>12.5</v>
      </c>
      <c r="I82" s="11">
        <v>12.8</v>
      </c>
      <c r="J82" s="11">
        <v>12.4</v>
      </c>
      <c r="K82" s="11">
        <v>12.6</v>
      </c>
      <c r="L82" s="11">
        <v>12.7</v>
      </c>
      <c r="M82" s="11">
        <v>12.6</v>
      </c>
      <c r="N82" s="11">
        <v>13.4</v>
      </c>
      <c r="O82" s="37">
        <f t="shared" si="52"/>
        <v>36.799999999999997</v>
      </c>
      <c r="P82" s="37">
        <f t="shared" si="53"/>
        <v>37.800000000000004</v>
      </c>
      <c r="Q82" s="37">
        <f t="shared" si="54"/>
        <v>38.699999999999996</v>
      </c>
      <c r="R82" s="34">
        <f t="shared" si="55"/>
        <v>61.999999999999993</v>
      </c>
      <c r="S82" s="12" t="s">
        <v>1756</v>
      </c>
      <c r="T82" s="12" t="s">
        <v>1734</v>
      </c>
      <c r="U82" s="14" t="s">
        <v>1741</v>
      </c>
      <c r="V82" s="14" t="s">
        <v>1758</v>
      </c>
      <c r="W82" s="14" t="s">
        <v>1759</v>
      </c>
      <c r="X82" s="13"/>
      <c r="Y82" s="13"/>
      <c r="Z82" s="13">
        <v>-1.4</v>
      </c>
      <c r="AA82" s="13" t="s">
        <v>302</v>
      </c>
      <c r="AB82" s="13">
        <v>-0.6</v>
      </c>
      <c r="AC82" s="13">
        <v>-0.8</v>
      </c>
      <c r="AD82" s="13"/>
      <c r="AE82" s="12" t="s">
        <v>303</v>
      </c>
      <c r="AF82" s="12" t="s">
        <v>6</v>
      </c>
      <c r="AG82" s="12" t="s">
        <v>1760</v>
      </c>
      <c r="AH82" s="9"/>
      <c r="AI82" s="9" t="s">
        <v>1798</v>
      </c>
    </row>
    <row r="83" spans="1:35" s="6" customFormat="1">
      <c r="A83" s="7">
        <v>43205</v>
      </c>
      <c r="B83" s="8">
        <v>500</v>
      </c>
      <c r="C83" s="9" t="s">
        <v>1667</v>
      </c>
      <c r="D83" s="10">
        <v>7.857638888888889E-2</v>
      </c>
      <c r="E83" s="9" t="s">
        <v>1766</v>
      </c>
      <c r="F83" s="11">
        <v>13</v>
      </c>
      <c r="G83" s="11">
        <v>12</v>
      </c>
      <c r="H83" s="11">
        <v>12.4</v>
      </c>
      <c r="I83" s="11">
        <v>12.6</v>
      </c>
      <c r="J83" s="11">
        <v>12.2</v>
      </c>
      <c r="K83" s="11">
        <v>12.5</v>
      </c>
      <c r="L83" s="11">
        <v>12.8</v>
      </c>
      <c r="M83" s="11">
        <v>12.7</v>
      </c>
      <c r="N83" s="11">
        <v>13.7</v>
      </c>
      <c r="O83" s="37">
        <f t="shared" ref="O83" si="56">SUM(F83:H83)</f>
        <v>37.4</v>
      </c>
      <c r="P83" s="37">
        <f t="shared" ref="P83" si="57">SUM(I83:K83)</f>
        <v>37.299999999999997</v>
      </c>
      <c r="Q83" s="37">
        <f t="shared" ref="Q83" si="58">SUM(L83:N83)</f>
        <v>39.200000000000003</v>
      </c>
      <c r="R83" s="34">
        <f t="shared" ref="R83" si="59">SUM(F83:J83)</f>
        <v>62.2</v>
      </c>
      <c r="S83" s="12" t="s">
        <v>131</v>
      </c>
      <c r="T83" s="12" t="s">
        <v>162</v>
      </c>
      <c r="U83" s="14" t="s">
        <v>1767</v>
      </c>
      <c r="V83" s="14" t="s">
        <v>1768</v>
      </c>
      <c r="W83" s="14" t="s">
        <v>1769</v>
      </c>
      <c r="X83" s="13"/>
      <c r="Y83" s="13"/>
      <c r="Z83" s="13">
        <v>-0.1</v>
      </c>
      <c r="AA83" s="13" t="s">
        <v>302</v>
      </c>
      <c r="AB83" s="13">
        <v>0.7</v>
      </c>
      <c r="AC83" s="13">
        <v>-0.8</v>
      </c>
      <c r="AD83" s="13"/>
      <c r="AE83" s="12" t="s">
        <v>5</v>
      </c>
      <c r="AF83" s="12" t="s">
        <v>5</v>
      </c>
      <c r="AG83" s="12" t="s">
        <v>1744</v>
      </c>
      <c r="AH83" s="9"/>
      <c r="AI83" s="9" t="s">
        <v>1800</v>
      </c>
    </row>
    <row r="84" spans="1:35" s="6" customFormat="1">
      <c r="A84" s="7">
        <v>43351</v>
      </c>
      <c r="B84" s="8">
        <v>500</v>
      </c>
      <c r="C84" s="9" t="s">
        <v>1816</v>
      </c>
      <c r="D84" s="10">
        <v>7.8472222222222221E-2</v>
      </c>
      <c r="E84" s="9" t="s">
        <v>1848</v>
      </c>
      <c r="F84" s="11">
        <v>12.7</v>
      </c>
      <c r="G84" s="11">
        <v>11.4</v>
      </c>
      <c r="H84" s="11">
        <v>12.3</v>
      </c>
      <c r="I84" s="11">
        <v>12.8</v>
      </c>
      <c r="J84" s="11">
        <v>12.8</v>
      </c>
      <c r="K84" s="11">
        <v>12.7</v>
      </c>
      <c r="L84" s="11">
        <v>12.7</v>
      </c>
      <c r="M84" s="11">
        <v>12.6</v>
      </c>
      <c r="N84" s="11">
        <v>13</v>
      </c>
      <c r="O84" s="37">
        <f t="shared" ref="O84:O88" si="60">SUM(F84:H84)</f>
        <v>36.400000000000006</v>
      </c>
      <c r="P84" s="37">
        <f t="shared" ref="P84:P88" si="61">SUM(I84:K84)</f>
        <v>38.299999999999997</v>
      </c>
      <c r="Q84" s="37">
        <f t="shared" ref="Q84:Q88" si="62">SUM(L84:N84)</f>
        <v>38.299999999999997</v>
      </c>
      <c r="R84" s="34">
        <f t="shared" ref="R84:R88" si="63">SUM(F84:J84)</f>
        <v>62</v>
      </c>
      <c r="S84" s="12" t="s">
        <v>143</v>
      </c>
      <c r="T84" s="12" t="s">
        <v>1847</v>
      </c>
      <c r="U84" s="14" t="s">
        <v>1849</v>
      </c>
      <c r="V84" s="14" t="s">
        <v>1850</v>
      </c>
      <c r="W84" s="14" t="s">
        <v>1851</v>
      </c>
      <c r="X84" s="13">
        <v>2.7</v>
      </c>
      <c r="Y84" s="13">
        <v>2.6</v>
      </c>
      <c r="Z84" s="13">
        <v>-1</v>
      </c>
      <c r="AA84" s="13" t="s">
        <v>302</v>
      </c>
      <c r="AB84" s="13">
        <v>0.2</v>
      </c>
      <c r="AC84" s="13">
        <v>-1.2</v>
      </c>
      <c r="AD84" s="13"/>
      <c r="AE84" s="12" t="s">
        <v>6</v>
      </c>
      <c r="AF84" s="12" t="s">
        <v>5</v>
      </c>
      <c r="AG84" s="12" t="s">
        <v>1852</v>
      </c>
      <c r="AH84" s="9" t="s">
        <v>1921</v>
      </c>
      <c r="AI84" s="9" t="s">
        <v>1936</v>
      </c>
    </row>
    <row r="85" spans="1:35" s="6" customFormat="1">
      <c r="A85" s="7">
        <v>43351</v>
      </c>
      <c r="B85" s="8">
        <v>1000</v>
      </c>
      <c r="C85" s="9" t="s">
        <v>1816</v>
      </c>
      <c r="D85" s="10">
        <v>7.7129629629629631E-2</v>
      </c>
      <c r="E85" s="9" t="s">
        <v>1858</v>
      </c>
      <c r="F85" s="11">
        <v>12.5</v>
      </c>
      <c r="G85" s="11">
        <v>11.5</v>
      </c>
      <c r="H85" s="11">
        <v>12.6</v>
      </c>
      <c r="I85" s="11">
        <v>12.7</v>
      </c>
      <c r="J85" s="11">
        <v>12.3</v>
      </c>
      <c r="K85" s="11">
        <v>12.5</v>
      </c>
      <c r="L85" s="11">
        <v>12.8</v>
      </c>
      <c r="M85" s="11">
        <v>12.2</v>
      </c>
      <c r="N85" s="11">
        <v>12.3</v>
      </c>
      <c r="O85" s="37">
        <f t="shared" si="60"/>
        <v>36.6</v>
      </c>
      <c r="P85" s="37">
        <f t="shared" si="61"/>
        <v>37.5</v>
      </c>
      <c r="Q85" s="37">
        <f t="shared" si="62"/>
        <v>37.299999999999997</v>
      </c>
      <c r="R85" s="34">
        <f t="shared" si="63"/>
        <v>61.599999999999994</v>
      </c>
      <c r="S85" s="12" t="s">
        <v>1857</v>
      </c>
      <c r="T85" s="12" t="s">
        <v>1839</v>
      </c>
      <c r="U85" s="14" t="s">
        <v>1859</v>
      </c>
      <c r="V85" s="14" t="s">
        <v>1838</v>
      </c>
      <c r="W85" s="14" t="s">
        <v>1854</v>
      </c>
      <c r="X85" s="13">
        <v>2.7</v>
      </c>
      <c r="Y85" s="13">
        <v>2.6</v>
      </c>
      <c r="Z85" s="13">
        <v>-1.8</v>
      </c>
      <c r="AA85" s="13" t="s">
        <v>302</v>
      </c>
      <c r="AB85" s="13">
        <v>-0.6</v>
      </c>
      <c r="AC85" s="13">
        <v>-1.2</v>
      </c>
      <c r="AD85" s="13"/>
      <c r="AE85" s="12" t="s">
        <v>303</v>
      </c>
      <c r="AF85" s="12" t="s">
        <v>5</v>
      </c>
      <c r="AG85" s="12" t="s">
        <v>1860</v>
      </c>
      <c r="AH85" s="9" t="s">
        <v>1921</v>
      </c>
      <c r="AI85" s="9" t="s">
        <v>1930</v>
      </c>
    </row>
    <row r="86" spans="1:35" s="6" customFormat="1">
      <c r="A86" s="7">
        <v>43352</v>
      </c>
      <c r="B86" s="8" t="s">
        <v>1807</v>
      </c>
      <c r="C86" s="9" t="s">
        <v>1816</v>
      </c>
      <c r="D86" s="10">
        <v>7.856481481481481E-2</v>
      </c>
      <c r="E86" s="9" t="s">
        <v>1877</v>
      </c>
      <c r="F86" s="11">
        <v>12.8</v>
      </c>
      <c r="G86" s="11">
        <v>11.5</v>
      </c>
      <c r="H86" s="11">
        <v>13</v>
      </c>
      <c r="I86" s="11">
        <v>13</v>
      </c>
      <c r="J86" s="11">
        <v>12.7</v>
      </c>
      <c r="K86" s="11">
        <v>12.6</v>
      </c>
      <c r="L86" s="11">
        <v>12.7</v>
      </c>
      <c r="M86" s="11">
        <v>12.4</v>
      </c>
      <c r="N86" s="11">
        <v>13.1</v>
      </c>
      <c r="O86" s="37">
        <f t="shared" si="60"/>
        <v>37.299999999999997</v>
      </c>
      <c r="P86" s="37">
        <f t="shared" si="61"/>
        <v>38.299999999999997</v>
      </c>
      <c r="Q86" s="37">
        <f t="shared" si="62"/>
        <v>38.200000000000003</v>
      </c>
      <c r="R86" s="34">
        <f t="shared" si="63"/>
        <v>63</v>
      </c>
      <c r="S86" s="12" t="s">
        <v>1876</v>
      </c>
      <c r="T86" s="12" t="s">
        <v>1814</v>
      </c>
      <c r="U86" s="14" t="s">
        <v>1878</v>
      </c>
      <c r="V86" s="14" t="s">
        <v>1879</v>
      </c>
      <c r="W86" s="14" t="s">
        <v>1880</v>
      </c>
      <c r="X86" s="13">
        <v>1.7</v>
      </c>
      <c r="Y86" s="13">
        <v>1.8</v>
      </c>
      <c r="Z86" s="13">
        <v>-1.4</v>
      </c>
      <c r="AA86" s="13" t="s">
        <v>302</v>
      </c>
      <c r="AB86" s="13">
        <v>-0.2</v>
      </c>
      <c r="AC86" s="13">
        <v>-1.2</v>
      </c>
      <c r="AD86" s="13"/>
      <c r="AE86" s="12" t="s">
        <v>6</v>
      </c>
      <c r="AF86" s="12" t="s">
        <v>5</v>
      </c>
      <c r="AG86" s="12" t="s">
        <v>1820</v>
      </c>
      <c r="AH86" s="9" t="s">
        <v>1921</v>
      </c>
      <c r="AI86" s="9" t="s">
        <v>1923</v>
      </c>
    </row>
    <row r="87" spans="1:35" s="6" customFormat="1">
      <c r="A87" s="7">
        <v>43352</v>
      </c>
      <c r="B87" s="8" t="s">
        <v>1808</v>
      </c>
      <c r="C87" s="9" t="s">
        <v>1816</v>
      </c>
      <c r="D87" s="10">
        <v>7.9884259259259252E-2</v>
      </c>
      <c r="E87" s="9" t="s">
        <v>1881</v>
      </c>
      <c r="F87" s="11">
        <v>12.7</v>
      </c>
      <c r="G87" s="11">
        <v>11.5</v>
      </c>
      <c r="H87" s="11">
        <v>12.9</v>
      </c>
      <c r="I87" s="11">
        <v>13.4</v>
      </c>
      <c r="J87" s="11">
        <v>13.2</v>
      </c>
      <c r="K87" s="11">
        <v>13</v>
      </c>
      <c r="L87" s="11">
        <v>13</v>
      </c>
      <c r="M87" s="11">
        <v>13.2</v>
      </c>
      <c r="N87" s="11">
        <v>12.3</v>
      </c>
      <c r="O87" s="37">
        <f t="shared" si="60"/>
        <v>37.1</v>
      </c>
      <c r="P87" s="37">
        <f t="shared" si="61"/>
        <v>39.6</v>
      </c>
      <c r="Q87" s="37">
        <f t="shared" si="62"/>
        <v>38.5</v>
      </c>
      <c r="R87" s="34">
        <f t="shared" si="63"/>
        <v>63.7</v>
      </c>
      <c r="S87" s="12" t="s">
        <v>1876</v>
      </c>
      <c r="T87" s="12" t="s">
        <v>1814</v>
      </c>
      <c r="U87" s="14" t="s">
        <v>1892</v>
      </c>
      <c r="V87" s="14" t="s">
        <v>1882</v>
      </c>
      <c r="W87" s="14" t="s">
        <v>1883</v>
      </c>
      <c r="X87" s="13">
        <v>1.7</v>
      </c>
      <c r="Y87" s="13">
        <v>1.8</v>
      </c>
      <c r="Z87" s="13">
        <v>-1.6</v>
      </c>
      <c r="AA87" s="13" t="s">
        <v>302</v>
      </c>
      <c r="AB87" s="13">
        <v>-0.4</v>
      </c>
      <c r="AC87" s="13">
        <v>-1.2</v>
      </c>
      <c r="AD87" s="13" t="s">
        <v>305</v>
      </c>
      <c r="AE87" s="12" t="s">
        <v>303</v>
      </c>
      <c r="AF87" s="12" t="s">
        <v>6</v>
      </c>
      <c r="AG87" s="12" t="s">
        <v>1844</v>
      </c>
      <c r="AH87" s="9" t="s">
        <v>1921</v>
      </c>
      <c r="AI87" s="9" t="s">
        <v>1916</v>
      </c>
    </row>
    <row r="88" spans="1:35" s="6" customFormat="1">
      <c r="A88" s="7">
        <v>43352</v>
      </c>
      <c r="B88" s="8">
        <v>500</v>
      </c>
      <c r="C88" s="9" t="s">
        <v>1816</v>
      </c>
      <c r="D88" s="10">
        <v>7.8472222222222221E-2</v>
      </c>
      <c r="E88" s="9" t="s">
        <v>1891</v>
      </c>
      <c r="F88" s="11">
        <v>12.3</v>
      </c>
      <c r="G88" s="11">
        <v>11.2</v>
      </c>
      <c r="H88" s="11">
        <v>12.1</v>
      </c>
      <c r="I88" s="11">
        <v>12.7</v>
      </c>
      <c r="J88" s="11">
        <v>12.6</v>
      </c>
      <c r="K88" s="11">
        <v>12.9</v>
      </c>
      <c r="L88" s="11">
        <v>12.9</v>
      </c>
      <c r="M88" s="11">
        <v>13</v>
      </c>
      <c r="N88" s="11">
        <v>13.3</v>
      </c>
      <c r="O88" s="37">
        <f t="shared" si="60"/>
        <v>35.6</v>
      </c>
      <c r="P88" s="37">
        <f t="shared" si="61"/>
        <v>38.199999999999996</v>
      </c>
      <c r="Q88" s="37">
        <f t="shared" si="62"/>
        <v>39.200000000000003</v>
      </c>
      <c r="R88" s="34">
        <f t="shared" si="63"/>
        <v>60.9</v>
      </c>
      <c r="S88" s="12" t="s">
        <v>1890</v>
      </c>
      <c r="T88" s="12" t="s">
        <v>1814</v>
      </c>
      <c r="U88" s="14" t="s">
        <v>1893</v>
      </c>
      <c r="V88" s="14" t="s">
        <v>1894</v>
      </c>
      <c r="W88" s="14" t="s">
        <v>1895</v>
      </c>
      <c r="X88" s="13">
        <v>1.7</v>
      </c>
      <c r="Y88" s="13">
        <v>1.8</v>
      </c>
      <c r="Z88" s="13">
        <v>-1</v>
      </c>
      <c r="AA88" s="13" t="s">
        <v>302</v>
      </c>
      <c r="AB88" s="13">
        <v>0.2</v>
      </c>
      <c r="AC88" s="13">
        <v>-1.2</v>
      </c>
      <c r="AD88" s="13"/>
      <c r="AE88" s="12" t="s">
        <v>6</v>
      </c>
      <c r="AF88" s="12" t="s">
        <v>5</v>
      </c>
      <c r="AG88" s="12" t="s">
        <v>1820</v>
      </c>
      <c r="AH88" s="9" t="s">
        <v>1921</v>
      </c>
      <c r="AI88" s="9" t="s">
        <v>1932</v>
      </c>
    </row>
    <row r="89" spans="1:35" s="6" customFormat="1">
      <c r="A89" s="7">
        <v>43358</v>
      </c>
      <c r="B89" s="8" t="s">
        <v>1937</v>
      </c>
      <c r="C89" s="9" t="s">
        <v>1945</v>
      </c>
      <c r="D89" s="10">
        <v>8.0555555555555561E-2</v>
      </c>
      <c r="E89" s="9" t="s">
        <v>1944</v>
      </c>
      <c r="F89" s="11">
        <v>12.8</v>
      </c>
      <c r="G89" s="11">
        <v>11.8</v>
      </c>
      <c r="H89" s="11">
        <v>13</v>
      </c>
      <c r="I89" s="11">
        <v>13.5</v>
      </c>
      <c r="J89" s="11">
        <v>13.1</v>
      </c>
      <c r="K89" s="11">
        <v>12.4</v>
      </c>
      <c r="L89" s="11">
        <v>13.1</v>
      </c>
      <c r="M89" s="11">
        <v>12.9</v>
      </c>
      <c r="N89" s="11">
        <v>13.4</v>
      </c>
      <c r="O89" s="37">
        <f t="shared" ref="O89:O96" si="64">SUM(F89:H89)</f>
        <v>37.6</v>
      </c>
      <c r="P89" s="37">
        <f t="shared" ref="P89:P96" si="65">SUM(I89:K89)</f>
        <v>39</v>
      </c>
      <c r="Q89" s="37">
        <f t="shared" ref="Q89:Q96" si="66">SUM(L89:N89)</f>
        <v>39.4</v>
      </c>
      <c r="R89" s="34">
        <f t="shared" ref="R89:R96" si="67">SUM(F89:J89)</f>
        <v>64.2</v>
      </c>
      <c r="S89" s="12" t="s">
        <v>1942</v>
      </c>
      <c r="T89" s="12" t="s">
        <v>1943</v>
      </c>
      <c r="U89" s="14" t="s">
        <v>1946</v>
      </c>
      <c r="V89" s="14" t="s">
        <v>1947</v>
      </c>
      <c r="W89" s="14" t="s">
        <v>1948</v>
      </c>
      <c r="X89" s="13">
        <v>4.7</v>
      </c>
      <c r="Y89" s="13">
        <v>7.3</v>
      </c>
      <c r="Z89" s="13">
        <v>-0.4</v>
      </c>
      <c r="AA89" s="13" t="s">
        <v>302</v>
      </c>
      <c r="AB89" s="13">
        <v>0.6</v>
      </c>
      <c r="AC89" s="13">
        <v>-1</v>
      </c>
      <c r="AD89" s="13"/>
      <c r="AE89" s="12" t="s">
        <v>5</v>
      </c>
      <c r="AF89" s="12" t="s">
        <v>304</v>
      </c>
      <c r="AG89" s="12" t="s">
        <v>1949</v>
      </c>
      <c r="AH89" s="9"/>
      <c r="AI89" s="9" t="s">
        <v>2134</v>
      </c>
    </row>
    <row r="90" spans="1:35" s="6" customFormat="1">
      <c r="A90" s="7">
        <v>43358</v>
      </c>
      <c r="B90" s="26" t="s">
        <v>1939</v>
      </c>
      <c r="C90" s="9" t="s">
        <v>1945</v>
      </c>
      <c r="D90" s="10">
        <v>7.9884259259259252E-2</v>
      </c>
      <c r="E90" s="9" t="s">
        <v>1962</v>
      </c>
      <c r="F90" s="11">
        <v>12.7</v>
      </c>
      <c r="G90" s="11">
        <v>11.7</v>
      </c>
      <c r="H90" s="11">
        <v>12.8</v>
      </c>
      <c r="I90" s="11">
        <v>12.9</v>
      </c>
      <c r="J90" s="11">
        <v>12.7</v>
      </c>
      <c r="K90" s="11">
        <v>12.6</v>
      </c>
      <c r="L90" s="11">
        <v>12.8</v>
      </c>
      <c r="M90" s="11">
        <v>13.3</v>
      </c>
      <c r="N90" s="11">
        <v>13.7</v>
      </c>
      <c r="O90" s="37">
        <f t="shared" si="64"/>
        <v>37.200000000000003</v>
      </c>
      <c r="P90" s="37">
        <f t="shared" si="65"/>
        <v>38.200000000000003</v>
      </c>
      <c r="Q90" s="37">
        <f t="shared" si="66"/>
        <v>39.799999999999997</v>
      </c>
      <c r="R90" s="34">
        <f t="shared" si="67"/>
        <v>62.8</v>
      </c>
      <c r="S90" s="12" t="s">
        <v>1950</v>
      </c>
      <c r="T90" s="12" t="s">
        <v>1943</v>
      </c>
      <c r="U90" s="14" t="s">
        <v>1963</v>
      </c>
      <c r="V90" s="14" t="s">
        <v>1964</v>
      </c>
      <c r="W90" s="14" t="s">
        <v>1965</v>
      </c>
      <c r="X90" s="13">
        <v>4.7</v>
      </c>
      <c r="Y90" s="13">
        <v>7.3</v>
      </c>
      <c r="Z90" s="13" t="s">
        <v>307</v>
      </c>
      <c r="AA90" s="13" t="s">
        <v>302</v>
      </c>
      <c r="AB90" s="13">
        <v>1</v>
      </c>
      <c r="AC90" s="13">
        <v>-1</v>
      </c>
      <c r="AD90" s="13"/>
      <c r="AE90" s="12" t="s">
        <v>304</v>
      </c>
      <c r="AF90" s="12" t="s">
        <v>5</v>
      </c>
      <c r="AG90" s="12" t="s">
        <v>1966</v>
      </c>
      <c r="AH90" s="9"/>
      <c r="AI90" s="9" t="s">
        <v>2104</v>
      </c>
    </row>
    <row r="91" spans="1:35" s="6" customFormat="1">
      <c r="A91" s="7">
        <v>43358</v>
      </c>
      <c r="B91" s="8">
        <v>500</v>
      </c>
      <c r="C91" s="9" t="s">
        <v>1945</v>
      </c>
      <c r="D91" s="10">
        <v>7.9224537037037038E-2</v>
      </c>
      <c r="E91" s="9" t="s">
        <v>1999</v>
      </c>
      <c r="F91" s="11">
        <v>13.3</v>
      </c>
      <c r="G91" s="11">
        <v>12.8</v>
      </c>
      <c r="H91" s="11">
        <v>13.8</v>
      </c>
      <c r="I91" s="11">
        <v>13.6</v>
      </c>
      <c r="J91" s="11">
        <v>12.6</v>
      </c>
      <c r="K91" s="11">
        <v>11.9</v>
      </c>
      <c r="L91" s="11">
        <v>11.7</v>
      </c>
      <c r="M91" s="11">
        <v>11.9</v>
      </c>
      <c r="N91" s="11">
        <v>12.9</v>
      </c>
      <c r="O91" s="37">
        <f t="shared" si="64"/>
        <v>39.900000000000006</v>
      </c>
      <c r="P91" s="37">
        <f t="shared" si="65"/>
        <v>38.1</v>
      </c>
      <c r="Q91" s="37">
        <f t="shared" si="66"/>
        <v>36.5</v>
      </c>
      <c r="R91" s="34">
        <f t="shared" si="67"/>
        <v>66.100000000000009</v>
      </c>
      <c r="S91" s="12" t="s">
        <v>1995</v>
      </c>
      <c r="T91" s="12" t="s">
        <v>1996</v>
      </c>
      <c r="U91" s="14" t="s">
        <v>2000</v>
      </c>
      <c r="V91" s="14" t="s">
        <v>2001</v>
      </c>
      <c r="W91" s="14" t="s">
        <v>2002</v>
      </c>
      <c r="X91" s="13">
        <v>4.7</v>
      </c>
      <c r="Y91" s="13">
        <v>7.3</v>
      </c>
      <c r="Z91" s="13">
        <v>0.5</v>
      </c>
      <c r="AA91" s="13">
        <v>-0.9</v>
      </c>
      <c r="AB91" s="13">
        <v>0.6</v>
      </c>
      <c r="AC91" s="13">
        <v>-1</v>
      </c>
      <c r="AD91" s="13"/>
      <c r="AE91" s="12" t="s">
        <v>5</v>
      </c>
      <c r="AF91" s="12" t="s">
        <v>5</v>
      </c>
      <c r="AG91" s="12" t="s">
        <v>1949</v>
      </c>
      <c r="AH91" s="9"/>
      <c r="AI91" s="9" t="s">
        <v>2123</v>
      </c>
    </row>
    <row r="92" spans="1:35" s="6" customFormat="1">
      <c r="A92" s="7">
        <v>43359</v>
      </c>
      <c r="B92" s="8" t="s">
        <v>1939</v>
      </c>
      <c r="C92" s="9" t="s">
        <v>1945</v>
      </c>
      <c r="D92" s="10">
        <v>7.9259259259259265E-2</v>
      </c>
      <c r="E92" s="9" t="s">
        <v>2024</v>
      </c>
      <c r="F92" s="11">
        <v>12.8</v>
      </c>
      <c r="G92" s="11">
        <v>11.8</v>
      </c>
      <c r="H92" s="11">
        <v>13.1</v>
      </c>
      <c r="I92" s="11">
        <v>13.2</v>
      </c>
      <c r="J92" s="11">
        <v>12.5</v>
      </c>
      <c r="K92" s="11">
        <v>12.2</v>
      </c>
      <c r="L92" s="11">
        <v>12.5</v>
      </c>
      <c r="M92" s="11">
        <v>12.9</v>
      </c>
      <c r="N92" s="11">
        <v>13.8</v>
      </c>
      <c r="O92" s="37">
        <f t="shared" si="64"/>
        <v>37.700000000000003</v>
      </c>
      <c r="P92" s="37">
        <f t="shared" si="65"/>
        <v>37.9</v>
      </c>
      <c r="Q92" s="37">
        <f t="shared" si="66"/>
        <v>39.200000000000003</v>
      </c>
      <c r="R92" s="34">
        <f t="shared" si="67"/>
        <v>63.400000000000006</v>
      </c>
      <c r="S92" s="12" t="s">
        <v>2023</v>
      </c>
      <c r="T92" s="12" t="s">
        <v>1943</v>
      </c>
      <c r="U92" s="14" t="s">
        <v>2025</v>
      </c>
      <c r="V92" s="14" t="s">
        <v>1960</v>
      </c>
      <c r="W92" s="14" t="s">
        <v>2026</v>
      </c>
      <c r="X92" s="13">
        <v>6.5</v>
      </c>
      <c r="Y92" s="13">
        <v>8.1</v>
      </c>
      <c r="Z92" s="13">
        <v>-0.4</v>
      </c>
      <c r="AA92" s="13" t="s">
        <v>302</v>
      </c>
      <c r="AB92" s="13">
        <v>0.4</v>
      </c>
      <c r="AC92" s="13">
        <v>-0.8</v>
      </c>
      <c r="AD92" s="13"/>
      <c r="AE92" s="12" t="s">
        <v>5</v>
      </c>
      <c r="AF92" s="12" t="s">
        <v>5</v>
      </c>
      <c r="AG92" s="12" t="s">
        <v>1949</v>
      </c>
      <c r="AH92" s="9"/>
      <c r="AI92" s="9" t="s">
        <v>2107</v>
      </c>
    </row>
    <row r="93" spans="1:35" s="6" customFormat="1">
      <c r="A93" s="7">
        <v>43359</v>
      </c>
      <c r="B93" s="8">
        <v>500</v>
      </c>
      <c r="C93" s="9" t="s">
        <v>1967</v>
      </c>
      <c r="D93" s="10">
        <v>7.8553240740740743E-2</v>
      </c>
      <c r="E93" s="9" t="s">
        <v>2032</v>
      </c>
      <c r="F93" s="11">
        <v>12.9</v>
      </c>
      <c r="G93" s="11">
        <v>11.7</v>
      </c>
      <c r="H93" s="11">
        <v>12.7</v>
      </c>
      <c r="I93" s="11">
        <v>12.7</v>
      </c>
      <c r="J93" s="11">
        <v>12.4</v>
      </c>
      <c r="K93" s="11">
        <v>12.4</v>
      </c>
      <c r="L93" s="11">
        <v>12.6</v>
      </c>
      <c r="M93" s="11">
        <v>12.6</v>
      </c>
      <c r="N93" s="11">
        <v>13.7</v>
      </c>
      <c r="O93" s="37">
        <f t="shared" si="64"/>
        <v>37.299999999999997</v>
      </c>
      <c r="P93" s="37">
        <f t="shared" si="65"/>
        <v>37.5</v>
      </c>
      <c r="Q93" s="37">
        <f t="shared" si="66"/>
        <v>38.9</v>
      </c>
      <c r="R93" s="34">
        <f t="shared" si="67"/>
        <v>62.4</v>
      </c>
      <c r="S93" s="12" t="s">
        <v>1980</v>
      </c>
      <c r="T93" s="12" t="s">
        <v>1943</v>
      </c>
      <c r="U93" s="14" t="s">
        <v>1998</v>
      </c>
      <c r="V93" s="14" t="s">
        <v>2033</v>
      </c>
      <c r="W93" s="14" t="s">
        <v>2034</v>
      </c>
      <c r="X93" s="13">
        <v>6.5</v>
      </c>
      <c r="Y93" s="13">
        <v>8.1</v>
      </c>
      <c r="Z93" s="13">
        <v>-0.3</v>
      </c>
      <c r="AA93" s="13" t="s">
        <v>302</v>
      </c>
      <c r="AB93" s="13">
        <v>0.5</v>
      </c>
      <c r="AC93" s="13">
        <v>-0.8</v>
      </c>
      <c r="AD93" s="13"/>
      <c r="AE93" s="12" t="s">
        <v>5</v>
      </c>
      <c r="AF93" s="12" t="s">
        <v>5</v>
      </c>
      <c r="AG93" s="12" t="s">
        <v>1979</v>
      </c>
      <c r="AH93" s="9"/>
      <c r="AI93" s="9" t="s">
        <v>2124</v>
      </c>
    </row>
    <row r="94" spans="1:35" s="6" customFormat="1">
      <c r="A94" s="7">
        <v>43359</v>
      </c>
      <c r="B94" s="8" t="s">
        <v>1940</v>
      </c>
      <c r="C94" s="9" t="s">
        <v>1967</v>
      </c>
      <c r="D94" s="10">
        <v>7.7129629629629631E-2</v>
      </c>
      <c r="E94" s="9" t="s">
        <v>2042</v>
      </c>
      <c r="F94" s="11">
        <v>12.6</v>
      </c>
      <c r="G94" s="11">
        <v>11.5</v>
      </c>
      <c r="H94" s="11">
        <v>12.2</v>
      </c>
      <c r="I94" s="11">
        <v>12.7</v>
      </c>
      <c r="J94" s="11">
        <v>12.6</v>
      </c>
      <c r="K94" s="11">
        <v>12.2</v>
      </c>
      <c r="L94" s="11">
        <v>12.3</v>
      </c>
      <c r="M94" s="11">
        <v>12.3</v>
      </c>
      <c r="N94" s="11">
        <v>13</v>
      </c>
      <c r="O94" s="37">
        <f t="shared" si="64"/>
        <v>36.299999999999997</v>
      </c>
      <c r="P94" s="37">
        <f t="shared" si="65"/>
        <v>37.5</v>
      </c>
      <c r="Q94" s="37">
        <f t="shared" si="66"/>
        <v>37.6</v>
      </c>
      <c r="R94" s="34">
        <f t="shared" si="67"/>
        <v>61.6</v>
      </c>
      <c r="S94" s="12" t="s">
        <v>1980</v>
      </c>
      <c r="T94" s="12" t="s">
        <v>1956</v>
      </c>
      <c r="U94" s="14" t="s">
        <v>2017</v>
      </c>
      <c r="V94" s="14" t="s">
        <v>1994</v>
      </c>
      <c r="W94" s="14" t="s">
        <v>2043</v>
      </c>
      <c r="X94" s="13">
        <v>6.5</v>
      </c>
      <c r="Y94" s="13">
        <v>8.1</v>
      </c>
      <c r="Z94" s="13">
        <v>-0.4</v>
      </c>
      <c r="AA94" s="13" t="s">
        <v>302</v>
      </c>
      <c r="AB94" s="13">
        <v>0.4</v>
      </c>
      <c r="AC94" s="13">
        <v>-0.8</v>
      </c>
      <c r="AD94" s="13"/>
      <c r="AE94" s="12" t="s">
        <v>5</v>
      </c>
      <c r="AF94" s="12" t="s">
        <v>5</v>
      </c>
      <c r="AG94" s="12" t="s">
        <v>1949</v>
      </c>
      <c r="AH94" s="9"/>
      <c r="AI94" s="9" t="s">
        <v>2109</v>
      </c>
    </row>
    <row r="95" spans="1:35" s="6" customFormat="1">
      <c r="A95" s="7">
        <v>43360</v>
      </c>
      <c r="B95" s="8" t="s">
        <v>1937</v>
      </c>
      <c r="C95" s="9" t="s">
        <v>2049</v>
      </c>
      <c r="D95" s="10">
        <v>7.856481481481481E-2</v>
      </c>
      <c r="E95" s="9" t="s">
        <v>2050</v>
      </c>
      <c r="F95" s="11">
        <v>12.8</v>
      </c>
      <c r="G95" s="11">
        <v>12</v>
      </c>
      <c r="H95" s="11">
        <v>12.9</v>
      </c>
      <c r="I95" s="11">
        <v>13.1</v>
      </c>
      <c r="J95" s="11">
        <v>12.5</v>
      </c>
      <c r="K95" s="11">
        <v>12.1</v>
      </c>
      <c r="L95" s="11">
        <v>12.2</v>
      </c>
      <c r="M95" s="11">
        <v>12.9</v>
      </c>
      <c r="N95" s="11">
        <v>13.3</v>
      </c>
      <c r="O95" s="37">
        <f t="shared" si="64"/>
        <v>37.700000000000003</v>
      </c>
      <c r="P95" s="37">
        <f t="shared" si="65"/>
        <v>37.700000000000003</v>
      </c>
      <c r="Q95" s="37">
        <f t="shared" si="66"/>
        <v>38.400000000000006</v>
      </c>
      <c r="R95" s="34">
        <f t="shared" si="67"/>
        <v>63.300000000000004</v>
      </c>
      <c r="S95" s="12" t="s">
        <v>2047</v>
      </c>
      <c r="T95" s="12" t="s">
        <v>2048</v>
      </c>
      <c r="U95" s="14" t="s">
        <v>2051</v>
      </c>
      <c r="V95" s="14" t="s">
        <v>2052</v>
      </c>
      <c r="W95" s="14" t="s">
        <v>2053</v>
      </c>
      <c r="X95" s="13">
        <v>4.3</v>
      </c>
      <c r="Y95" s="13">
        <v>6.1</v>
      </c>
      <c r="Z95" s="13">
        <v>-2.6</v>
      </c>
      <c r="AA95" s="13" t="s">
        <v>302</v>
      </c>
      <c r="AB95" s="13">
        <v>-1.8</v>
      </c>
      <c r="AC95" s="13">
        <v>-0.8</v>
      </c>
      <c r="AD95" s="13" t="s">
        <v>305</v>
      </c>
      <c r="AE95" s="12" t="s">
        <v>306</v>
      </c>
      <c r="AF95" s="12" t="s">
        <v>304</v>
      </c>
      <c r="AG95" s="12" t="s">
        <v>136</v>
      </c>
      <c r="AH95" s="9"/>
      <c r="AI95" s="9" t="s">
        <v>2127</v>
      </c>
    </row>
    <row r="96" spans="1:35" s="6" customFormat="1">
      <c r="A96" s="7">
        <v>43360</v>
      </c>
      <c r="B96" s="26">
        <v>500</v>
      </c>
      <c r="C96" s="9" t="s">
        <v>2049</v>
      </c>
      <c r="D96" s="10">
        <v>7.8472222222222221E-2</v>
      </c>
      <c r="E96" s="9" t="s">
        <v>2081</v>
      </c>
      <c r="F96" s="11">
        <v>12.4</v>
      </c>
      <c r="G96" s="11">
        <v>11.7</v>
      </c>
      <c r="H96" s="11">
        <v>12.5</v>
      </c>
      <c r="I96" s="11">
        <v>13.1</v>
      </c>
      <c r="J96" s="11">
        <v>12.6</v>
      </c>
      <c r="K96" s="11">
        <v>12</v>
      </c>
      <c r="L96" s="11">
        <v>12.3</v>
      </c>
      <c r="M96" s="11">
        <v>12.8</v>
      </c>
      <c r="N96" s="11">
        <v>13.6</v>
      </c>
      <c r="O96" s="37">
        <f t="shared" si="64"/>
        <v>36.6</v>
      </c>
      <c r="P96" s="37">
        <f t="shared" si="65"/>
        <v>37.700000000000003</v>
      </c>
      <c r="Q96" s="37">
        <f t="shared" si="66"/>
        <v>38.700000000000003</v>
      </c>
      <c r="R96" s="34">
        <f t="shared" si="67"/>
        <v>62.300000000000004</v>
      </c>
      <c r="S96" s="12" t="s">
        <v>2080</v>
      </c>
      <c r="T96" s="12" t="s">
        <v>2067</v>
      </c>
      <c r="U96" s="14" t="s">
        <v>2082</v>
      </c>
      <c r="V96" s="14" t="s">
        <v>2083</v>
      </c>
      <c r="W96" s="14" t="s">
        <v>2084</v>
      </c>
      <c r="X96" s="13">
        <v>4.3</v>
      </c>
      <c r="Y96" s="13">
        <v>6.1</v>
      </c>
      <c r="Z96" s="13">
        <v>-1</v>
      </c>
      <c r="AA96" s="13" t="s">
        <v>302</v>
      </c>
      <c r="AB96" s="13">
        <v>-0.2</v>
      </c>
      <c r="AC96" s="13">
        <v>-0.8</v>
      </c>
      <c r="AD96" s="13"/>
      <c r="AE96" s="12" t="s">
        <v>6</v>
      </c>
      <c r="AF96" s="12" t="s">
        <v>5</v>
      </c>
      <c r="AG96" s="12" t="s">
        <v>2079</v>
      </c>
      <c r="AH96" s="9"/>
      <c r="AI96" s="9" t="s">
        <v>2117</v>
      </c>
    </row>
  </sheetData>
  <autoFilter ref="A1:AI54"/>
  <phoneticPr fontId="4"/>
  <conditionalFormatting sqref="AE2:AF9">
    <cfRule type="containsText" dxfId="287" priority="412" operator="containsText" text="E">
      <formula>NOT(ISERROR(SEARCH("E",AE2)))</formula>
    </cfRule>
    <cfRule type="containsText" dxfId="286" priority="413" operator="containsText" text="B">
      <formula>NOT(ISERROR(SEARCH("B",AE2)))</formula>
    </cfRule>
    <cfRule type="containsText" dxfId="285" priority="414" operator="containsText" text="A">
      <formula>NOT(ISERROR(SEARCH("A",AE2)))</formula>
    </cfRule>
  </conditionalFormatting>
  <conditionalFormatting sqref="AG2:AH9">
    <cfRule type="containsText" dxfId="284" priority="409" operator="containsText" text="E">
      <formula>NOT(ISERROR(SEARCH("E",AG2)))</formula>
    </cfRule>
    <cfRule type="containsText" dxfId="283" priority="410" operator="containsText" text="B">
      <formula>NOT(ISERROR(SEARCH("B",AG2)))</formula>
    </cfRule>
    <cfRule type="containsText" dxfId="282" priority="411" operator="containsText" text="A">
      <formula>NOT(ISERROR(SEARCH("A",AG2)))</formula>
    </cfRule>
  </conditionalFormatting>
  <conditionalFormatting sqref="AE10:AF10">
    <cfRule type="containsText" dxfId="281" priority="211" operator="containsText" text="E">
      <formula>NOT(ISERROR(SEARCH("E",AE10)))</formula>
    </cfRule>
    <cfRule type="containsText" dxfId="280" priority="212" operator="containsText" text="B">
      <formula>NOT(ISERROR(SEARCH("B",AE10)))</formula>
    </cfRule>
    <cfRule type="containsText" dxfId="279" priority="213" operator="containsText" text="A">
      <formula>NOT(ISERROR(SEARCH("A",AE10)))</formula>
    </cfRule>
  </conditionalFormatting>
  <conditionalFormatting sqref="AG10:AH10">
    <cfRule type="containsText" dxfId="278" priority="208" operator="containsText" text="E">
      <formula>NOT(ISERROR(SEARCH("E",AG10)))</formula>
    </cfRule>
    <cfRule type="containsText" dxfId="277" priority="209" operator="containsText" text="B">
      <formula>NOT(ISERROR(SEARCH("B",AG10)))</formula>
    </cfRule>
    <cfRule type="containsText" dxfId="276" priority="210" operator="containsText" text="A">
      <formula>NOT(ISERROR(SEARCH("A",AG10)))</formula>
    </cfRule>
  </conditionalFormatting>
  <conditionalFormatting sqref="AE11:AF11">
    <cfRule type="containsText" dxfId="275" priority="205" operator="containsText" text="E">
      <formula>NOT(ISERROR(SEARCH("E",AE11)))</formula>
    </cfRule>
    <cfRule type="containsText" dxfId="274" priority="206" operator="containsText" text="B">
      <formula>NOT(ISERROR(SEARCH("B",AE11)))</formula>
    </cfRule>
    <cfRule type="containsText" dxfId="273" priority="207" operator="containsText" text="A">
      <formula>NOT(ISERROR(SEARCH("A",AE11)))</formula>
    </cfRule>
  </conditionalFormatting>
  <conditionalFormatting sqref="AG11:AH11">
    <cfRule type="containsText" dxfId="272" priority="202" operator="containsText" text="E">
      <formula>NOT(ISERROR(SEARCH("E",AG11)))</formula>
    </cfRule>
    <cfRule type="containsText" dxfId="271" priority="203" operator="containsText" text="B">
      <formula>NOT(ISERROR(SEARCH("B",AG11)))</formula>
    </cfRule>
    <cfRule type="containsText" dxfId="270" priority="204" operator="containsText" text="A">
      <formula>NOT(ISERROR(SEARCH("A",AG11)))</formula>
    </cfRule>
  </conditionalFormatting>
  <conditionalFormatting sqref="AE12:AF12">
    <cfRule type="containsText" dxfId="269" priority="199" operator="containsText" text="E">
      <formula>NOT(ISERROR(SEARCH("E",AE12)))</formula>
    </cfRule>
    <cfRule type="containsText" dxfId="268" priority="200" operator="containsText" text="B">
      <formula>NOT(ISERROR(SEARCH("B",AE12)))</formula>
    </cfRule>
    <cfRule type="containsText" dxfId="267" priority="201" operator="containsText" text="A">
      <formula>NOT(ISERROR(SEARCH("A",AE12)))</formula>
    </cfRule>
  </conditionalFormatting>
  <conditionalFormatting sqref="AG12:AH12">
    <cfRule type="containsText" dxfId="266" priority="196" operator="containsText" text="E">
      <formula>NOT(ISERROR(SEARCH("E",AG12)))</formula>
    </cfRule>
    <cfRule type="containsText" dxfId="265" priority="197" operator="containsText" text="B">
      <formula>NOT(ISERROR(SEARCH("B",AG12)))</formula>
    </cfRule>
    <cfRule type="containsText" dxfId="264" priority="198" operator="containsText" text="A">
      <formula>NOT(ISERROR(SEARCH("A",AG12)))</formula>
    </cfRule>
  </conditionalFormatting>
  <conditionalFormatting sqref="AE13:AF13">
    <cfRule type="containsText" dxfId="263" priority="193" operator="containsText" text="E">
      <formula>NOT(ISERROR(SEARCH("E",AE13)))</formula>
    </cfRule>
    <cfRule type="containsText" dxfId="262" priority="194" operator="containsText" text="B">
      <formula>NOT(ISERROR(SEARCH("B",AE13)))</formula>
    </cfRule>
    <cfRule type="containsText" dxfId="261" priority="195" operator="containsText" text="A">
      <formula>NOT(ISERROR(SEARCH("A",AE13)))</formula>
    </cfRule>
  </conditionalFormatting>
  <conditionalFormatting sqref="AG13:AH13">
    <cfRule type="containsText" dxfId="260" priority="190" operator="containsText" text="E">
      <formula>NOT(ISERROR(SEARCH("E",AG13)))</formula>
    </cfRule>
    <cfRule type="containsText" dxfId="259" priority="191" operator="containsText" text="B">
      <formula>NOT(ISERROR(SEARCH("B",AG13)))</formula>
    </cfRule>
    <cfRule type="containsText" dxfId="258" priority="192" operator="containsText" text="A">
      <formula>NOT(ISERROR(SEARCH("A",AG13)))</formula>
    </cfRule>
  </conditionalFormatting>
  <conditionalFormatting sqref="AE14:AF19">
    <cfRule type="containsText" dxfId="257" priority="187" operator="containsText" text="E">
      <formula>NOT(ISERROR(SEARCH("E",AE14)))</formula>
    </cfRule>
    <cfRule type="containsText" dxfId="256" priority="188" operator="containsText" text="B">
      <formula>NOT(ISERROR(SEARCH("B",AE14)))</formula>
    </cfRule>
    <cfRule type="containsText" dxfId="255" priority="189" operator="containsText" text="A">
      <formula>NOT(ISERROR(SEARCH("A",AE14)))</formula>
    </cfRule>
  </conditionalFormatting>
  <conditionalFormatting sqref="AG14:AH19">
    <cfRule type="containsText" dxfId="254" priority="184" operator="containsText" text="E">
      <formula>NOT(ISERROR(SEARCH("E",AG14)))</formula>
    </cfRule>
    <cfRule type="containsText" dxfId="253" priority="185" operator="containsText" text="B">
      <formula>NOT(ISERROR(SEARCH("B",AG14)))</formula>
    </cfRule>
    <cfRule type="containsText" dxfId="252" priority="186" operator="containsText" text="A">
      <formula>NOT(ISERROR(SEARCH("A",AG14)))</formula>
    </cfRule>
  </conditionalFormatting>
  <conditionalFormatting sqref="AE20:AF26">
    <cfRule type="containsText" dxfId="251" priority="181" operator="containsText" text="E">
      <formula>NOT(ISERROR(SEARCH("E",AE20)))</formula>
    </cfRule>
    <cfRule type="containsText" dxfId="250" priority="182" operator="containsText" text="B">
      <formula>NOT(ISERROR(SEARCH("B",AE20)))</formula>
    </cfRule>
    <cfRule type="containsText" dxfId="249" priority="183" operator="containsText" text="A">
      <formula>NOT(ISERROR(SEARCH("A",AE20)))</formula>
    </cfRule>
  </conditionalFormatting>
  <conditionalFormatting sqref="AG20:AH26">
    <cfRule type="containsText" dxfId="248" priority="178" operator="containsText" text="E">
      <formula>NOT(ISERROR(SEARCH("E",AG20)))</formula>
    </cfRule>
    <cfRule type="containsText" dxfId="247" priority="179" operator="containsText" text="B">
      <formula>NOT(ISERROR(SEARCH("B",AG20)))</formula>
    </cfRule>
    <cfRule type="containsText" dxfId="246" priority="180" operator="containsText" text="A">
      <formula>NOT(ISERROR(SEARCH("A",AG20)))</formula>
    </cfRule>
  </conditionalFormatting>
  <conditionalFormatting sqref="AE27:AF32">
    <cfRule type="containsText" dxfId="245" priority="175" operator="containsText" text="E">
      <formula>NOT(ISERROR(SEARCH("E",AE27)))</formula>
    </cfRule>
    <cfRule type="containsText" dxfId="244" priority="176" operator="containsText" text="B">
      <formula>NOT(ISERROR(SEARCH("B",AE27)))</formula>
    </cfRule>
    <cfRule type="containsText" dxfId="243" priority="177" operator="containsText" text="A">
      <formula>NOT(ISERROR(SEARCH("A",AE27)))</formula>
    </cfRule>
  </conditionalFormatting>
  <conditionalFormatting sqref="AG27:AH32">
    <cfRule type="containsText" dxfId="242" priority="172" operator="containsText" text="E">
      <formula>NOT(ISERROR(SEARCH("E",AG27)))</formula>
    </cfRule>
    <cfRule type="containsText" dxfId="241" priority="173" operator="containsText" text="B">
      <formula>NOT(ISERROR(SEARCH("B",AG27)))</formula>
    </cfRule>
    <cfRule type="containsText" dxfId="240" priority="174" operator="containsText" text="A">
      <formula>NOT(ISERROR(SEARCH("A",AG27)))</formula>
    </cfRule>
  </conditionalFormatting>
  <conditionalFormatting sqref="AE33:AF40">
    <cfRule type="containsText" dxfId="239" priority="169" operator="containsText" text="E">
      <formula>NOT(ISERROR(SEARCH("E",AE33)))</formula>
    </cfRule>
    <cfRule type="containsText" dxfId="238" priority="170" operator="containsText" text="B">
      <formula>NOT(ISERROR(SEARCH("B",AE33)))</formula>
    </cfRule>
    <cfRule type="containsText" dxfId="237" priority="171" operator="containsText" text="A">
      <formula>NOT(ISERROR(SEARCH("A",AE33)))</formula>
    </cfRule>
  </conditionalFormatting>
  <conditionalFormatting sqref="AG33:AH40">
    <cfRule type="containsText" dxfId="236" priority="166" operator="containsText" text="E">
      <formula>NOT(ISERROR(SEARCH("E",AG33)))</formula>
    </cfRule>
    <cfRule type="containsText" dxfId="235" priority="167" operator="containsText" text="B">
      <formula>NOT(ISERROR(SEARCH("B",AG33)))</formula>
    </cfRule>
    <cfRule type="containsText" dxfId="234" priority="168" operator="containsText" text="A">
      <formula>NOT(ISERROR(SEARCH("A",AG33)))</formula>
    </cfRule>
  </conditionalFormatting>
  <conditionalFormatting sqref="AE41:AF46">
    <cfRule type="containsText" dxfId="233" priority="163" operator="containsText" text="E">
      <formula>NOT(ISERROR(SEARCH("E",AE41)))</formula>
    </cfRule>
    <cfRule type="containsText" dxfId="232" priority="164" operator="containsText" text="B">
      <formula>NOT(ISERROR(SEARCH("B",AE41)))</formula>
    </cfRule>
    <cfRule type="containsText" dxfId="231" priority="165" operator="containsText" text="A">
      <formula>NOT(ISERROR(SEARCH("A",AE41)))</formula>
    </cfRule>
  </conditionalFormatting>
  <conditionalFormatting sqref="AG41:AH46">
    <cfRule type="containsText" dxfId="230" priority="160" operator="containsText" text="E">
      <formula>NOT(ISERROR(SEARCH("E",AG41)))</formula>
    </cfRule>
    <cfRule type="containsText" dxfId="229" priority="161" operator="containsText" text="B">
      <formula>NOT(ISERROR(SEARCH("B",AG41)))</formula>
    </cfRule>
    <cfRule type="containsText" dxfId="228" priority="162" operator="containsText" text="A">
      <formula>NOT(ISERROR(SEARCH("A",AG41)))</formula>
    </cfRule>
  </conditionalFormatting>
  <conditionalFormatting sqref="F46:N46">
    <cfRule type="colorScale" priority="159">
      <colorScale>
        <cfvo type="min"/>
        <cfvo type="percentile" val="50"/>
        <cfvo type="max"/>
        <color rgb="FFF8696B"/>
        <color rgb="FFFFEB84"/>
        <color rgb="FF63BE7B"/>
      </colorScale>
    </cfRule>
  </conditionalFormatting>
  <conditionalFormatting sqref="F5:N45">
    <cfRule type="colorScale" priority="158">
      <colorScale>
        <cfvo type="min"/>
        <cfvo type="percentile" val="50"/>
        <cfvo type="max"/>
        <color rgb="FFF8696B"/>
        <color rgb="FFFFEB84"/>
        <color rgb="FF63BE7B"/>
      </colorScale>
    </cfRule>
  </conditionalFormatting>
  <conditionalFormatting sqref="F2:N4">
    <cfRule type="colorScale" priority="157">
      <colorScale>
        <cfvo type="min"/>
        <cfvo type="percentile" val="50"/>
        <cfvo type="max"/>
        <color rgb="FFF8696B"/>
        <color rgb="FFFFEB84"/>
        <color rgb="FF63BE7B"/>
      </colorScale>
    </cfRule>
  </conditionalFormatting>
  <conditionalFormatting sqref="AE47:AF54">
    <cfRule type="containsText" dxfId="227" priority="154" operator="containsText" text="E">
      <formula>NOT(ISERROR(SEARCH("E",AE47)))</formula>
    </cfRule>
    <cfRule type="containsText" dxfId="226" priority="155" operator="containsText" text="B">
      <formula>NOT(ISERROR(SEARCH("B",AE47)))</formula>
    </cfRule>
    <cfRule type="containsText" dxfId="225" priority="156" operator="containsText" text="A">
      <formula>NOT(ISERROR(SEARCH("A",AE47)))</formula>
    </cfRule>
  </conditionalFormatting>
  <conditionalFormatting sqref="AG47:AH54">
    <cfRule type="containsText" dxfId="224" priority="151" operator="containsText" text="E">
      <formula>NOT(ISERROR(SEARCH("E",AG47)))</formula>
    </cfRule>
    <cfRule type="containsText" dxfId="223" priority="152" operator="containsText" text="B">
      <formula>NOT(ISERROR(SEARCH("B",AG47)))</formula>
    </cfRule>
    <cfRule type="containsText" dxfId="222" priority="153" operator="containsText" text="A">
      <formula>NOT(ISERROR(SEARCH("A",AG47)))</formula>
    </cfRule>
  </conditionalFormatting>
  <conditionalFormatting sqref="F47:N47 F49:N54">
    <cfRule type="colorScale" priority="150">
      <colorScale>
        <cfvo type="min"/>
        <cfvo type="percentile" val="50"/>
        <cfvo type="max"/>
        <color rgb="FFF8696B"/>
        <color rgb="FFFFEB84"/>
        <color rgb="FF63BE7B"/>
      </colorScale>
    </cfRule>
  </conditionalFormatting>
  <conditionalFormatting sqref="F48:N48">
    <cfRule type="colorScale" priority="149">
      <colorScale>
        <cfvo type="min"/>
        <cfvo type="percentile" val="50"/>
        <cfvo type="max"/>
        <color rgb="FFF8696B"/>
        <color rgb="FFFFEB84"/>
        <color rgb="FF63BE7B"/>
      </colorScale>
    </cfRule>
  </conditionalFormatting>
  <conditionalFormatting sqref="AE55:AF62">
    <cfRule type="containsText" dxfId="221" priority="146" operator="containsText" text="E">
      <formula>NOT(ISERROR(SEARCH("E",AE55)))</formula>
    </cfRule>
    <cfRule type="containsText" dxfId="220" priority="147" operator="containsText" text="B">
      <formula>NOT(ISERROR(SEARCH("B",AE55)))</formula>
    </cfRule>
    <cfRule type="containsText" dxfId="219" priority="148" operator="containsText" text="A">
      <formula>NOT(ISERROR(SEARCH("A",AE55)))</formula>
    </cfRule>
  </conditionalFormatting>
  <conditionalFormatting sqref="AG55:AH62">
    <cfRule type="containsText" dxfId="218" priority="143" operator="containsText" text="E">
      <formula>NOT(ISERROR(SEARCH("E",AG55)))</formula>
    </cfRule>
    <cfRule type="containsText" dxfId="217" priority="144" operator="containsText" text="B">
      <formula>NOT(ISERROR(SEARCH("B",AG55)))</formula>
    </cfRule>
    <cfRule type="containsText" dxfId="216" priority="145" operator="containsText" text="A">
      <formula>NOT(ISERROR(SEARCH("A",AG55)))</formula>
    </cfRule>
  </conditionalFormatting>
  <conditionalFormatting sqref="F57:N61">
    <cfRule type="colorScale" priority="142">
      <colorScale>
        <cfvo type="min"/>
        <cfvo type="percentile" val="50"/>
        <cfvo type="max"/>
        <color rgb="FFF8696B"/>
        <color rgb="FFFFEB84"/>
        <color rgb="FF63BE7B"/>
      </colorScale>
    </cfRule>
  </conditionalFormatting>
  <conditionalFormatting sqref="F62:N62">
    <cfRule type="colorScale" priority="141">
      <colorScale>
        <cfvo type="min"/>
        <cfvo type="percentile" val="50"/>
        <cfvo type="max"/>
        <color rgb="FFF8696B"/>
        <color rgb="FFFFEB84"/>
        <color rgb="FF63BE7B"/>
      </colorScale>
    </cfRule>
  </conditionalFormatting>
  <conditionalFormatting sqref="F56:N56">
    <cfRule type="colorScale" priority="138">
      <colorScale>
        <cfvo type="min"/>
        <cfvo type="percentile" val="50"/>
        <cfvo type="max"/>
        <color rgb="FFF8696B"/>
        <color rgb="FFFFEB84"/>
        <color rgb="FF63BE7B"/>
      </colorScale>
    </cfRule>
  </conditionalFormatting>
  <conditionalFormatting sqref="F55:N55">
    <cfRule type="colorScale" priority="137">
      <colorScale>
        <cfvo type="min"/>
        <cfvo type="percentile" val="50"/>
        <cfvo type="max"/>
        <color rgb="FFF8696B"/>
        <color rgb="FFFFEB84"/>
        <color rgb="FF63BE7B"/>
      </colorScale>
    </cfRule>
  </conditionalFormatting>
  <conditionalFormatting sqref="AE63:AF69">
    <cfRule type="containsText" dxfId="215" priority="134" operator="containsText" text="E">
      <formula>NOT(ISERROR(SEARCH("E",AE63)))</formula>
    </cfRule>
    <cfRule type="containsText" dxfId="214" priority="135" operator="containsText" text="B">
      <formula>NOT(ISERROR(SEARCH("B",AE63)))</formula>
    </cfRule>
    <cfRule type="containsText" dxfId="213" priority="136" operator="containsText" text="A">
      <formula>NOT(ISERROR(SEARCH("A",AE63)))</formula>
    </cfRule>
  </conditionalFormatting>
  <conditionalFormatting sqref="AG63:AH69">
    <cfRule type="containsText" dxfId="212" priority="131" operator="containsText" text="E">
      <formula>NOT(ISERROR(SEARCH("E",AG63)))</formula>
    </cfRule>
    <cfRule type="containsText" dxfId="211" priority="132" operator="containsText" text="B">
      <formula>NOT(ISERROR(SEARCH("B",AG63)))</formula>
    </cfRule>
    <cfRule type="containsText" dxfId="210" priority="133" operator="containsText" text="A">
      <formula>NOT(ISERROR(SEARCH("A",AG63)))</formula>
    </cfRule>
  </conditionalFormatting>
  <conditionalFormatting sqref="F63:N67">
    <cfRule type="colorScale" priority="130">
      <colorScale>
        <cfvo type="min"/>
        <cfvo type="percentile" val="50"/>
        <cfvo type="max"/>
        <color rgb="FFF8696B"/>
        <color rgb="FFFFEB84"/>
        <color rgb="FF63BE7B"/>
      </colorScale>
    </cfRule>
  </conditionalFormatting>
  <conditionalFormatting sqref="F69:N69">
    <cfRule type="colorScale" priority="129">
      <colorScale>
        <cfvo type="min"/>
        <cfvo type="percentile" val="50"/>
        <cfvo type="max"/>
        <color rgb="FFF8696B"/>
        <color rgb="FFFFEB84"/>
        <color rgb="FF63BE7B"/>
      </colorScale>
    </cfRule>
  </conditionalFormatting>
  <conditionalFormatting sqref="F68:N68">
    <cfRule type="colorScale" priority="128">
      <colorScale>
        <cfvo type="min"/>
        <cfvo type="percentile" val="50"/>
        <cfvo type="max"/>
        <color rgb="FFF8696B"/>
        <color rgb="FFFFEB84"/>
        <color rgb="FF63BE7B"/>
      </colorScale>
    </cfRule>
  </conditionalFormatting>
  <conditionalFormatting sqref="AE70:AF75">
    <cfRule type="containsText" dxfId="209" priority="125" operator="containsText" text="E">
      <formula>NOT(ISERROR(SEARCH("E",AE70)))</formula>
    </cfRule>
    <cfRule type="containsText" dxfId="208" priority="126" operator="containsText" text="B">
      <formula>NOT(ISERROR(SEARCH("B",AE70)))</formula>
    </cfRule>
    <cfRule type="containsText" dxfId="207" priority="127" operator="containsText" text="A">
      <formula>NOT(ISERROR(SEARCH("A",AE70)))</formula>
    </cfRule>
  </conditionalFormatting>
  <conditionalFormatting sqref="AG70:AH75">
    <cfRule type="containsText" dxfId="206" priority="122" operator="containsText" text="E">
      <formula>NOT(ISERROR(SEARCH("E",AG70)))</formula>
    </cfRule>
    <cfRule type="containsText" dxfId="205" priority="123" operator="containsText" text="B">
      <formula>NOT(ISERROR(SEARCH("B",AG70)))</formula>
    </cfRule>
    <cfRule type="containsText" dxfId="204" priority="124" operator="containsText" text="A">
      <formula>NOT(ISERROR(SEARCH("A",AG70)))</formula>
    </cfRule>
  </conditionalFormatting>
  <conditionalFormatting sqref="F70:N75">
    <cfRule type="colorScale" priority="121">
      <colorScale>
        <cfvo type="min"/>
        <cfvo type="percentile" val="50"/>
        <cfvo type="max"/>
        <color rgb="FFF8696B"/>
        <color rgb="FFFFEB84"/>
        <color rgb="FF63BE7B"/>
      </colorScale>
    </cfRule>
  </conditionalFormatting>
  <conditionalFormatting sqref="AE76:AF83">
    <cfRule type="containsText" dxfId="203" priority="118" operator="containsText" text="E">
      <formula>NOT(ISERROR(SEARCH("E",AE76)))</formula>
    </cfRule>
    <cfRule type="containsText" dxfId="202" priority="119" operator="containsText" text="B">
      <formula>NOT(ISERROR(SEARCH("B",AE76)))</formula>
    </cfRule>
    <cfRule type="containsText" dxfId="201" priority="120" operator="containsText" text="A">
      <formula>NOT(ISERROR(SEARCH("A",AE76)))</formula>
    </cfRule>
  </conditionalFormatting>
  <conditionalFormatting sqref="AG76:AH83">
    <cfRule type="containsText" dxfId="200" priority="115" operator="containsText" text="E">
      <formula>NOT(ISERROR(SEARCH("E",AG76)))</formula>
    </cfRule>
    <cfRule type="containsText" dxfId="199" priority="116" operator="containsText" text="B">
      <formula>NOT(ISERROR(SEARCH("B",AG76)))</formula>
    </cfRule>
    <cfRule type="containsText" dxfId="198" priority="117" operator="containsText" text="A">
      <formula>NOT(ISERROR(SEARCH("A",AG76)))</formula>
    </cfRule>
  </conditionalFormatting>
  <conditionalFormatting sqref="F76:N83">
    <cfRule type="colorScale" priority="114">
      <colorScale>
        <cfvo type="min"/>
        <cfvo type="percentile" val="50"/>
        <cfvo type="max"/>
        <color rgb="FFF8696B"/>
        <color rgb="FFFFEB84"/>
        <color rgb="FF63BE7B"/>
      </colorScale>
    </cfRule>
  </conditionalFormatting>
  <conditionalFormatting sqref="AE84:AF88">
    <cfRule type="containsText" dxfId="197" priority="111" operator="containsText" text="E">
      <formula>NOT(ISERROR(SEARCH("E",AE84)))</formula>
    </cfRule>
    <cfRule type="containsText" dxfId="196" priority="112" operator="containsText" text="B">
      <formula>NOT(ISERROR(SEARCH("B",AE84)))</formula>
    </cfRule>
    <cfRule type="containsText" dxfId="195" priority="113" operator="containsText" text="A">
      <formula>NOT(ISERROR(SEARCH("A",AE84)))</formula>
    </cfRule>
  </conditionalFormatting>
  <conditionalFormatting sqref="AG84:AG88">
    <cfRule type="containsText" dxfId="194" priority="108" operator="containsText" text="E">
      <formula>NOT(ISERROR(SEARCH("E",AG84)))</formula>
    </cfRule>
    <cfRule type="containsText" dxfId="193" priority="109" operator="containsText" text="B">
      <formula>NOT(ISERROR(SEARCH("B",AG84)))</formula>
    </cfRule>
    <cfRule type="containsText" dxfId="192" priority="110" operator="containsText" text="A">
      <formula>NOT(ISERROR(SEARCH("A",AG84)))</formula>
    </cfRule>
  </conditionalFormatting>
  <conditionalFormatting sqref="F84:N88">
    <cfRule type="colorScale" priority="107">
      <colorScale>
        <cfvo type="min"/>
        <cfvo type="percentile" val="50"/>
        <cfvo type="max"/>
        <color rgb="FFF8696B"/>
        <color rgb="FFFFEB84"/>
        <color rgb="FF63BE7B"/>
      </colorScale>
    </cfRule>
  </conditionalFormatting>
  <conditionalFormatting sqref="Y2">
    <cfRule type="cellIs" dxfId="191" priority="104" operator="greaterThan">
      <formula>20</formula>
    </cfRule>
    <cfRule type="cellIs" dxfId="190" priority="105" operator="greaterThan">
      <formula>17</formula>
    </cfRule>
    <cfRule type="cellIs" dxfId="189" priority="106" operator="greaterThan">
      <formula>14</formula>
    </cfRule>
  </conditionalFormatting>
  <conditionalFormatting sqref="X3:X4">
    <cfRule type="cellIs" dxfId="188" priority="101" operator="greaterThan">
      <formula>20</formula>
    </cfRule>
    <cfRule type="cellIs" dxfId="187" priority="102" operator="greaterThan">
      <formula>17</formula>
    </cfRule>
    <cfRule type="cellIs" dxfId="186" priority="103" operator="greaterThan">
      <formula>14</formula>
    </cfRule>
  </conditionalFormatting>
  <conditionalFormatting sqref="Y3:Y4">
    <cfRule type="cellIs" dxfId="185" priority="98" operator="greaterThan">
      <formula>20</formula>
    </cfRule>
    <cfRule type="cellIs" dxfId="184" priority="99" operator="greaterThan">
      <formula>17</formula>
    </cfRule>
    <cfRule type="cellIs" dxfId="183" priority="100" operator="greaterThan">
      <formula>14</formula>
    </cfRule>
  </conditionalFormatting>
  <conditionalFormatting sqref="X2:Y4">
    <cfRule type="cellIs" dxfId="182" priority="95" operator="greaterThan">
      <formula>8</formula>
    </cfRule>
    <cfRule type="cellIs" dxfId="181" priority="96" operator="greaterThan">
      <formula>12</formula>
    </cfRule>
    <cfRule type="cellIs" dxfId="180" priority="97" operator="greaterThan">
      <formula>15</formula>
    </cfRule>
  </conditionalFormatting>
  <conditionalFormatting sqref="X5:X21">
    <cfRule type="cellIs" dxfId="179" priority="92" operator="greaterThan">
      <formula>20</formula>
    </cfRule>
    <cfRule type="cellIs" dxfId="178" priority="93" operator="greaterThan">
      <formula>17</formula>
    </cfRule>
    <cfRule type="cellIs" dxfId="177" priority="94" operator="greaterThan">
      <formula>14</formula>
    </cfRule>
  </conditionalFormatting>
  <conditionalFormatting sqref="Y5:Y21">
    <cfRule type="cellIs" dxfId="176" priority="89" operator="greaterThan">
      <formula>20</formula>
    </cfRule>
    <cfRule type="cellIs" dxfId="175" priority="90" operator="greaterThan">
      <formula>17</formula>
    </cfRule>
    <cfRule type="cellIs" dxfId="174" priority="91" operator="greaterThan">
      <formula>14</formula>
    </cfRule>
  </conditionalFormatting>
  <conditionalFormatting sqref="X5:Y21">
    <cfRule type="cellIs" dxfId="173" priority="86" operator="greaterThan">
      <formula>8</formula>
    </cfRule>
    <cfRule type="cellIs" dxfId="172" priority="87" operator="greaterThan">
      <formula>12</formula>
    </cfRule>
    <cfRule type="cellIs" dxfId="171" priority="88" operator="greaterThan">
      <formula>15</formula>
    </cfRule>
  </conditionalFormatting>
  <conditionalFormatting sqref="X22:X81">
    <cfRule type="cellIs" dxfId="170" priority="83" operator="greaterThan">
      <formula>20</formula>
    </cfRule>
    <cfRule type="cellIs" dxfId="169" priority="84" operator="greaterThan">
      <formula>17</formula>
    </cfRule>
    <cfRule type="cellIs" dxfId="168" priority="85" operator="greaterThan">
      <formula>14</formula>
    </cfRule>
  </conditionalFormatting>
  <conditionalFormatting sqref="Y22:Y81">
    <cfRule type="cellIs" dxfId="167" priority="80" operator="greaterThan">
      <formula>20</formula>
    </cfRule>
    <cfRule type="cellIs" dxfId="166" priority="81" operator="greaterThan">
      <formula>17</formula>
    </cfRule>
    <cfRule type="cellIs" dxfId="165" priority="82" operator="greaterThan">
      <formula>14</formula>
    </cfRule>
  </conditionalFormatting>
  <conditionalFormatting sqref="X22:Y81">
    <cfRule type="cellIs" dxfId="164" priority="77" operator="greaterThan">
      <formula>8</formula>
    </cfRule>
    <cfRule type="cellIs" dxfId="163" priority="78" operator="greaterThan">
      <formula>12</formula>
    </cfRule>
    <cfRule type="cellIs" dxfId="162" priority="79" operator="greaterThan">
      <formula>15</formula>
    </cfRule>
  </conditionalFormatting>
  <conditionalFormatting sqref="X82:X83 X86:X88">
    <cfRule type="cellIs" dxfId="161" priority="74" operator="greaterThan">
      <formula>20</formula>
    </cfRule>
    <cfRule type="cellIs" dxfId="160" priority="75" operator="greaterThan">
      <formula>17</formula>
    </cfRule>
    <cfRule type="cellIs" dxfId="159" priority="76" operator="greaterThan">
      <formula>14</formula>
    </cfRule>
  </conditionalFormatting>
  <conditionalFormatting sqref="Y82:Y83 Y86:Y88">
    <cfRule type="cellIs" dxfId="158" priority="71" operator="greaterThan">
      <formula>20</formula>
    </cfRule>
    <cfRule type="cellIs" dxfId="157" priority="72" operator="greaterThan">
      <formula>17</formula>
    </cfRule>
    <cfRule type="cellIs" dxfId="156" priority="73" operator="greaterThan">
      <formula>14</formula>
    </cfRule>
  </conditionalFormatting>
  <conditionalFormatting sqref="X82:Y83 X86:Y88">
    <cfRule type="cellIs" dxfId="155" priority="68" operator="greaterThan">
      <formula>8</formula>
    </cfRule>
    <cfRule type="cellIs" dxfId="154" priority="69" operator="greaterThan">
      <formula>12</formula>
    </cfRule>
    <cfRule type="cellIs" dxfId="153" priority="70" operator="greaterThan">
      <formula>15</formula>
    </cfRule>
  </conditionalFormatting>
  <conditionalFormatting sqref="X84">
    <cfRule type="cellIs" dxfId="152" priority="65" operator="greaterThan">
      <formula>20</formula>
    </cfRule>
    <cfRule type="cellIs" dxfId="151" priority="66" operator="greaterThan">
      <formula>17</formula>
    </cfRule>
    <cfRule type="cellIs" dxfId="150" priority="67" operator="greaterThan">
      <formula>14</formula>
    </cfRule>
  </conditionalFormatting>
  <conditionalFormatting sqref="Y84">
    <cfRule type="cellIs" dxfId="149" priority="62" operator="greaterThan">
      <formula>20</formula>
    </cfRule>
    <cfRule type="cellIs" dxfId="148" priority="63" operator="greaterThan">
      <formula>17</formula>
    </cfRule>
    <cfRule type="cellIs" dxfId="147" priority="64" operator="greaterThan">
      <formula>14</formula>
    </cfRule>
  </conditionalFormatting>
  <conditionalFormatting sqref="X84:Y84">
    <cfRule type="cellIs" dxfId="146" priority="59" operator="greaterThan">
      <formula>8</formula>
    </cfRule>
    <cfRule type="cellIs" dxfId="145" priority="60" operator="greaterThan">
      <formula>12</formula>
    </cfRule>
    <cfRule type="cellIs" dxfId="144" priority="61" operator="greaterThan">
      <formula>15</formula>
    </cfRule>
  </conditionalFormatting>
  <conditionalFormatting sqref="X85">
    <cfRule type="cellIs" dxfId="143" priority="56" operator="greaterThan">
      <formula>20</formula>
    </cfRule>
    <cfRule type="cellIs" dxfId="142" priority="57" operator="greaterThan">
      <formula>17</formula>
    </cfRule>
    <cfRule type="cellIs" dxfId="141" priority="58" operator="greaterThan">
      <formula>14</formula>
    </cfRule>
  </conditionalFormatting>
  <conditionalFormatting sqref="Y85">
    <cfRule type="cellIs" dxfId="140" priority="53" operator="greaterThan">
      <formula>20</formula>
    </cfRule>
    <cfRule type="cellIs" dxfId="139" priority="54" operator="greaterThan">
      <formula>17</formula>
    </cfRule>
    <cfRule type="cellIs" dxfId="138" priority="55" operator="greaterThan">
      <formula>14</formula>
    </cfRule>
  </conditionalFormatting>
  <conditionalFormatting sqref="X85:Y85">
    <cfRule type="cellIs" dxfId="137" priority="50" operator="greaterThan">
      <formula>8</formula>
    </cfRule>
    <cfRule type="cellIs" dxfId="136" priority="51" operator="greaterThan">
      <formula>12</formula>
    </cfRule>
    <cfRule type="cellIs" dxfId="135" priority="52" operator="greaterThan">
      <formula>15</formula>
    </cfRule>
  </conditionalFormatting>
  <conditionalFormatting sqref="AH84:AH88">
    <cfRule type="containsText" dxfId="134" priority="47" operator="containsText" text="E">
      <formula>NOT(ISERROR(SEARCH("E",AH84)))</formula>
    </cfRule>
    <cfRule type="containsText" dxfId="133" priority="48" operator="containsText" text="B">
      <formula>NOT(ISERROR(SEARCH("B",AH84)))</formula>
    </cfRule>
    <cfRule type="containsText" dxfId="132" priority="49" operator="containsText" text="A">
      <formula>NOT(ISERROR(SEARCH("A",AH84)))</formula>
    </cfRule>
  </conditionalFormatting>
  <conditionalFormatting sqref="AE89:AF96">
    <cfRule type="containsText" dxfId="131" priority="44" operator="containsText" text="E">
      <formula>NOT(ISERROR(SEARCH("E",AE89)))</formula>
    </cfRule>
    <cfRule type="containsText" dxfId="130" priority="45" operator="containsText" text="B">
      <formula>NOT(ISERROR(SEARCH("B",AE89)))</formula>
    </cfRule>
    <cfRule type="containsText" dxfId="129" priority="46" operator="containsText" text="A">
      <formula>NOT(ISERROR(SEARCH("A",AE89)))</formula>
    </cfRule>
  </conditionalFormatting>
  <conditionalFormatting sqref="AG89:AG96">
    <cfRule type="containsText" dxfId="128" priority="41" operator="containsText" text="E">
      <formula>NOT(ISERROR(SEARCH("E",AG89)))</formula>
    </cfRule>
    <cfRule type="containsText" dxfId="127" priority="42" operator="containsText" text="B">
      <formula>NOT(ISERROR(SEARCH("B",AG89)))</formula>
    </cfRule>
    <cfRule type="containsText" dxfId="126" priority="43" operator="containsText" text="A">
      <formula>NOT(ISERROR(SEARCH("A",AG89)))</formula>
    </cfRule>
  </conditionalFormatting>
  <conditionalFormatting sqref="F89:N96">
    <cfRule type="colorScale" priority="40">
      <colorScale>
        <cfvo type="min"/>
        <cfvo type="percentile" val="50"/>
        <cfvo type="max"/>
        <color rgb="FFF8696B"/>
        <color rgb="FFFFEB84"/>
        <color rgb="FF63BE7B"/>
      </colorScale>
    </cfRule>
  </conditionalFormatting>
  <conditionalFormatting sqref="AH89:AH96">
    <cfRule type="containsText" dxfId="125" priority="28" operator="containsText" text="E">
      <formula>NOT(ISERROR(SEARCH("E",AH89)))</formula>
    </cfRule>
    <cfRule type="containsText" dxfId="124" priority="29" operator="containsText" text="B">
      <formula>NOT(ISERROR(SEARCH("B",AH89)))</formula>
    </cfRule>
    <cfRule type="containsText" dxfId="123" priority="30" operator="containsText" text="A">
      <formula>NOT(ISERROR(SEARCH("A",AH89)))</formula>
    </cfRule>
  </conditionalFormatting>
  <conditionalFormatting sqref="X89:X91">
    <cfRule type="cellIs" dxfId="122" priority="25" operator="greaterThan">
      <formula>20</formula>
    </cfRule>
    <cfRule type="cellIs" dxfId="121" priority="26" operator="greaterThan">
      <formula>17</formula>
    </cfRule>
    <cfRule type="cellIs" dxfId="120" priority="27" operator="greaterThan">
      <formula>14</formula>
    </cfRule>
  </conditionalFormatting>
  <conditionalFormatting sqref="Y89:Y91">
    <cfRule type="cellIs" dxfId="119" priority="22" operator="greaterThan">
      <formula>20</formula>
    </cfRule>
    <cfRule type="cellIs" dxfId="118" priority="23" operator="greaterThan">
      <formula>17</formula>
    </cfRule>
    <cfRule type="cellIs" dxfId="117" priority="24" operator="greaterThan">
      <formula>14</formula>
    </cfRule>
  </conditionalFormatting>
  <conditionalFormatting sqref="X89:Y91">
    <cfRule type="cellIs" dxfId="116" priority="19" operator="greaterThan">
      <formula>8</formula>
    </cfRule>
    <cfRule type="cellIs" dxfId="115" priority="20" operator="greaterThan">
      <formula>12</formula>
    </cfRule>
    <cfRule type="cellIs" dxfId="114" priority="21" operator="greaterThan">
      <formula>15</formula>
    </cfRule>
  </conditionalFormatting>
  <conditionalFormatting sqref="X92:X94">
    <cfRule type="cellIs" dxfId="113" priority="16" operator="greaterThan">
      <formula>20</formula>
    </cfRule>
    <cfRule type="cellIs" dxfId="112" priority="17" operator="greaterThan">
      <formula>17</formula>
    </cfRule>
    <cfRule type="cellIs" dxfId="111" priority="18" operator="greaterThan">
      <formula>14</formula>
    </cfRule>
  </conditionalFormatting>
  <conditionalFormatting sqref="Y92:Y94">
    <cfRule type="cellIs" dxfId="110" priority="13" operator="greaterThan">
      <formula>20</formula>
    </cfRule>
    <cfRule type="cellIs" dxfId="109" priority="14" operator="greaterThan">
      <formula>17</formula>
    </cfRule>
    <cfRule type="cellIs" dxfId="108" priority="15" operator="greaterThan">
      <formula>14</formula>
    </cfRule>
  </conditionalFormatting>
  <conditionalFormatting sqref="X92:Y94">
    <cfRule type="cellIs" dxfId="107" priority="10" operator="greaterThan">
      <formula>8</formula>
    </cfRule>
    <cfRule type="cellIs" dxfId="106" priority="11" operator="greaterThan">
      <formula>12</formula>
    </cfRule>
    <cfRule type="cellIs" dxfId="105" priority="12" operator="greaterThan">
      <formula>15</formula>
    </cfRule>
  </conditionalFormatting>
  <conditionalFormatting sqref="X95:X96">
    <cfRule type="cellIs" dxfId="104" priority="7" operator="greaterThan">
      <formula>20</formula>
    </cfRule>
    <cfRule type="cellIs" dxfId="103" priority="8" operator="greaterThan">
      <formula>17</formula>
    </cfRule>
    <cfRule type="cellIs" dxfId="102" priority="9" operator="greaterThan">
      <formula>14</formula>
    </cfRule>
  </conditionalFormatting>
  <conditionalFormatting sqref="Y95:Y96">
    <cfRule type="cellIs" dxfId="101" priority="4" operator="greaterThan">
      <formula>20</formula>
    </cfRule>
    <cfRule type="cellIs" dxfId="100" priority="5" operator="greaterThan">
      <formula>17</formula>
    </cfRule>
    <cfRule type="cellIs" dxfId="99" priority="6" operator="greaterThan">
      <formula>14</formula>
    </cfRule>
  </conditionalFormatting>
  <conditionalFormatting sqref="X95:Y96">
    <cfRule type="cellIs" dxfId="98" priority="1" operator="greaterThan">
      <formula>8</formula>
    </cfRule>
    <cfRule type="cellIs" dxfId="97" priority="2" operator="greaterThan">
      <formula>12</formula>
    </cfRule>
    <cfRule type="cellIs" dxfId="96" priority="3" operator="greaterThan">
      <formula>15</formula>
    </cfRule>
  </conditionalFormatting>
  <dataValidations count="1">
    <dataValidation type="list" allowBlank="1" showInputMessage="1" showErrorMessage="1" sqref="AH2:AH96">
      <formula1>"強風,外差し,イン先行,凍結防止"</formula1>
    </dataValidation>
  </dataValidations>
  <pageMargins left="0.7" right="0.7" top="0.75" bottom="0.75" header="0.3" footer="0.3"/>
  <pageSetup paperSize="9" orientation="portrait" horizontalDpi="4294967292" verticalDpi="4294967292"/>
  <ignoredErrors>
    <ignoredError sqref="O2:R9 O10:R11 O12:R12 O13:R13 O14:R19 O20:R26 O27:R40 O41:R46 O47:R54 O58:R62 O63:R69 O55:R57 O70:R75 O76:R83 O84:R88 O89:R96" formulaRange="1"/>
  </ignoredErrors>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9"/>
  <sheetViews>
    <sheetView workbookViewId="0">
      <pane xSplit="5" ySplit="1" topLeftCell="F2" activePane="bottomRight" state="frozen"/>
      <selection activeCell="E24" sqref="E24"/>
      <selection pane="topRight" activeCell="E24" sqref="E24"/>
      <selection pane="bottomLeft" activeCell="E24" sqref="E24"/>
      <selection pane="bottomRight" activeCell="E10" sqref="E10"/>
    </sheetView>
  </sheetViews>
  <sheetFormatPr baseColWidth="12" defaultColWidth="8.83203125" defaultRowHeight="18" x14ac:dyDescent="0"/>
  <cols>
    <col min="1" max="1" width="9.5" bestFit="1" customWidth="1"/>
    <col min="2" max="2" width="8.1640625" customWidth="1"/>
    <col min="5" max="5" width="18.33203125" customWidth="1"/>
    <col min="24" max="26" width="16.6640625" customWidth="1"/>
    <col min="30" max="30" width="5.33203125" customWidth="1"/>
    <col min="33" max="33" width="8.83203125" hidden="1" customWidth="1"/>
    <col min="38" max="38" width="150.83203125" customWidth="1"/>
  </cols>
  <sheetData>
    <row r="1" spans="1:38" s="6" customFormat="1">
      <c r="A1" s="1" t="s">
        <v>14</v>
      </c>
      <c r="B1" s="1" t="s">
        <v>15</v>
      </c>
      <c r="C1" s="1" t="s">
        <v>16</v>
      </c>
      <c r="D1" s="1" t="s">
        <v>17</v>
      </c>
      <c r="E1" s="1" t="s">
        <v>18</v>
      </c>
      <c r="F1" s="1" t="s">
        <v>19</v>
      </c>
      <c r="G1" s="1" t="s">
        <v>44</v>
      </c>
      <c r="H1" s="1" t="s">
        <v>45</v>
      </c>
      <c r="I1" s="1" t="s">
        <v>46</v>
      </c>
      <c r="J1" s="1" t="s">
        <v>47</v>
      </c>
      <c r="K1" s="1" t="s">
        <v>48</v>
      </c>
      <c r="L1" s="1" t="s">
        <v>50</v>
      </c>
      <c r="M1" s="1" t="s">
        <v>51</v>
      </c>
      <c r="N1" s="1" t="s">
        <v>53</v>
      </c>
      <c r="O1" s="1" t="s">
        <v>68</v>
      </c>
      <c r="P1" s="1" t="s">
        <v>69</v>
      </c>
      <c r="Q1" s="1" t="s">
        <v>89</v>
      </c>
      <c r="R1" s="1" t="s">
        <v>25</v>
      </c>
      <c r="S1" s="1" t="s">
        <v>90</v>
      </c>
      <c r="T1" s="1" t="s">
        <v>26</v>
      </c>
      <c r="U1" s="1" t="s">
        <v>27</v>
      </c>
      <c r="V1" s="2" t="s">
        <v>29</v>
      </c>
      <c r="W1" s="2" t="s">
        <v>30</v>
      </c>
      <c r="X1" s="3" t="s">
        <v>31</v>
      </c>
      <c r="Y1" s="3" t="s">
        <v>32</v>
      </c>
      <c r="Z1" s="3" t="s">
        <v>33</v>
      </c>
      <c r="AA1" s="4" t="s">
        <v>1831</v>
      </c>
      <c r="AB1" s="4" t="s">
        <v>1832</v>
      </c>
      <c r="AC1" s="4" t="s">
        <v>0</v>
      </c>
      <c r="AD1" s="4" t="s">
        <v>114</v>
      </c>
      <c r="AE1" s="4" t="s">
        <v>1</v>
      </c>
      <c r="AF1" s="4" t="s">
        <v>2</v>
      </c>
      <c r="AG1" s="4"/>
      <c r="AH1" s="4" t="s">
        <v>3</v>
      </c>
      <c r="AI1" s="4" t="s">
        <v>4</v>
      </c>
      <c r="AJ1" s="4" t="s">
        <v>34</v>
      </c>
      <c r="AK1" s="4" t="s">
        <v>49</v>
      </c>
      <c r="AL1" s="1" t="s">
        <v>36</v>
      </c>
    </row>
    <row r="2" spans="1:38" s="6" customFormat="1">
      <c r="A2" s="7">
        <v>42743</v>
      </c>
      <c r="B2" s="8">
        <v>1000</v>
      </c>
      <c r="C2" s="9" t="s">
        <v>130</v>
      </c>
      <c r="D2" s="10">
        <v>0.10837962962962962</v>
      </c>
      <c r="E2" s="9" t="s">
        <v>279</v>
      </c>
      <c r="F2" s="11">
        <v>13.1</v>
      </c>
      <c r="G2" s="11">
        <v>12.1</v>
      </c>
      <c r="H2" s="11">
        <v>12.5</v>
      </c>
      <c r="I2" s="11">
        <v>12.6</v>
      </c>
      <c r="J2" s="11">
        <v>13.2</v>
      </c>
      <c r="K2" s="11">
        <v>13.8</v>
      </c>
      <c r="L2" s="11">
        <v>13.8</v>
      </c>
      <c r="M2" s="11">
        <v>13.3</v>
      </c>
      <c r="N2" s="11">
        <v>12.8</v>
      </c>
      <c r="O2" s="11">
        <v>12.9</v>
      </c>
      <c r="P2" s="11">
        <v>12.7</v>
      </c>
      <c r="Q2" s="11">
        <v>13.6</v>
      </c>
      <c r="R2" s="33">
        <f t="shared" ref="R2" si="0">SUM(F2:H2)</f>
        <v>37.700000000000003</v>
      </c>
      <c r="S2" s="33">
        <f t="shared" ref="S2" si="1">SUM(I2:N2)</f>
        <v>79.499999999999986</v>
      </c>
      <c r="T2" s="33">
        <f t="shared" ref="T2" si="2">SUM(O2:Q2)</f>
        <v>39.200000000000003</v>
      </c>
      <c r="U2" s="34">
        <f t="shared" ref="U2" si="3">SUM(F2:J2)</f>
        <v>63.5</v>
      </c>
      <c r="V2" s="12" t="s">
        <v>252</v>
      </c>
      <c r="W2" s="12" t="s">
        <v>162</v>
      </c>
      <c r="X2" s="12" t="s">
        <v>151</v>
      </c>
      <c r="Y2" s="12" t="s">
        <v>280</v>
      </c>
      <c r="Z2" s="12" t="s">
        <v>144</v>
      </c>
      <c r="AA2" s="13"/>
      <c r="AB2" s="13"/>
      <c r="AC2" s="13">
        <v>1.4</v>
      </c>
      <c r="AD2" s="13" t="s">
        <v>302</v>
      </c>
      <c r="AE2" s="13">
        <v>0.5</v>
      </c>
      <c r="AF2" s="13">
        <v>0.9</v>
      </c>
      <c r="AG2" s="13"/>
      <c r="AH2" s="12" t="s">
        <v>5</v>
      </c>
      <c r="AI2" s="12" t="s">
        <v>5</v>
      </c>
      <c r="AJ2" s="12" t="s">
        <v>212</v>
      </c>
      <c r="AK2" s="9"/>
      <c r="AL2" s="9" t="s">
        <v>298</v>
      </c>
    </row>
    <row r="3" spans="1:38" s="6" customFormat="1">
      <c r="A3" s="7">
        <v>43114</v>
      </c>
      <c r="B3" s="8">
        <v>500</v>
      </c>
      <c r="C3" s="9" t="s">
        <v>325</v>
      </c>
      <c r="D3" s="10">
        <v>0.10840277777777778</v>
      </c>
      <c r="E3" s="9" t="s">
        <v>418</v>
      </c>
      <c r="F3" s="11">
        <v>12.9</v>
      </c>
      <c r="G3" s="11">
        <v>11.7</v>
      </c>
      <c r="H3" s="11">
        <v>12.7</v>
      </c>
      <c r="I3" s="11">
        <v>13.2</v>
      </c>
      <c r="J3" s="11">
        <v>13.6</v>
      </c>
      <c r="K3" s="11">
        <v>13.7</v>
      </c>
      <c r="L3" s="11">
        <v>13.2</v>
      </c>
      <c r="M3" s="11">
        <v>12.6</v>
      </c>
      <c r="N3" s="11">
        <v>12.5</v>
      </c>
      <c r="O3" s="11">
        <v>12.8</v>
      </c>
      <c r="P3" s="11">
        <v>13.2</v>
      </c>
      <c r="Q3" s="11">
        <v>14.5</v>
      </c>
      <c r="R3" s="33">
        <f t="shared" ref="R3" si="4">SUM(F3:H3)</f>
        <v>37.299999999999997</v>
      </c>
      <c r="S3" s="33">
        <f t="shared" ref="S3" si="5">SUM(I3:N3)</f>
        <v>78.8</v>
      </c>
      <c r="T3" s="33">
        <f t="shared" ref="T3" si="6">SUM(O3:Q3)</f>
        <v>40.5</v>
      </c>
      <c r="U3" s="34">
        <f t="shared" ref="U3" si="7">SUM(F3:J3)</f>
        <v>64.099999999999994</v>
      </c>
      <c r="V3" s="12" t="s">
        <v>338</v>
      </c>
      <c r="W3" s="12" t="s">
        <v>324</v>
      </c>
      <c r="X3" s="12" t="s">
        <v>419</v>
      </c>
      <c r="Y3" s="12" t="s">
        <v>420</v>
      </c>
      <c r="Z3" s="12" t="s">
        <v>421</v>
      </c>
      <c r="AA3" s="13"/>
      <c r="AB3" s="13"/>
      <c r="AC3" s="13">
        <v>0.7</v>
      </c>
      <c r="AD3" s="13" t="s">
        <v>302</v>
      </c>
      <c r="AE3" s="13">
        <v>-0.1</v>
      </c>
      <c r="AF3" s="13">
        <v>0.8</v>
      </c>
      <c r="AG3" s="13"/>
      <c r="AH3" s="12" t="s">
        <v>6</v>
      </c>
      <c r="AI3" s="12" t="s">
        <v>5</v>
      </c>
      <c r="AJ3" s="12" t="s">
        <v>330</v>
      </c>
      <c r="AK3" s="9"/>
      <c r="AL3" s="9" t="s">
        <v>450</v>
      </c>
    </row>
    <row r="4" spans="1:38" s="6" customFormat="1">
      <c r="A4" s="7">
        <v>43169</v>
      </c>
      <c r="B4" s="8">
        <v>1000</v>
      </c>
      <c r="C4" s="9" t="s">
        <v>934</v>
      </c>
      <c r="D4" s="10">
        <v>0.10703703703703704</v>
      </c>
      <c r="E4" s="9" t="s">
        <v>996</v>
      </c>
      <c r="F4" s="11">
        <v>13.4</v>
      </c>
      <c r="G4" s="11">
        <v>12.8</v>
      </c>
      <c r="H4" s="11">
        <v>13.5</v>
      </c>
      <c r="I4" s="11">
        <v>13.4</v>
      </c>
      <c r="J4" s="11">
        <v>13.1</v>
      </c>
      <c r="K4" s="11">
        <v>13.5</v>
      </c>
      <c r="L4" s="11">
        <v>12.9</v>
      </c>
      <c r="M4" s="11">
        <v>12.2</v>
      </c>
      <c r="N4" s="11">
        <v>12.2</v>
      </c>
      <c r="O4" s="11">
        <v>12.4</v>
      </c>
      <c r="P4" s="11">
        <v>12.5</v>
      </c>
      <c r="Q4" s="11">
        <v>12.9</v>
      </c>
      <c r="R4" s="33">
        <f t="shared" ref="R4" si="8">SUM(F4:H4)</f>
        <v>39.700000000000003</v>
      </c>
      <c r="S4" s="33">
        <f t="shared" ref="S4" si="9">SUM(I4:N4)</f>
        <v>77.3</v>
      </c>
      <c r="T4" s="33">
        <f t="shared" ref="T4" si="10">SUM(O4:Q4)</f>
        <v>37.799999999999997</v>
      </c>
      <c r="U4" s="34">
        <f t="shared" ref="U4" si="11">SUM(F4:J4)</f>
        <v>66.2</v>
      </c>
      <c r="V4" s="12" t="s">
        <v>1070</v>
      </c>
      <c r="W4" s="12" t="s">
        <v>937</v>
      </c>
      <c r="X4" s="12" t="s">
        <v>997</v>
      </c>
      <c r="Y4" s="12" t="s">
        <v>998</v>
      </c>
      <c r="Z4" s="12" t="s">
        <v>999</v>
      </c>
      <c r="AA4" s="13"/>
      <c r="AB4" s="13"/>
      <c r="AC4" s="13">
        <v>-0.2</v>
      </c>
      <c r="AD4" s="13">
        <v>-0.4</v>
      </c>
      <c r="AE4" s="13">
        <v>0.1</v>
      </c>
      <c r="AF4" s="13">
        <v>-0.7</v>
      </c>
      <c r="AG4" s="13"/>
      <c r="AH4" s="12" t="s">
        <v>6</v>
      </c>
      <c r="AI4" s="12" t="s">
        <v>6</v>
      </c>
      <c r="AJ4" s="12" t="s">
        <v>1000</v>
      </c>
      <c r="AK4" s="9"/>
      <c r="AL4" s="9" t="s">
        <v>1071</v>
      </c>
    </row>
    <row r="5" spans="1:38" s="6" customFormat="1">
      <c r="A5" s="7">
        <v>43176</v>
      </c>
      <c r="B5" s="8">
        <v>500</v>
      </c>
      <c r="C5" s="9" t="s">
        <v>1093</v>
      </c>
      <c r="D5" s="10">
        <v>0.10913194444444445</v>
      </c>
      <c r="E5" s="9" t="s">
        <v>1139</v>
      </c>
      <c r="F5" s="11">
        <v>13.3</v>
      </c>
      <c r="G5" s="11">
        <v>12.2</v>
      </c>
      <c r="H5" s="11">
        <v>13</v>
      </c>
      <c r="I5" s="11">
        <v>13</v>
      </c>
      <c r="J5" s="11">
        <v>13.7</v>
      </c>
      <c r="K5" s="11">
        <v>14.6</v>
      </c>
      <c r="L5" s="11">
        <v>13.7</v>
      </c>
      <c r="M5" s="11">
        <v>12.7</v>
      </c>
      <c r="N5" s="11">
        <v>12.5</v>
      </c>
      <c r="O5" s="11">
        <v>12.8</v>
      </c>
      <c r="P5" s="11">
        <v>13</v>
      </c>
      <c r="Q5" s="11">
        <v>13.4</v>
      </c>
      <c r="R5" s="33">
        <f t="shared" ref="R5" si="12">SUM(F5:H5)</f>
        <v>38.5</v>
      </c>
      <c r="S5" s="33">
        <f t="shared" ref="S5" si="13">SUM(I5:N5)</f>
        <v>80.2</v>
      </c>
      <c r="T5" s="33">
        <f t="shared" ref="T5" si="14">SUM(O5:Q5)</f>
        <v>39.200000000000003</v>
      </c>
      <c r="U5" s="34">
        <f t="shared" ref="U5" si="15">SUM(F5:J5)</f>
        <v>65.2</v>
      </c>
      <c r="V5" s="12" t="s">
        <v>1115</v>
      </c>
      <c r="W5" s="12" t="s">
        <v>1101</v>
      </c>
      <c r="X5" s="12" t="s">
        <v>1140</v>
      </c>
      <c r="Y5" s="12" t="s">
        <v>1141</v>
      </c>
      <c r="Z5" s="12" t="s">
        <v>1142</v>
      </c>
      <c r="AA5" s="13"/>
      <c r="AB5" s="13"/>
      <c r="AC5" s="13">
        <v>2</v>
      </c>
      <c r="AD5" s="13" t="s">
        <v>1207</v>
      </c>
      <c r="AE5" s="13">
        <v>1.3</v>
      </c>
      <c r="AF5" s="13">
        <v>0.7</v>
      </c>
      <c r="AG5" s="13"/>
      <c r="AH5" s="12" t="s">
        <v>304</v>
      </c>
      <c r="AI5" s="12" t="s">
        <v>5</v>
      </c>
      <c r="AJ5" s="12" t="s">
        <v>1109</v>
      </c>
      <c r="AK5" s="9"/>
      <c r="AL5" s="9" t="s">
        <v>1143</v>
      </c>
    </row>
    <row r="6" spans="1:38" s="6" customFormat="1">
      <c r="A6" s="7">
        <v>43190</v>
      </c>
      <c r="B6" s="8">
        <v>1000</v>
      </c>
      <c r="C6" s="9" t="s">
        <v>1373</v>
      </c>
      <c r="D6" s="10">
        <v>0.10835648148148147</v>
      </c>
      <c r="E6" s="9" t="s">
        <v>1446</v>
      </c>
      <c r="F6" s="11">
        <v>13.2</v>
      </c>
      <c r="G6" s="11">
        <v>12.7</v>
      </c>
      <c r="H6" s="11">
        <v>13.4</v>
      </c>
      <c r="I6" s="11">
        <v>13.1</v>
      </c>
      <c r="J6" s="11">
        <v>13.1</v>
      </c>
      <c r="K6" s="11">
        <v>13.8</v>
      </c>
      <c r="L6" s="11">
        <v>13.4</v>
      </c>
      <c r="M6" s="11">
        <v>12.7</v>
      </c>
      <c r="N6" s="11">
        <v>12.3</v>
      </c>
      <c r="O6" s="11">
        <v>12.6</v>
      </c>
      <c r="P6" s="11">
        <v>12.6</v>
      </c>
      <c r="Q6" s="11">
        <v>13.3</v>
      </c>
      <c r="R6" s="33">
        <f t="shared" ref="R6" si="16">SUM(F6:H6)</f>
        <v>39.299999999999997</v>
      </c>
      <c r="S6" s="33">
        <f t="shared" ref="S6" si="17">SUM(I6:N6)</f>
        <v>78.399999999999991</v>
      </c>
      <c r="T6" s="33">
        <f t="shared" ref="T6" si="18">SUM(O6:Q6)</f>
        <v>38.5</v>
      </c>
      <c r="U6" s="34">
        <f t="shared" ref="U6" si="19">SUM(F6:J6)</f>
        <v>65.5</v>
      </c>
      <c r="V6" s="12" t="s">
        <v>1407</v>
      </c>
      <c r="W6" s="12" t="s">
        <v>1375</v>
      </c>
      <c r="X6" s="12" t="s">
        <v>1425</v>
      </c>
      <c r="Y6" s="12" t="s">
        <v>1447</v>
      </c>
      <c r="Z6" s="12" t="s">
        <v>1448</v>
      </c>
      <c r="AA6" s="13"/>
      <c r="AB6" s="13"/>
      <c r="AC6" s="13">
        <v>1.2</v>
      </c>
      <c r="AD6" s="13" t="s">
        <v>1207</v>
      </c>
      <c r="AE6" s="13">
        <v>0.5</v>
      </c>
      <c r="AF6" s="13">
        <v>0.7</v>
      </c>
      <c r="AG6" s="13"/>
      <c r="AH6" s="12" t="s">
        <v>5</v>
      </c>
      <c r="AI6" s="12" t="s">
        <v>6</v>
      </c>
      <c r="AJ6" s="12" t="s">
        <v>1432</v>
      </c>
      <c r="AK6" s="9"/>
      <c r="AL6" s="9" t="s">
        <v>1449</v>
      </c>
    </row>
    <row r="7" spans="1:38" s="6" customFormat="1">
      <c r="A7" s="7">
        <v>43197</v>
      </c>
      <c r="B7" s="8">
        <v>500</v>
      </c>
      <c r="C7" s="9" t="s">
        <v>1524</v>
      </c>
      <c r="D7" s="10">
        <v>0.10972222222222222</v>
      </c>
      <c r="E7" s="9" t="s">
        <v>1562</v>
      </c>
      <c r="F7" s="11">
        <v>13.4</v>
      </c>
      <c r="G7" s="11">
        <v>12</v>
      </c>
      <c r="H7" s="11">
        <v>12.6</v>
      </c>
      <c r="I7" s="11">
        <v>12.4</v>
      </c>
      <c r="J7" s="11">
        <v>13.3</v>
      </c>
      <c r="K7" s="11">
        <v>13.8</v>
      </c>
      <c r="L7" s="11">
        <v>13.9</v>
      </c>
      <c r="M7" s="11">
        <v>13.3</v>
      </c>
      <c r="N7" s="11">
        <v>12.8</v>
      </c>
      <c r="O7" s="11">
        <v>13.7</v>
      </c>
      <c r="P7" s="11">
        <v>13.3</v>
      </c>
      <c r="Q7" s="11">
        <v>13.5</v>
      </c>
      <c r="R7" s="33">
        <f t="shared" ref="R7" si="20">SUM(F7:H7)</f>
        <v>38</v>
      </c>
      <c r="S7" s="33">
        <f t="shared" ref="S7" si="21">SUM(I7:N7)</f>
        <v>79.5</v>
      </c>
      <c r="T7" s="33">
        <f t="shared" ref="T7" si="22">SUM(O7:Q7)</f>
        <v>40.5</v>
      </c>
      <c r="U7" s="34">
        <f t="shared" ref="U7" si="23">SUM(F7:J7)</f>
        <v>63.7</v>
      </c>
      <c r="V7" s="12" t="s">
        <v>1561</v>
      </c>
      <c r="W7" s="12" t="s">
        <v>1531</v>
      </c>
      <c r="X7" s="12" t="s">
        <v>1563</v>
      </c>
      <c r="Y7" s="12" t="s">
        <v>1541</v>
      </c>
      <c r="Z7" s="12" t="s">
        <v>1564</v>
      </c>
      <c r="AA7" s="13"/>
      <c r="AB7" s="13"/>
      <c r="AC7" s="13">
        <v>2.1</v>
      </c>
      <c r="AD7" s="13" t="s">
        <v>302</v>
      </c>
      <c r="AE7" s="13">
        <v>1.2</v>
      </c>
      <c r="AF7" s="13">
        <v>0.9</v>
      </c>
      <c r="AG7" s="13"/>
      <c r="AH7" s="12" t="s">
        <v>304</v>
      </c>
      <c r="AI7" s="12" t="s">
        <v>5</v>
      </c>
      <c r="AJ7" s="12" t="s">
        <v>1530</v>
      </c>
      <c r="AK7" s="9"/>
      <c r="AL7" s="9" t="s">
        <v>1639</v>
      </c>
    </row>
    <row r="8" spans="1:38" s="6" customFormat="1">
      <c r="A8" s="7">
        <v>43358</v>
      </c>
      <c r="B8" s="8">
        <v>1000</v>
      </c>
      <c r="C8" s="9" t="s">
        <v>1945</v>
      </c>
      <c r="D8" s="10">
        <v>0.10630787037037037</v>
      </c>
      <c r="E8" s="9" t="s">
        <v>1991</v>
      </c>
      <c r="F8" s="11">
        <v>13.1</v>
      </c>
      <c r="G8" s="11">
        <v>11.8</v>
      </c>
      <c r="H8" s="11">
        <v>12.3</v>
      </c>
      <c r="I8" s="11">
        <v>12.9</v>
      </c>
      <c r="J8" s="11">
        <v>13.8</v>
      </c>
      <c r="K8" s="11">
        <v>13.6</v>
      </c>
      <c r="L8" s="11">
        <v>12.5</v>
      </c>
      <c r="M8" s="11">
        <v>12.4</v>
      </c>
      <c r="N8" s="11">
        <v>12.6</v>
      </c>
      <c r="O8" s="11">
        <v>12.7</v>
      </c>
      <c r="P8" s="11">
        <v>13</v>
      </c>
      <c r="Q8" s="11">
        <v>12.8</v>
      </c>
      <c r="R8" s="33">
        <f t="shared" ref="R8:R9" si="24">SUM(F8:H8)</f>
        <v>37.200000000000003</v>
      </c>
      <c r="S8" s="33">
        <f t="shared" ref="S8:S9" si="25">SUM(I8:N8)</f>
        <v>77.8</v>
      </c>
      <c r="T8" s="33">
        <f t="shared" ref="T8:T9" si="26">SUM(O8:Q8)</f>
        <v>38.5</v>
      </c>
      <c r="U8" s="34">
        <f t="shared" ref="U8:U9" si="27">SUM(F8:J8)</f>
        <v>63.900000000000006</v>
      </c>
      <c r="V8" s="12" t="s">
        <v>1980</v>
      </c>
      <c r="W8" s="12" t="s">
        <v>1956</v>
      </c>
      <c r="X8" s="12" t="s">
        <v>1992</v>
      </c>
      <c r="Y8" s="12" t="s">
        <v>1993</v>
      </c>
      <c r="Z8" s="12" t="s">
        <v>1994</v>
      </c>
      <c r="AA8" s="13">
        <v>4.7</v>
      </c>
      <c r="AB8" s="13">
        <v>7.3</v>
      </c>
      <c r="AC8" s="13">
        <v>-1.5</v>
      </c>
      <c r="AD8" s="13" t="s">
        <v>302</v>
      </c>
      <c r="AE8" s="13">
        <v>-0.2</v>
      </c>
      <c r="AF8" s="13">
        <v>-1.3</v>
      </c>
      <c r="AG8" s="13"/>
      <c r="AH8" s="12" t="s">
        <v>6</v>
      </c>
      <c r="AI8" s="12" t="s">
        <v>6</v>
      </c>
      <c r="AJ8" s="12" t="s">
        <v>1979</v>
      </c>
      <c r="AK8" s="9"/>
      <c r="AL8" s="9" t="s">
        <v>2111</v>
      </c>
    </row>
    <row r="9" spans="1:38" s="6" customFormat="1">
      <c r="A9" s="7">
        <v>43360</v>
      </c>
      <c r="B9" s="8">
        <v>500</v>
      </c>
      <c r="C9" s="9" t="s">
        <v>2049</v>
      </c>
      <c r="D9" s="10">
        <v>0.11041666666666666</v>
      </c>
      <c r="E9" s="9" t="s">
        <v>2116</v>
      </c>
      <c r="F9" s="11">
        <v>13.4</v>
      </c>
      <c r="G9" s="11">
        <v>12.6</v>
      </c>
      <c r="H9" s="11">
        <v>13.9</v>
      </c>
      <c r="I9" s="11">
        <v>14</v>
      </c>
      <c r="J9" s="11">
        <v>14.4</v>
      </c>
      <c r="K9" s="11">
        <v>14.5</v>
      </c>
      <c r="L9" s="11">
        <v>13.6</v>
      </c>
      <c r="M9" s="11">
        <v>12.5</v>
      </c>
      <c r="N9" s="11">
        <v>12.2</v>
      </c>
      <c r="O9" s="11">
        <v>12.4</v>
      </c>
      <c r="P9" s="11">
        <v>12.4</v>
      </c>
      <c r="Q9" s="11">
        <v>13.1</v>
      </c>
      <c r="R9" s="33">
        <f t="shared" si="24"/>
        <v>39.9</v>
      </c>
      <c r="S9" s="33">
        <f t="shared" si="25"/>
        <v>81.2</v>
      </c>
      <c r="T9" s="33">
        <f t="shared" si="26"/>
        <v>37.9</v>
      </c>
      <c r="U9" s="34">
        <f t="shared" si="27"/>
        <v>68.3</v>
      </c>
      <c r="V9" s="12" t="s">
        <v>2075</v>
      </c>
      <c r="W9" s="12" t="s">
        <v>2056</v>
      </c>
      <c r="X9" s="12" t="s">
        <v>2076</v>
      </c>
      <c r="Y9" s="12" t="s">
        <v>2077</v>
      </c>
      <c r="Z9" s="12" t="s">
        <v>2078</v>
      </c>
      <c r="AA9" s="13">
        <v>4.3</v>
      </c>
      <c r="AB9" s="13">
        <v>6.1</v>
      </c>
      <c r="AC9" s="13">
        <v>3.1</v>
      </c>
      <c r="AD9" s="13">
        <v>-0.7</v>
      </c>
      <c r="AE9" s="13">
        <v>3.5</v>
      </c>
      <c r="AF9" s="13">
        <v>-1.1000000000000001</v>
      </c>
      <c r="AG9" s="13"/>
      <c r="AH9" s="12" t="s">
        <v>311</v>
      </c>
      <c r="AI9" s="12" t="s">
        <v>5</v>
      </c>
      <c r="AJ9" s="12" t="s">
        <v>2079</v>
      </c>
      <c r="AK9" s="9"/>
      <c r="AL9" s="9" t="s">
        <v>2115</v>
      </c>
    </row>
  </sheetData>
  <autoFilter ref="A1:AL2"/>
  <phoneticPr fontId="4"/>
  <conditionalFormatting sqref="AH2:AI2">
    <cfRule type="containsText" dxfId="95" priority="181" operator="containsText" text="E">
      <formula>NOT(ISERROR(SEARCH("E",AH2)))</formula>
    </cfRule>
    <cfRule type="containsText" dxfId="94" priority="182" operator="containsText" text="B">
      <formula>NOT(ISERROR(SEARCH("B",AH2)))</formula>
    </cfRule>
    <cfRule type="containsText" dxfId="93" priority="183" operator="containsText" text="A">
      <formula>NOT(ISERROR(SEARCH("A",AH2)))</formula>
    </cfRule>
  </conditionalFormatting>
  <conditionalFormatting sqref="AJ2:AK2">
    <cfRule type="containsText" dxfId="92" priority="175" operator="containsText" text="E">
      <formula>NOT(ISERROR(SEARCH("E",AJ2)))</formula>
    </cfRule>
    <cfRule type="containsText" dxfId="91" priority="176" operator="containsText" text="B">
      <formula>NOT(ISERROR(SEARCH("B",AJ2)))</formula>
    </cfRule>
    <cfRule type="containsText" dxfId="90" priority="177" operator="containsText" text="A">
      <formula>NOT(ISERROR(SEARCH("A",AJ2)))</formula>
    </cfRule>
  </conditionalFormatting>
  <conditionalFormatting sqref="AH3:AI3">
    <cfRule type="containsText" dxfId="89" priority="124" operator="containsText" text="E">
      <formula>NOT(ISERROR(SEARCH("E",AH3)))</formula>
    </cfRule>
    <cfRule type="containsText" dxfId="88" priority="125" operator="containsText" text="B">
      <formula>NOT(ISERROR(SEARCH("B",AH3)))</formula>
    </cfRule>
    <cfRule type="containsText" dxfId="87" priority="126" operator="containsText" text="A">
      <formula>NOT(ISERROR(SEARCH("A",AH3)))</formula>
    </cfRule>
  </conditionalFormatting>
  <conditionalFormatting sqref="AJ3:AK3">
    <cfRule type="containsText" dxfId="86" priority="121" operator="containsText" text="E">
      <formula>NOT(ISERROR(SEARCH("E",AJ3)))</formula>
    </cfRule>
    <cfRule type="containsText" dxfId="85" priority="122" operator="containsText" text="B">
      <formula>NOT(ISERROR(SEARCH("B",AJ3)))</formula>
    </cfRule>
    <cfRule type="containsText" dxfId="84" priority="123" operator="containsText" text="A">
      <formula>NOT(ISERROR(SEARCH("A",AJ3)))</formula>
    </cfRule>
  </conditionalFormatting>
  <conditionalFormatting sqref="AH4:AI4">
    <cfRule type="containsText" dxfId="83" priority="118" operator="containsText" text="E">
      <formula>NOT(ISERROR(SEARCH("E",AH4)))</formula>
    </cfRule>
    <cfRule type="containsText" dxfId="82" priority="119" operator="containsText" text="B">
      <formula>NOT(ISERROR(SEARCH("B",AH4)))</formula>
    </cfRule>
    <cfRule type="containsText" dxfId="81" priority="120" operator="containsText" text="A">
      <formula>NOT(ISERROR(SEARCH("A",AH4)))</formula>
    </cfRule>
  </conditionalFormatting>
  <conditionalFormatting sqref="AJ4:AK4">
    <cfRule type="containsText" dxfId="80" priority="115" operator="containsText" text="E">
      <formula>NOT(ISERROR(SEARCH("E",AJ4)))</formula>
    </cfRule>
    <cfRule type="containsText" dxfId="79" priority="116" operator="containsText" text="B">
      <formula>NOT(ISERROR(SEARCH("B",AJ4)))</formula>
    </cfRule>
    <cfRule type="containsText" dxfId="78" priority="117" operator="containsText" text="A">
      <formula>NOT(ISERROR(SEARCH("A",AJ4)))</formula>
    </cfRule>
  </conditionalFormatting>
  <conditionalFormatting sqref="F4:Q4">
    <cfRule type="colorScale" priority="114">
      <colorScale>
        <cfvo type="min"/>
        <cfvo type="percentile" val="50"/>
        <cfvo type="max"/>
        <color rgb="FFF8696B"/>
        <color rgb="FFFFEB84"/>
        <color rgb="FF63BE7B"/>
      </colorScale>
    </cfRule>
  </conditionalFormatting>
  <conditionalFormatting sqref="F2:Q3">
    <cfRule type="colorScale" priority="113">
      <colorScale>
        <cfvo type="min"/>
        <cfvo type="percentile" val="50"/>
        <cfvo type="max"/>
        <color rgb="FFF8696B"/>
        <color rgb="FFFFEB84"/>
        <color rgb="FF63BE7B"/>
      </colorScale>
    </cfRule>
  </conditionalFormatting>
  <conditionalFormatting sqref="AH5:AI5">
    <cfRule type="containsText" dxfId="77" priority="110" operator="containsText" text="E">
      <formula>NOT(ISERROR(SEARCH("E",AH5)))</formula>
    </cfRule>
    <cfRule type="containsText" dxfId="76" priority="111" operator="containsText" text="B">
      <formula>NOT(ISERROR(SEARCH("B",AH5)))</formula>
    </cfRule>
    <cfRule type="containsText" dxfId="75" priority="112" operator="containsText" text="A">
      <formula>NOT(ISERROR(SEARCH("A",AH5)))</formula>
    </cfRule>
  </conditionalFormatting>
  <conditionalFormatting sqref="AJ5:AK5">
    <cfRule type="containsText" dxfId="74" priority="107" operator="containsText" text="E">
      <formula>NOT(ISERROR(SEARCH("E",AJ5)))</formula>
    </cfRule>
    <cfRule type="containsText" dxfId="73" priority="108" operator="containsText" text="B">
      <formula>NOT(ISERROR(SEARCH("B",AJ5)))</formula>
    </cfRule>
    <cfRule type="containsText" dxfId="72" priority="109" operator="containsText" text="A">
      <formula>NOT(ISERROR(SEARCH("A",AJ5)))</formula>
    </cfRule>
  </conditionalFormatting>
  <conditionalFormatting sqref="F5:Q5">
    <cfRule type="colorScale" priority="106">
      <colorScale>
        <cfvo type="min"/>
        <cfvo type="percentile" val="50"/>
        <cfvo type="max"/>
        <color rgb="FFF8696B"/>
        <color rgb="FFFFEB84"/>
        <color rgb="FF63BE7B"/>
      </colorScale>
    </cfRule>
  </conditionalFormatting>
  <conditionalFormatting sqref="AH6:AI6">
    <cfRule type="containsText" dxfId="71" priority="103" operator="containsText" text="E">
      <formula>NOT(ISERROR(SEARCH("E",AH6)))</formula>
    </cfRule>
    <cfRule type="containsText" dxfId="70" priority="104" operator="containsText" text="B">
      <formula>NOT(ISERROR(SEARCH("B",AH6)))</formula>
    </cfRule>
    <cfRule type="containsText" dxfId="69" priority="105" operator="containsText" text="A">
      <formula>NOT(ISERROR(SEARCH("A",AH6)))</formula>
    </cfRule>
  </conditionalFormatting>
  <conditionalFormatting sqref="AJ6:AK6">
    <cfRule type="containsText" dxfId="68" priority="100" operator="containsText" text="E">
      <formula>NOT(ISERROR(SEARCH("E",AJ6)))</formula>
    </cfRule>
    <cfRule type="containsText" dxfId="67" priority="101" operator="containsText" text="B">
      <formula>NOT(ISERROR(SEARCH("B",AJ6)))</formula>
    </cfRule>
    <cfRule type="containsText" dxfId="66" priority="102" operator="containsText" text="A">
      <formula>NOT(ISERROR(SEARCH("A",AJ6)))</formula>
    </cfRule>
  </conditionalFormatting>
  <conditionalFormatting sqref="F6:Q6">
    <cfRule type="colorScale" priority="99">
      <colorScale>
        <cfvo type="min"/>
        <cfvo type="percentile" val="50"/>
        <cfvo type="max"/>
        <color rgb="FFF8696B"/>
        <color rgb="FFFFEB84"/>
        <color rgb="FF63BE7B"/>
      </colorScale>
    </cfRule>
  </conditionalFormatting>
  <conditionalFormatting sqref="AH7:AI7">
    <cfRule type="containsText" dxfId="65" priority="96" operator="containsText" text="E">
      <formula>NOT(ISERROR(SEARCH("E",AH7)))</formula>
    </cfRule>
    <cfRule type="containsText" dxfId="64" priority="97" operator="containsText" text="B">
      <formula>NOT(ISERROR(SEARCH("B",AH7)))</formula>
    </cfRule>
    <cfRule type="containsText" dxfId="63" priority="98" operator="containsText" text="A">
      <formula>NOT(ISERROR(SEARCH("A",AH7)))</formula>
    </cfRule>
  </conditionalFormatting>
  <conditionalFormatting sqref="AJ7:AK7">
    <cfRule type="containsText" dxfId="62" priority="93" operator="containsText" text="E">
      <formula>NOT(ISERROR(SEARCH("E",AJ7)))</formula>
    </cfRule>
    <cfRule type="containsText" dxfId="61" priority="94" operator="containsText" text="B">
      <formula>NOT(ISERROR(SEARCH("B",AJ7)))</formula>
    </cfRule>
    <cfRule type="containsText" dxfId="60" priority="95" operator="containsText" text="A">
      <formula>NOT(ISERROR(SEARCH("A",AJ7)))</formula>
    </cfRule>
  </conditionalFormatting>
  <conditionalFormatting sqref="F7:Q7">
    <cfRule type="colorScale" priority="92">
      <colorScale>
        <cfvo type="min"/>
        <cfvo type="percentile" val="50"/>
        <cfvo type="max"/>
        <color rgb="FFF8696B"/>
        <color rgb="FFFFEB84"/>
        <color rgb="FF63BE7B"/>
      </colorScale>
    </cfRule>
  </conditionalFormatting>
  <conditionalFormatting sqref="AB2">
    <cfRule type="cellIs" dxfId="59" priority="89" operator="greaterThan">
      <formula>20</formula>
    </cfRule>
    <cfRule type="cellIs" dxfId="58" priority="90" operator="greaterThan">
      <formula>17</formula>
    </cfRule>
    <cfRule type="cellIs" dxfId="57" priority="91" operator="greaterThan">
      <formula>14</formula>
    </cfRule>
  </conditionalFormatting>
  <conditionalFormatting sqref="AA3:AA4">
    <cfRule type="cellIs" dxfId="56" priority="86" operator="greaterThan">
      <formula>20</formula>
    </cfRule>
    <cfRule type="cellIs" dxfId="55" priority="87" operator="greaterThan">
      <formula>17</formula>
    </cfRule>
    <cfRule type="cellIs" dxfId="54" priority="88" operator="greaterThan">
      <formula>14</formula>
    </cfRule>
  </conditionalFormatting>
  <conditionalFormatting sqref="AB3:AB4">
    <cfRule type="cellIs" dxfId="53" priority="83" operator="greaterThan">
      <formula>20</formula>
    </cfRule>
    <cfRule type="cellIs" dxfId="52" priority="84" operator="greaterThan">
      <formula>17</formula>
    </cfRule>
    <cfRule type="cellIs" dxfId="51" priority="85" operator="greaterThan">
      <formula>14</formula>
    </cfRule>
  </conditionalFormatting>
  <conditionalFormatting sqref="AA2:AB4">
    <cfRule type="cellIs" dxfId="50" priority="80" operator="greaterThan">
      <formula>8</formula>
    </cfRule>
    <cfRule type="cellIs" dxfId="49" priority="81" operator="greaterThan">
      <formula>12</formula>
    </cfRule>
    <cfRule type="cellIs" dxfId="48" priority="82" operator="greaterThan">
      <formula>15</formula>
    </cfRule>
  </conditionalFormatting>
  <conditionalFormatting sqref="AA5:AA7">
    <cfRule type="cellIs" dxfId="47" priority="77" operator="greaterThan">
      <formula>20</formula>
    </cfRule>
    <cfRule type="cellIs" dxfId="46" priority="78" operator="greaterThan">
      <formula>17</formula>
    </cfRule>
    <cfRule type="cellIs" dxfId="45" priority="79" operator="greaterThan">
      <formula>14</formula>
    </cfRule>
  </conditionalFormatting>
  <conditionalFormatting sqref="AB5:AB7">
    <cfRule type="cellIs" dxfId="44" priority="74" operator="greaterThan">
      <formula>20</formula>
    </cfRule>
    <cfRule type="cellIs" dxfId="43" priority="75" operator="greaterThan">
      <formula>17</formula>
    </cfRule>
    <cfRule type="cellIs" dxfId="42" priority="76" operator="greaterThan">
      <formula>14</formula>
    </cfRule>
  </conditionalFormatting>
  <conditionalFormatting sqref="AA5:AB7">
    <cfRule type="cellIs" dxfId="41" priority="71" operator="greaterThan">
      <formula>8</formula>
    </cfRule>
    <cfRule type="cellIs" dxfId="40" priority="72" operator="greaterThan">
      <formula>12</formula>
    </cfRule>
    <cfRule type="cellIs" dxfId="39" priority="73" operator="greaterThan">
      <formula>15</formula>
    </cfRule>
  </conditionalFormatting>
  <conditionalFormatting sqref="AH8:AI9">
    <cfRule type="containsText" dxfId="38" priority="32" operator="containsText" text="E">
      <formula>NOT(ISERROR(SEARCH("E",AH8)))</formula>
    </cfRule>
    <cfRule type="containsText" dxfId="37" priority="33" operator="containsText" text="B">
      <formula>NOT(ISERROR(SEARCH("B",AH8)))</formula>
    </cfRule>
    <cfRule type="containsText" dxfId="36" priority="34" operator="containsText" text="A">
      <formula>NOT(ISERROR(SEARCH("A",AH8)))</formula>
    </cfRule>
  </conditionalFormatting>
  <conditionalFormatting sqref="AJ8:AK9">
    <cfRule type="containsText" dxfId="35" priority="29" operator="containsText" text="E">
      <formula>NOT(ISERROR(SEARCH("E",AJ8)))</formula>
    </cfRule>
    <cfRule type="containsText" dxfId="34" priority="30" operator="containsText" text="B">
      <formula>NOT(ISERROR(SEARCH("B",AJ8)))</formula>
    </cfRule>
    <cfRule type="containsText" dxfId="33" priority="31" operator="containsText" text="A">
      <formula>NOT(ISERROR(SEARCH("A",AJ8)))</formula>
    </cfRule>
  </conditionalFormatting>
  <conditionalFormatting sqref="F8:Q9">
    <cfRule type="colorScale" priority="28">
      <colorScale>
        <cfvo type="min"/>
        <cfvo type="percentile" val="50"/>
        <cfvo type="max"/>
        <color rgb="FFF8696B"/>
        <color rgb="FFFFEB84"/>
        <color rgb="FF63BE7B"/>
      </colorScale>
    </cfRule>
  </conditionalFormatting>
  <conditionalFormatting sqref="AA8">
    <cfRule type="cellIs" dxfId="32" priority="16" operator="greaterThan">
      <formula>20</formula>
    </cfRule>
    <cfRule type="cellIs" dxfId="31" priority="17" operator="greaterThan">
      <formula>17</formula>
    </cfRule>
    <cfRule type="cellIs" dxfId="30" priority="18" operator="greaterThan">
      <formula>14</formula>
    </cfRule>
  </conditionalFormatting>
  <conditionalFormatting sqref="AB8">
    <cfRule type="cellIs" dxfId="29" priority="13" operator="greaterThan">
      <formula>20</formula>
    </cfRule>
    <cfRule type="cellIs" dxfId="28" priority="14" operator="greaterThan">
      <formula>17</formula>
    </cfRule>
    <cfRule type="cellIs" dxfId="27" priority="15" operator="greaterThan">
      <formula>14</formula>
    </cfRule>
  </conditionalFormatting>
  <conditionalFormatting sqref="AA8:AB8">
    <cfRule type="cellIs" dxfId="26" priority="10" operator="greaterThan">
      <formula>8</formula>
    </cfRule>
    <cfRule type="cellIs" dxfId="25" priority="11" operator="greaterThan">
      <formula>12</formula>
    </cfRule>
    <cfRule type="cellIs" dxfId="24" priority="12" operator="greaterThan">
      <formula>15</formula>
    </cfRule>
  </conditionalFormatting>
  <conditionalFormatting sqref="AA9">
    <cfRule type="cellIs" dxfId="23" priority="7" operator="greaterThan">
      <formula>20</formula>
    </cfRule>
    <cfRule type="cellIs" dxfId="22" priority="8" operator="greaterThan">
      <formula>17</formula>
    </cfRule>
    <cfRule type="cellIs" dxfId="21" priority="9" operator="greaterThan">
      <formula>14</formula>
    </cfRule>
  </conditionalFormatting>
  <conditionalFormatting sqref="AB9">
    <cfRule type="cellIs" dxfId="20" priority="4" operator="greaterThan">
      <formula>20</formula>
    </cfRule>
    <cfRule type="cellIs" dxfId="19" priority="5" operator="greaterThan">
      <formula>17</formula>
    </cfRule>
    <cfRule type="cellIs" dxfId="18" priority="6" operator="greaterThan">
      <formula>14</formula>
    </cfRule>
  </conditionalFormatting>
  <conditionalFormatting sqref="AA9:AB9">
    <cfRule type="cellIs" dxfId="17" priority="1" operator="greaterThan">
      <formula>8</formula>
    </cfRule>
    <cfRule type="cellIs" dxfId="16" priority="2" operator="greaterThan">
      <formula>12</formula>
    </cfRule>
    <cfRule type="cellIs" dxfId="15" priority="3" operator="greaterThan">
      <formula>15</formula>
    </cfRule>
  </conditionalFormatting>
  <dataValidations count="1">
    <dataValidation type="list" allowBlank="1" showInputMessage="1" showErrorMessage="1" sqref="AK2:AK9">
      <formula1>"強風,外差し,イン先行,凍結防止"</formula1>
    </dataValidation>
  </dataValidations>
  <pageMargins left="0.7" right="0.7" top="0.75" bottom="0.75" header="0.3" footer="0.3"/>
  <pageSetup paperSize="9" orientation="portrait" horizontalDpi="4294967292" verticalDpi="4294967292"/>
  <ignoredErrors>
    <ignoredError sqref="R2:U2 R3:U3 R4:U4 R5:U6 R7:U7 R8:U9" formulaRange="1"/>
  </ignoredErrors>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
  <sheetViews>
    <sheetView workbookViewId="0">
      <selection activeCell="C3" sqref="C3"/>
    </sheetView>
  </sheetViews>
  <sheetFormatPr baseColWidth="12" defaultColWidth="8.83203125" defaultRowHeight="18" x14ac:dyDescent="0"/>
  <cols>
    <col min="1" max="1" width="9.5" bestFit="1" customWidth="1"/>
    <col min="2" max="2" width="8.1640625" customWidth="1"/>
    <col min="5" max="5" width="18.33203125" customWidth="1"/>
    <col min="24" max="26" width="16.6640625" customWidth="1"/>
    <col min="30" max="30" width="5.33203125" customWidth="1"/>
    <col min="33" max="34" width="0" hidden="1" customWidth="1"/>
    <col min="39" max="39" width="150.83203125" customWidth="1"/>
  </cols>
  <sheetData>
    <row r="1" spans="1:39" s="6" customFormat="1">
      <c r="A1" s="1" t="s">
        <v>14</v>
      </c>
      <c r="B1" s="1" t="s">
        <v>91</v>
      </c>
      <c r="C1" s="1" t="s">
        <v>16</v>
      </c>
      <c r="D1" s="1" t="s">
        <v>92</v>
      </c>
      <c r="E1" s="1" t="s">
        <v>18</v>
      </c>
      <c r="F1" s="1" t="s">
        <v>93</v>
      </c>
      <c r="G1" s="1" t="s">
        <v>72</v>
      </c>
      <c r="H1" s="1" t="s">
        <v>94</v>
      </c>
      <c r="I1" s="1" t="s">
        <v>95</v>
      </c>
      <c r="J1" s="1" t="s">
        <v>96</v>
      </c>
      <c r="K1" s="1" t="s">
        <v>97</v>
      </c>
      <c r="L1" s="1" t="s">
        <v>98</v>
      </c>
      <c r="M1" s="1" t="s">
        <v>99</v>
      </c>
      <c r="N1" s="1" t="s">
        <v>100</v>
      </c>
      <c r="O1" s="1" t="s">
        <v>101</v>
      </c>
      <c r="P1" s="1" t="s">
        <v>102</v>
      </c>
      <c r="Q1" s="1" t="s">
        <v>103</v>
      </c>
      <c r="R1" s="1" t="s">
        <v>104</v>
      </c>
      <c r="S1" s="1" t="s">
        <v>84</v>
      </c>
      <c r="T1" s="1" t="s">
        <v>85</v>
      </c>
      <c r="U1" s="1" t="s">
        <v>26</v>
      </c>
      <c r="V1" s="2" t="s">
        <v>86</v>
      </c>
      <c r="W1" s="2" t="s">
        <v>30</v>
      </c>
      <c r="X1" s="3" t="s">
        <v>31</v>
      </c>
      <c r="Y1" s="3" t="s">
        <v>32</v>
      </c>
      <c r="Z1" s="3" t="s">
        <v>33</v>
      </c>
      <c r="AA1" s="4" t="s">
        <v>1831</v>
      </c>
      <c r="AB1" s="4" t="s">
        <v>1832</v>
      </c>
      <c r="AC1" s="4" t="s">
        <v>0</v>
      </c>
      <c r="AD1" s="4" t="s">
        <v>114</v>
      </c>
      <c r="AE1" s="4" t="s">
        <v>1</v>
      </c>
      <c r="AF1" s="4" t="s">
        <v>2</v>
      </c>
      <c r="AG1" s="4"/>
      <c r="AH1" s="4"/>
      <c r="AI1" s="4" t="s">
        <v>3</v>
      </c>
      <c r="AJ1" s="4" t="s">
        <v>4</v>
      </c>
      <c r="AK1" s="4" t="s">
        <v>34</v>
      </c>
      <c r="AL1" s="4" t="s">
        <v>87</v>
      </c>
      <c r="AM1" s="5" t="s">
        <v>88</v>
      </c>
    </row>
    <row r="2" spans="1:39" s="6" customFormat="1">
      <c r="A2" s="7"/>
      <c r="B2" s="8"/>
      <c r="C2" s="9"/>
      <c r="D2" s="10"/>
      <c r="E2" s="9"/>
      <c r="F2" s="35"/>
      <c r="G2" s="36"/>
      <c r="H2" s="36"/>
      <c r="I2" s="36"/>
      <c r="J2" s="36"/>
      <c r="K2" s="36"/>
      <c r="L2" s="36"/>
      <c r="M2" s="36"/>
      <c r="N2" s="36"/>
      <c r="O2" s="36"/>
      <c r="P2" s="36"/>
      <c r="Q2" s="36"/>
      <c r="R2" s="36"/>
      <c r="S2" s="33">
        <f>SUM(F2:H2)</f>
        <v>0</v>
      </c>
      <c r="T2" s="33">
        <f>SUM(I2:O2)</f>
        <v>0</v>
      </c>
      <c r="U2" s="33">
        <f>SUM(P2:R2)</f>
        <v>0</v>
      </c>
      <c r="V2" s="12"/>
      <c r="W2" s="12"/>
      <c r="X2" s="14"/>
      <c r="Y2" s="14"/>
      <c r="Z2" s="14"/>
      <c r="AA2" s="13"/>
      <c r="AB2" s="13"/>
      <c r="AC2" s="13"/>
      <c r="AD2" s="13"/>
      <c r="AE2" s="13"/>
      <c r="AF2" s="13"/>
      <c r="AG2" s="13"/>
      <c r="AH2" s="13"/>
      <c r="AI2" s="12"/>
      <c r="AJ2" s="12"/>
      <c r="AK2" s="12"/>
      <c r="AL2" s="9"/>
      <c r="AM2" s="9"/>
    </row>
  </sheetData>
  <autoFilter ref="A1:AM2"/>
  <phoneticPr fontId="4"/>
  <conditionalFormatting sqref="AI2:AJ2">
    <cfRule type="containsText" dxfId="14" priority="32" operator="containsText" text="E">
      <formula>NOT(ISERROR(SEARCH("E",AI2)))</formula>
    </cfRule>
    <cfRule type="containsText" dxfId="13" priority="33" operator="containsText" text="B">
      <formula>NOT(ISERROR(SEARCH("B",AI2)))</formula>
    </cfRule>
    <cfRule type="containsText" dxfId="12" priority="34" operator="containsText" text="A">
      <formula>NOT(ISERROR(SEARCH("A",AI2)))</formula>
    </cfRule>
  </conditionalFormatting>
  <conditionalFormatting sqref="AK2">
    <cfRule type="containsText" dxfId="11" priority="29" operator="containsText" text="E">
      <formula>NOT(ISERROR(SEARCH("E",AK2)))</formula>
    </cfRule>
    <cfRule type="containsText" dxfId="10" priority="30" operator="containsText" text="B">
      <formula>NOT(ISERROR(SEARCH("B",AK2)))</formula>
    </cfRule>
    <cfRule type="containsText" dxfId="9" priority="31" operator="containsText" text="A">
      <formula>NOT(ISERROR(SEARCH("A",AK2)))</formula>
    </cfRule>
  </conditionalFormatting>
  <conditionalFormatting sqref="AL2">
    <cfRule type="containsText" dxfId="8" priority="23" operator="containsText" text="E">
      <formula>NOT(ISERROR(SEARCH("E",AL2)))</formula>
    </cfRule>
    <cfRule type="containsText" dxfId="7" priority="24" operator="containsText" text="B">
      <formula>NOT(ISERROR(SEARCH("B",AL2)))</formula>
    </cfRule>
    <cfRule type="containsText" dxfId="6" priority="25" operator="containsText" text="A">
      <formula>NOT(ISERROR(SEARCH("A",AL2)))</formula>
    </cfRule>
  </conditionalFormatting>
  <conditionalFormatting sqref="F2:R2">
    <cfRule type="colorScale" priority="22">
      <colorScale>
        <cfvo type="min"/>
        <cfvo type="percentile" val="50"/>
        <cfvo type="max"/>
        <color rgb="FFF8696B"/>
        <color rgb="FFFFEB84"/>
        <color rgb="FF63BE7B"/>
      </colorScale>
    </cfRule>
  </conditionalFormatting>
  <conditionalFormatting sqref="AB2">
    <cfRule type="cellIs" dxfId="5" priority="19" operator="greaterThan">
      <formula>20</formula>
    </cfRule>
    <cfRule type="cellIs" dxfId="4" priority="20" operator="greaterThan">
      <formula>17</formula>
    </cfRule>
    <cfRule type="cellIs" dxfId="3" priority="21" operator="greaterThan">
      <formula>14</formula>
    </cfRule>
  </conditionalFormatting>
  <conditionalFormatting sqref="AA2:AB2">
    <cfRule type="cellIs" dxfId="2" priority="10" operator="greaterThan">
      <formula>8</formula>
    </cfRule>
    <cfRule type="cellIs" dxfId="1" priority="11" operator="greaterThan">
      <formula>12</formula>
    </cfRule>
    <cfRule type="cellIs" dxfId="0" priority="12" operator="greaterThan">
      <formula>15</formula>
    </cfRule>
  </conditionalFormatting>
  <dataValidations count="1">
    <dataValidation type="list" allowBlank="1" showInputMessage="1" showErrorMessage="1" sqref="AL2">
      <formula1>"強風,外差し,イン先行,凍結防止"</formula1>
    </dataValidation>
  </dataValidations>
  <pageMargins left="0.7" right="0.7" top="0.75" bottom="0.75" header="0.3" footer="0.3"/>
  <pageSetup paperSize="9" orientation="portrait" horizontalDpi="4294967292" verticalDpi="4294967292"/>
  <ignoredErrors>
    <ignoredError sqref="S2:U2" formulaRange="1"/>
  </ignoredErrors>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D10" sqref="D10"/>
    </sheetView>
  </sheetViews>
  <sheetFormatPr baseColWidth="12" defaultRowHeight="18" x14ac:dyDescent="0"/>
  <sheetData/>
  <phoneticPr fontId="4"/>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0"/>
  <sheetViews>
    <sheetView tabSelected="1" workbookViewId="0">
      <pane xSplit="5" ySplit="1" topLeftCell="F2" activePane="bottomRight" state="frozen"/>
      <selection activeCell="E24" sqref="E24"/>
      <selection pane="topRight" activeCell="E24" sqref="E24"/>
      <selection pane="bottomLeft" activeCell="E24" sqref="E24"/>
      <selection pane="bottomRight" activeCell="B20" sqref="B20"/>
    </sheetView>
  </sheetViews>
  <sheetFormatPr baseColWidth="12" defaultColWidth="8.83203125" defaultRowHeight="18" x14ac:dyDescent="0"/>
  <cols>
    <col min="1" max="1" width="9.5" bestFit="1" customWidth="1"/>
    <col min="2" max="2" width="8.1640625" customWidth="1"/>
    <col min="4" max="4" width="9" bestFit="1" customWidth="1"/>
    <col min="5" max="5" width="18.33203125" customWidth="1"/>
    <col min="17" max="19" width="16.6640625" customWidth="1"/>
    <col min="20" max="20" width="5.83203125" customWidth="1"/>
    <col min="24" max="24" width="5.33203125" customWidth="1"/>
    <col min="27" max="27" width="8.83203125" hidden="1" customWidth="1"/>
    <col min="32" max="32" width="150.83203125" customWidth="1"/>
  </cols>
  <sheetData>
    <row r="1" spans="1:32" s="6" customFormat="1">
      <c r="A1" s="1" t="s">
        <v>14</v>
      </c>
      <c r="B1" s="1" t="s">
        <v>15</v>
      </c>
      <c r="C1" s="1" t="s">
        <v>16</v>
      </c>
      <c r="D1" s="1" t="s">
        <v>17</v>
      </c>
      <c r="E1" s="1" t="s">
        <v>18</v>
      </c>
      <c r="F1" s="1" t="s">
        <v>19</v>
      </c>
      <c r="G1" s="1" t="s">
        <v>44</v>
      </c>
      <c r="H1" s="1" t="s">
        <v>45</v>
      </c>
      <c r="I1" s="1" t="s">
        <v>46</v>
      </c>
      <c r="J1" s="1" t="s">
        <v>47</v>
      </c>
      <c r="K1" s="1" t="s">
        <v>48</v>
      </c>
      <c r="L1" s="1" t="s">
        <v>25</v>
      </c>
      <c r="M1" s="1" t="s">
        <v>26</v>
      </c>
      <c r="N1" s="1" t="s">
        <v>27</v>
      </c>
      <c r="O1" s="1" t="s">
        <v>29</v>
      </c>
      <c r="P1" s="1" t="s">
        <v>30</v>
      </c>
      <c r="Q1" s="4" t="s">
        <v>31</v>
      </c>
      <c r="R1" s="4" t="s">
        <v>32</v>
      </c>
      <c r="S1" s="4" t="s">
        <v>33</v>
      </c>
      <c r="T1" s="4" t="s">
        <v>123</v>
      </c>
      <c r="U1" s="4" t="s">
        <v>1831</v>
      </c>
      <c r="V1" s="4" t="s">
        <v>1832</v>
      </c>
      <c r="W1" s="4" t="s">
        <v>0</v>
      </c>
      <c r="X1" s="4" t="s">
        <v>114</v>
      </c>
      <c r="Y1" s="4" t="s">
        <v>1</v>
      </c>
      <c r="Z1" s="4" t="s">
        <v>2</v>
      </c>
      <c r="AA1" s="4"/>
      <c r="AB1" s="4" t="s">
        <v>3</v>
      </c>
      <c r="AC1" s="4" t="s">
        <v>4</v>
      </c>
      <c r="AD1" s="4" t="s">
        <v>34</v>
      </c>
      <c r="AE1" s="4" t="s">
        <v>49</v>
      </c>
      <c r="AF1" s="5" t="s">
        <v>36</v>
      </c>
    </row>
    <row r="2" spans="1:32" s="6" customFormat="1">
      <c r="A2" s="7">
        <v>42742</v>
      </c>
      <c r="B2" s="8">
        <v>1600</v>
      </c>
      <c r="C2" s="9" t="s">
        <v>130</v>
      </c>
      <c r="D2" s="10">
        <v>4.7245370370370375E-2</v>
      </c>
      <c r="E2" s="9" t="s">
        <v>237</v>
      </c>
      <c r="F2" s="11">
        <v>11.8</v>
      </c>
      <c r="G2" s="11">
        <v>10.3</v>
      </c>
      <c r="H2" s="11">
        <v>10.9</v>
      </c>
      <c r="I2" s="11">
        <v>11.4</v>
      </c>
      <c r="J2" s="11">
        <v>11.7</v>
      </c>
      <c r="K2" s="11">
        <v>12.1</v>
      </c>
      <c r="L2" s="33">
        <f t="shared" ref="L2:L3" si="0">SUM(F2:H2)</f>
        <v>33</v>
      </c>
      <c r="M2" s="33">
        <f t="shared" ref="M2:M3" si="1">SUM(I2:K2)</f>
        <v>35.200000000000003</v>
      </c>
      <c r="N2" s="34">
        <f t="shared" ref="N2:N3" si="2">SUM(F2:J2)</f>
        <v>56.099999999999994</v>
      </c>
      <c r="O2" s="12" t="s">
        <v>137</v>
      </c>
      <c r="P2" s="12" t="s">
        <v>149</v>
      </c>
      <c r="Q2" s="14" t="s">
        <v>193</v>
      </c>
      <c r="R2" s="14" t="s">
        <v>232</v>
      </c>
      <c r="S2" s="14" t="s">
        <v>238</v>
      </c>
      <c r="T2" s="14" t="s">
        <v>119</v>
      </c>
      <c r="U2" s="13"/>
      <c r="V2" s="13"/>
      <c r="W2" s="13">
        <v>-0.2</v>
      </c>
      <c r="X2" s="13" t="s">
        <v>302</v>
      </c>
      <c r="Y2" s="13">
        <v>0.2</v>
      </c>
      <c r="Z2" s="9">
        <v>-0.4</v>
      </c>
      <c r="AA2" s="9"/>
      <c r="AB2" s="12" t="s">
        <v>6</v>
      </c>
      <c r="AC2" s="12" t="s">
        <v>5</v>
      </c>
      <c r="AD2" s="12" t="s">
        <v>136</v>
      </c>
      <c r="AE2" s="9"/>
      <c r="AF2" s="9" t="s">
        <v>240</v>
      </c>
    </row>
    <row r="3" spans="1:32" s="6" customFormat="1">
      <c r="A3" s="7">
        <v>42743</v>
      </c>
      <c r="B3" s="8" t="s">
        <v>122</v>
      </c>
      <c r="C3" s="9" t="s">
        <v>130</v>
      </c>
      <c r="D3" s="10">
        <v>4.7256944444444449E-2</v>
      </c>
      <c r="E3" s="9" t="s">
        <v>284</v>
      </c>
      <c r="F3" s="11">
        <v>12.1</v>
      </c>
      <c r="G3" s="11">
        <v>10.8</v>
      </c>
      <c r="H3" s="11">
        <v>11.3</v>
      </c>
      <c r="I3" s="11">
        <v>11.5</v>
      </c>
      <c r="J3" s="11">
        <v>11.1</v>
      </c>
      <c r="K3" s="11">
        <v>11.5</v>
      </c>
      <c r="L3" s="33">
        <f t="shared" si="0"/>
        <v>34.200000000000003</v>
      </c>
      <c r="M3" s="33">
        <f t="shared" si="1"/>
        <v>34.1</v>
      </c>
      <c r="N3" s="34">
        <f t="shared" si="2"/>
        <v>56.800000000000004</v>
      </c>
      <c r="O3" s="12" t="s">
        <v>308</v>
      </c>
      <c r="P3" s="12" t="s">
        <v>149</v>
      </c>
      <c r="Q3" s="14" t="s">
        <v>151</v>
      </c>
      <c r="R3" s="14" t="s">
        <v>172</v>
      </c>
      <c r="S3" s="14" t="s">
        <v>285</v>
      </c>
      <c r="T3" s="14" t="s">
        <v>124</v>
      </c>
      <c r="U3" s="13"/>
      <c r="V3" s="13"/>
      <c r="W3" s="13">
        <v>0.2</v>
      </c>
      <c r="X3" s="13">
        <v>-0.1</v>
      </c>
      <c r="Y3" s="13">
        <v>0.3</v>
      </c>
      <c r="Z3" s="9">
        <v>-0.2</v>
      </c>
      <c r="AA3" s="9"/>
      <c r="AB3" s="12" t="s">
        <v>5</v>
      </c>
      <c r="AC3" s="12" t="s">
        <v>5</v>
      </c>
      <c r="AD3" s="12" t="s">
        <v>286</v>
      </c>
      <c r="AE3" s="9"/>
      <c r="AF3" s="9" t="s">
        <v>300</v>
      </c>
    </row>
    <row r="4" spans="1:32" s="6" customFormat="1">
      <c r="A4" s="7">
        <v>43113</v>
      </c>
      <c r="B4" s="8">
        <v>1000</v>
      </c>
      <c r="C4" s="9" t="s">
        <v>325</v>
      </c>
      <c r="D4" s="10">
        <v>4.7291666666666669E-2</v>
      </c>
      <c r="E4" s="9" t="s">
        <v>386</v>
      </c>
      <c r="F4" s="11">
        <v>12</v>
      </c>
      <c r="G4" s="11">
        <v>10.5</v>
      </c>
      <c r="H4" s="11">
        <v>11</v>
      </c>
      <c r="I4" s="11">
        <v>11.5</v>
      </c>
      <c r="J4" s="11">
        <v>11.8</v>
      </c>
      <c r="K4" s="11">
        <v>11.8</v>
      </c>
      <c r="L4" s="33">
        <f t="shared" ref="L4" si="3">SUM(F4:H4)</f>
        <v>33.5</v>
      </c>
      <c r="M4" s="33">
        <f t="shared" ref="M4" si="4">SUM(I4:K4)</f>
        <v>35.1</v>
      </c>
      <c r="N4" s="34">
        <f t="shared" ref="N4" si="5">SUM(F4:J4)</f>
        <v>56.8</v>
      </c>
      <c r="O4" s="12" t="s">
        <v>323</v>
      </c>
      <c r="P4" s="12" t="s">
        <v>339</v>
      </c>
      <c r="Q4" s="14" t="s">
        <v>380</v>
      </c>
      <c r="R4" s="14" t="s">
        <v>388</v>
      </c>
      <c r="S4" s="14" t="s">
        <v>389</v>
      </c>
      <c r="T4" s="14" t="s">
        <v>318</v>
      </c>
      <c r="U4" s="13"/>
      <c r="V4" s="13"/>
      <c r="W4" s="13">
        <v>-0.2</v>
      </c>
      <c r="X4" s="13" t="s">
        <v>302</v>
      </c>
      <c r="Y4" s="13">
        <v>0.1</v>
      </c>
      <c r="Z4" s="9">
        <v>-0.3</v>
      </c>
      <c r="AA4" s="9"/>
      <c r="AB4" s="12" t="s">
        <v>6</v>
      </c>
      <c r="AC4" s="12" t="s">
        <v>5</v>
      </c>
      <c r="AD4" s="12" t="s">
        <v>330</v>
      </c>
      <c r="AE4" s="9"/>
      <c r="AF4" s="9" t="s">
        <v>387</v>
      </c>
    </row>
    <row r="5" spans="1:32" s="6" customFormat="1">
      <c r="A5" s="7">
        <v>43114</v>
      </c>
      <c r="B5" s="8" t="s">
        <v>414</v>
      </c>
      <c r="C5" s="9" t="s">
        <v>325</v>
      </c>
      <c r="D5" s="10">
        <v>4.7986111111111111E-2</v>
      </c>
      <c r="E5" s="9" t="s">
        <v>415</v>
      </c>
      <c r="F5" s="11">
        <v>11.9</v>
      </c>
      <c r="G5" s="11">
        <v>10.3</v>
      </c>
      <c r="H5" s="11">
        <v>11.5</v>
      </c>
      <c r="I5" s="11">
        <v>11.7</v>
      </c>
      <c r="J5" s="11">
        <v>12.1</v>
      </c>
      <c r="K5" s="11">
        <v>12.1</v>
      </c>
      <c r="L5" s="33">
        <f t="shared" ref="L5" si="6">SUM(F5:H5)</f>
        <v>33.700000000000003</v>
      </c>
      <c r="M5" s="33">
        <f t="shared" ref="M5" si="7">SUM(I5:K5)</f>
        <v>35.9</v>
      </c>
      <c r="N5" s="34">
        <f t="shared" ref="N5" si="8">SUM(F5:J5)</f>
        <v>57.500000000000007</v>
      </c>
      <c r="O5" s="12" t="s">
        <v>323</v>
      </c>
      <c r="P5" s="12" t="s">
        <v>324</v>
      </c>
      <c r="Q5" s="14" t="s">
        <v>416</v>
      </c>
      <c r="R5" s="14" t="s">
        <v>398</v>
      </c>
      <c r="S5" s="14" t="s">
        <v>417</v>
      </c>
      <c r="T5" s="14" t="s">
        <v>394</v>
      </c>
      <c r="U5" s="13"/>
      <c r="V5" s="13"/>
      <c r="W5" s="13">
        <v>0.1</v>
      </c>
      <c r="X5" s="13" t="s">
        <v>302</v>
      </c>
      <c r="Y5" s="13">
        <v>0.4</v>
      </c>
      <c r="Z5" s="9">
        <v>-0.3</v>
      </c>
      <c r="AA5" s="9"/>
      <c r="AB5" s="12" t="s">
        <v>5</v>
      </c>
      <c r="AC5" s="12" t="s">
        <v>6</v>
      </c>
      <c r="AD5" s="12" t="s">
        <v>394</v>
      </c>
      <c r="AE5" s="9"/>
      <c r="AF5" s="9" t="s">
        <v>449</v>
      </c>
    </row>
    <row r="6" spans="1:32" s="6" customFormat="1">
      <c r="A6" s="7">
        <v>43155</v>
      </c>
      <c r="B6" s="8">
        <v>1600</v>
      </c>
      <c r="C6" s="9" t="s">
        <v>619</v>
      </c>
      <c r="D6" s="10">
        <v>4.7256944444444449E-2</v>
      </c>
      <c r="E6" s="9" t="s">
        <v>675</v>
      </c>
      <c r="F6" s="11">
        <v>12</v>
      </c>
      <c r="G6" s="11">
        <v>10.3</v>
      </c>
      <c r="H6" s="11">
        <v>10.9</v>
      </c>
      <c r="I6" s="11">
        <v>11.7</v>
      </c>
      <c r="J6" s="11">
        <v>11.5</v>
      </c>
      <c r="K6" s="11">
        <v>11.9</v>
      </c>
      <c r="L6" s="33">
        <f t="shared" ref="L6:L7" si="9">SUM(F6:H6)</f>
        <v>33.200000000000003</v>
      </c>
      <c r="M6" s="33">
        <f t="shared" ref="M6:M7" si="10">SUM(I6:K6)</f>
        <v>35.1</v>
      </c>
      <c r="N6" s="34">
        <f t="shared" ref="N6:N7" si="11">SUM(F6:J6)</f>
        <v>56.400000000000006</v>
      </c>
      <c r="O6" s="12" t="s">
        <v>674</v>
      </c>
      <c r="P6" s="12" t="s">
        <v>618</v>
      </c>
      <c r="Q6" s="14" t="s">
        <v>676</v>
      </c>
      <c r="R6" s="14" t="s">
        <v>677</v>
      </c>
      <c r="S6" s="14" t="s">
        <v>678</v>
      </c>
      <c r="T6" s="14" t="s">
        <v>611</v>
      </c>
      <c r="U6" s="13"/>
      <c r="V6" s="13"/>
      <c r="W6" s="13">
        <v>-0.1</v>
      </c>
      <c r="X6" s="13" t="s">
        <v>302</v>
      </c>
      <c r="Y6" s="13">
        <v>0.1</v>
      </c>
      <c r="Z6" s="9">
        <v>-0.2</v>
      </c>
      <c r="AA6" s="9"/>
      <c r="AB6" s="12" t="s">
        <v>6</v>
      </c>
      <c r="AC6" s="12" t="s">
        <v>5</v>
      </c>
      <c r="AD6" s="12" t="s">
        <v>679</v>
      </c>
      <c r="AE6" s="9"/>
      <c r="AF6" s="9" t="s">
        <v>680</v>
      </c>
    </row>
    <row r="7" spans="1:32" s="6" customFormat="1">
      <c r="A7" s="7">
        <v>43156</v>
      </c>
      <c r="B7" s="8" t="s">
        <v>610</v>
      </c>
      <c r="C7" s="9" t="s">
        <v>689</v>
      </c>
      <c r="D7" s="10">
        <v>4.7928240740740737E-2</v>
      </c>
      <c r="E7" s="9" t="s">
        <v>741</v>
      </c>
      <c r="F7" s="11">
        <v>12.2</v>
      </c>
      <c r="G7" s="11">
        <v>10.6</v>
      </c>
      <c r="H7" s="11">
        <v>11.2</v>
      </c>
      <c r="I7" s="11">
        <v>11.7</v>
      </c>
      <c r="J7" s="11">
        <v>11.4</v>
      </c>
      <c r="K7" s="11">
        <v>12</v>
      </c>
      <c r="L7" s="33">
        <f t="shared" si="9"/>
        <v>34</v>
      </c>
      <c r="M7" s="33">
        <f t="shared" si="10"/>
        <v>35.1</v>
      </c>
      <c r="N7" s="34">
        <f t="shared" si="11"/>
        <v>57.1</v>
      </c>
      <c r="O7" s="12" t="s">
        <v>743</v>
      </c>
      <c r="P7" s="12" t="s">
        <v>695</v>
      </c>
      <c r="Q7" s="14" t="s">
        <v>742</v>
      </c>
      <c r="R7" s="14" t="s">
        <v>744</v>
      </c>
      <c r="S7" s="14" t="s">
        <v>745</v>
      </c>
      <c r="T7" s="14" t="s">
        <v>612</v>
      </c>
      <c r="U7" s="13"/>
      <c r="V7" s="13"/>
      <c r="W7" s="13">
        <v>-0.3</v>
      </c>
      <c r="X7" s="13" t="s">
        <v>302</v>
      </c>
      <c r="Y7" s="13">
        <v>-0.1</v>
      </c>
      <c r="Z7" s="9">
        <v>-0.2</v>
      </c>
      <c r="AA7" s="9"/>
      <c r="AB7" s="12" t="s">
        <v>6</v>
      </c>
      <c r="AC7" s="12" t="s">
        <v>5</v>
      </c>
      <c r="AD7" s="12" t="s">
        <v>693</v>
      </c>
      <c r="AE7" s="9"/>
      <c r="AF7" s="9" t="s">
        <v>746</v>
      </c>
    </row>
    <row r="8" spans="1:32" s="6" customFormat="1">
      <c r="A8" s="7">
        <v>43162</v>
      </c>
      <c r="B8" s="8" t="s">
        <v>765</v>
      </c>
      <c r="C8" s="9" t="s">
        <v>771</v>
      </c>
      <c r="D8" s="10">
        <v>4.7256944444444449E-2</v>
      </c>
      <c r="E8" s="9" t="s">
        <v>834</v>
      </c>
      <c r="F8" s="11">
        <v>11.9</v>
      </c>
      <c r="G8" s="11">
        <v>10.6</v>
      </c>
      <c r="H8" s="11">
        <v>11</v>
      </c>
      <c r="I8" s="11">
        <v>11.4</v>
      </c>
      <c r="J8" s="11">
        <v>11.3</v>
      </c>
      <c r="K8" s="11">
        <v>12.1</v>
      </c>
      <c r="L8" s="33">
        <f t="shared" ref="L8" si="12">SUM(F8:H8)</f>
        <v>33.5</v>
      </c>
      <c r="M8" s="33">
        <f t="shared" ref="M8" si="13">SUM(I8:K8)</f>
        <v>34.800000000000004</v>
      </c>
      <c r="N8" s="34">
        <f t="shared" ref="N8" si="14">SUM(F8:J8)</f>
        <v>56.2</v>
      </c>
      <c r="O8" s="12" t="s">
        <v>794</v>
      </c>
      <c r="P8" s="12" t="s">
        <v>786</v>
      </c>
      <c r="Q8" s="14" t="s">
        <v>835</v>
      </c>
      <c r="R8" s="14" t="s">
        <v>836</v>
      </c>
      <c r="S8" s="14" t="s">
        <v>837</v>
      </c>
      <c r="T8" s="14" t="s">
        <v>611</v>
      </c>
      <c r="U8" s="13"/>
      <c r="V8" s="13"/>
      <c r="W8" s="13">
        <v>0.3</v>
      </c>
      <c r="X8" s="13" t="s">
        <v>302</v>
      </c>
      <c r="Y8" s="13">
        <v>0.5</v>
      </c>
      <c r="Z8" s="9">
        <v>-0.2</v>
      </c>
      <c r="AA8" s="9"/>
      <c r="AB8" s="12" t="s">
        <v>5</v>
      </c>
      <c r="AC8" s="12" t="s">
        <v>6</v>
      </c>
      <c r="AD8" s="12" t="s">
        <v>807</v>
      </c>
      <c r="AE8" s="9"/>
      <c r="AF8" s="9"/>
    </row>
    <row r="9" spans="1:32" s="6" customFormat="1">
      <c r="A9" s="7">
        <v>43169</v>
      </c>
      <c r="B9" s="8">
        <v>1000</v>
      </c>
      <c r="C9" s="9" t="s">
        <v>962</v>
      </c>
      <c r="D9" s="10">
        <v>4.7326388888888883E-2</v>
      </c>
      <c r="E9" s="9" t="s">
        <v>981</v>
      </c>
      <c r="F9" s="11">
        <v>12</v>
      </c>
      <c r="G9" s="11">
        <v>10.6</v>
      </c>
      <c r="H9" s="11">
        <v>11.1</v>
      </c>
      <c r="I9" s="11">
        <v>11.5</v>
      </c>
      <c r="J9" s="11">
        <v>11.7</v>
      </c>
      <c r="K9" s="11">
        <v>12</v>
      </c>
      <c r="L9" s="33">
        <f t="shared" ref="L9" si="15">SUM(F9:H9)</f>
        <v>33.700000000000003</v>
      </c>
      <c r="M9" s="33">
        <f t="shared" ref="M9" si="16">SUM(I9:K9)</f>
        <v>35.200000000000003</v>
      </c>
      <c r="N9" s="34">
        <f t="shared" ref="N9" si="17">SUM(F9:J9)</f>
        <v>56.900000000000006</v>
      </c>
      <c r="O9" s="12" t="s">
        <v>947</v>
      </c>
      <c r="P9" s="12" t="s">
        <v>937</v>
      </c>
      <c r="Q9" s="14" t="s">
        <v>982</v>
      </c>
      <c r="R9" s="14" t="s">
        <v>983</v>
      </c>
      <c r="S9" s="14" t="s">
        <v>984</v>
      </c>
      <c r="T9" s="14" t="s">
        <v>924</v>
      </c>
      <c r="U9" s="13"/>
      <c r="V9" s="13"/>
      <c r="W9" s="13">
        <v>0.1</v>
      </c>
      <c r="X9" s="13" t="s">
        <v>302</v>
      </c>
      <c r="Y9" s="13">
        <v>-0.1</v>
      </c>
      <c r="Z9" s="9">
        <v>0.2</v>
      </c>
      <c r="AA9" s="9"/>
      <c r="AB9" s="12" t="s">
        <v>6</v>
      </c>
      <c r="AC9" s="12" t="s">
        <v>6</v>
      </c>
      <c r="AD9" s="12" t="s">
        <v>985</v>
      </c>
      <c r="AE9" s="9"/>
      <c r="AF9" s="9" t="s">
        <v>1068</v>
      </c>
    </row>
    <row r="10" spans="1:32" s="6" customFormat="1">
      <c r="A10" s="7">
        <v>43184</v>
      </c>
      <c r="B10" s="8" t="s">
        <v>1221</v>
      </c>
      <c r="C10" s="9" t="s">
        <v>1229</v>
      </c>
      <c r="D10" s="10">
        <v>4.7997685185185185E-2</v>
      </c>
      <c r="E10" s="9" t="s">
        <v>1324</v>
      </c>
      <c r="F10" s="11">
        <v>11.9</v>
      </c>
      <c r="G10" s="11">
        <v>10.7</v>
      </c>
      <c r="H10" s="11">
        <v>11.5</v>
      </c>
      <c r="I10" s="11">
        <v>11.7</v>
      </c>
      <c r="J10" s="11">
        <v>11.6</v>
      </c>
      <c r="K10" s="11">
        <v>12.3</v>
      </c>
      <c r="L10" s="33">
        <f t="shared" ref="L10" si="18">SUM(F10:H10)</f>
        <v>34.1</v>
      </c>
      <c r="M10" s="33">
        <f t="shared" ref="M10" si="19">SUM(I10:K10)</f>
        <v>35.599999999999994</v>
      </c>
      <c r="N10" s="34">
        <f t="shared" ref="N10" si="20">SUM(F10:J10)</f>
        <v>57.4</v>
      </c>
      <c r="O10" s="12" t="s">
        <v>1323</v>
      </c>
      <c r="P10" s="12" t="s">
        <v>1241</v>
      </c>
      <c r="Q10" s="14" t="s">
        <v>1325</v>
      </c>
      <c r="R10" s="14" t="s">
        <v>1326</v>
      </c>
      <c r="S10" s="14" t="s">
        <v>1289</v>
      </c>
      <c r="T10" s="14" t="s">
        <v>1223</v>
      </c>
      <c r="U10" s="13"/>
      <c r="V10" s="13"/>
      <c r="W10" s="13">
        <v>0.3</v>
      </c>
      <c r="X10" s="13" t="s">
        <v>1207</v>
      </c>
      <c r="Y10" s="13">
        <v>0.4</v>
      </c>
      <c r="Z10" s="9">
        <v>-0.1</v>
      </c>
      <c r="AA10" s="9"/>
      <c r="AB10" s="12" t="s">
        <v>5</v>
      </c>
      <c r="AC10" s="12" t="s">
        <v>5</v>
      </c>
      <c r="AD10" s="12" t="s">
        <v>1327</v>
      </c>
      <c r="AE10" s="9"/>
      <c r="AF10" s="9" t="s">
        <v>1328</v>
      </c>
    </row>
    <row r="11" spans="1:32" s="6" customFormat="1">
      <c r="A11" s="7">
        <v>43190</v>
      </c>
      <c r="B11" s="8">
        <v>1000</v>
      </c>
      <c r="C11" s="9" t="s">
        <v>1373</v>
      </c>
      <c r="D11" s="10">
        <v>4.7291666666666669E-2</v>
      </c>
      <c r="E11" s="9" t="s">
        <v>1438</v>
      </c>
      <c r="F11" s="11">
        <v>12.3</v>
      </c>
      <c r="G11" s="11">
        <v>10.5</v>
      </c>
      <c r="H11" s="11">
        <v>11.3</v>
      </c>
      <c r="I11" s="11">
        <v>11.7</v>
      </c>
      <c r="J11" s="11">
        <v>11.3</v>
      </c>
      <c r="K11" s="11">
        <v>11.5</v>
      </c>
      <c r="L11" s="33">
        <f t="shared" ref="L11:L12" si="21">SUM(F11:H11)</f>
        <v>34.1</v>
      </c>
      <c r="M11" s="33">
        <f t="shared" ref="M11:M12" si="22">SUM(I11:K11)</f>
        <v>34.5</v>
      </c>
      <c r="N11" s="34">
        <f t="shared" ref="N11:N12" si="23">SUM(F11:J11)</f>
        <v>57.099999999999994</v>
      </c>
      <c r="O11" s="12" t="s">
        <v>1374</v>
      </c>
      <c r="P11" s="12" t="s">
        <v>1375</v>
      </c>
      <c r="Q11" s="14" t="s">
        <v>1382</v>
      </c>
      <c r="R11" s="14" t="s">
        <v>1439</v>
      </c>
      <c r="S11" s="14" t="s">
        <v>1440</v>
      </c>
      <c r="T11" s="14" t="s">
        <v>1367</v>
      </c>
      <c r="U11" s="13"/>
      <c r="V11" s="13"/>
      <c r="W11" s="13">
        <v>-0.2</v>
      </c>
      <c r="X11" s="13" t="s">
        <v>1207</v>
      </c>
      <c r="Y11" s="13">
        <v>0.4</v>
      </c>
      <c r="Z11" s="9">
        <v>-0.6</v>
      </c>
      <c r="AA11" s="9"/>
      <c r="AB11" s="12" t="s">
        <v>5</v>
      </c>
      <c r="AC11" s="12" t="s">
        <v>6</v>
      </c>
      <c r="AD11" s="12" t="s">
        <v>1416</v>
      </c>
      <c r="AE11" s="9"/>
      <c r="AF11" s="9" t="s">
        <v>1441</v>
      </c>
    </row>
    <row r="12" spans="1:32" s="6" customFormat="1">
      <c r="A12" s="7">
        <v>43191</v>
      </c>
      <c r="B12" s="8">
        <v>1600</v>
      </c>
      <c r="C12" s="9" t="s">
        <v>1492</v>
      </c>
      <c r="D12" s="10">
        <v>4.7256944444444449E-2</v>
      </c>
      <c r="E12" s="9" t="s">
        <v>1491</v>
      </c>
      <c r="F12" s="11">
        <v>12.2</v>
      </c>
      <c r="G12" s="11">
        <v>10.6</v>
      </c>
      <c r="H12" s="11">
        <v>11.3</v>
      </c>
      <c r="I12" s="11">
        <v>11.3</v>
      </c>
      <c r="J12" s="11">
        <v>11.2</v>
      </c>
      <c r="K12" s="11">
        <v>11.7</v>
      </c>
      <c r="L12" s="33">
        <f t="shared" si="21"/>
        <v>34.099999999999994</v>
      </c>
      <c r="M12" s="33">
        <f t="shared" si="22"/>
        <v>34.200000000000003</v>
      </c>
      <c r="N12" s="34">
        <f t="shared" si="23"/>
        <v>56.599999999999994</v>
      </c>
      <c r="O12" s="12" t="s">
        <v>1489</v>
      </c>
      <c r="P12" s="12" t="s">
        <v>1490</v>
      </c>
      <c r="Q12" s="14" t="s">
        <v>1493</v>
      </c>
      <c r="R12" s="14" t="s">
        <v>1494</v>
      </c>
      <c r="S12" s="14" t="s">
        <v>1495</v>
      </c>
      <c r="T12" s="14" t="s">
        <v>1368</v>
      </c>
      <c r="U12" s="13"/>
      <c r="V12" s="13"/>
      <c r="W12" s="13">
        <v>-0.1</v>
      </c>
      <c r="X12" s="13" t="s">
        <v>1207</v>
      </c>
      <c r="Y12" s="13">
        <v>0.5</v>
      </c>
      <c r="Z12" s="9">
        <v>-0.6</v>
      </c>
      <c r="AA12" s="9"/>
      <c r="AB12" s="12" t="s">
        <v>5</v>
      </c>
      <c r="AC12" s="12" t="s">
        <v>6</v>
      </c>
      <c r="AD12" s="12" t="s">
        <v>1496</v>
      </c>
      <c r="AE12" s="9"/>
      <c r="AF12" s="9" t="s">
        <v>1510</v>
      </c>
    </row>
    <row r="13" spans="1:32" s="6" customFormat="1">
      <c r="A13" s="7">
        <v>43198</v>
      </c>
      <c r="B13" s="8" t="s">
        <v>1515</v>
      </c>
      <c r="C13" s="9" t="s">
        <v>1524</v>
      </c>
      <c r="D13" s="10">
        <v>4.6574074074074073E-2</v>
      </c>
      <c r="E13" s="9" t="s">
        <v>1621</v>
      </c>
      <c r="F13" s="11">
        <v>11.8</v>
      </c>
      <c r="G13" s="11">
        <v>10.199999999999999</v>
      </c>
      <c r="H13" s="11">
        <v>10.9</v>
      </c>
      <c r="I13" s="11">
        <v>11.3</v>
      </c>
      <c r="J13" s="11">
        <v>11.4</v>
      </c>
      <c r="K13" s="11">
        <v>11.8</v>
      </c>
      <c r="L13" s="33">
        <f t="shared" ref="L13" si="24">SUM(F13:H13)</f>
        <v>32.9</v>
      </c>
      <c r="M13" s="33">
        <f t="shared" ref="M13" si="25">SUM(I13:K13)</f>
        <v>34.5</v>
      </c>
      <c r="N13" s="34">
        <f t="shared" ref="N13" si="26">SUM(F13:J13)</f>
        <v>55.6</v>
      </c>
      <c r="O13" s="12" t="s">
        <v>1536</v>
      </c>
      <c r="P13" s="12" t="s">
        <v>1526</v>
      </c>
      <c r="Q13" s="14" t="s">
        <v>1622</v>
      </c>
      <c r="R13" s="14" t="s">
        <v>1623</v>
      </c>
      <c r="S13" s="14" t="s">
        <v>1624</v>
      </c>
      <c r="T13" s="14" t="s">
        <v>1516</v>
      </c>
      <c r="U13" s="13"/>
      <c r="V13" s="13"/>
      <c r="W13" s="13">
        <v>-0.7</v>
      </c>
      <c r="X13" s="13" t="s">
        <v>302</v>
      </c>
      <c r="Y13" s="13">
        <v>-0.2</v>
      </c>
      <c r="Z13" s="9">
        <v>-0.5</v>
      </c>
      <c r="AA13" s="9"/>
      <c r="AB13" s="12" t="s">
        <v>6</v>
      </c>
      <c r="AC13" s="12" t="s">
        <v>6</v>
      </c>
      <c r="AD13" s="12" t="s">
        <v>1625</v>
      </c>
      <c r="AE13" s="9"/>
      <c r="AF13" s="9" t="s">
        <v>1653</v>
      </c>
    </row>
    <row r="14" spans="1:32" s="6" customFormat="1">
      <c r="A14" s="7">
        <v>43204</v>
      </c>
      <c r="B14" s="8" t="s">
        <v>1657</v>
      </c>
      <c r="C14" s="9" t="s">
        <v>1674</v>
      </c>
      <c r="D14" s="10">
        <v>4.7326388888888883E-2</v>
      </c>
      <c r="E14" s="9" t="s">
        <v>1704</v>
      </c>
      <c r="F14" s="11">
        <v>12.2</v>
      </c>
      <c r="G14" s="11">
        <v>10.5</v>
      </c>
      <c r="H14" s="11">
        <v>11.2</v>
      </c>
      <c r="I14" s="11">
        <v>11.6</v>
      </c>
      <c r="J14" s="11">
        <v>11.6</v>
      </c>
      <c r="K14" s="11">
        <v>11.8</v>
      </c>
      <c r="L14" s="33">
        <f t="shared" ref="L14" si="27">SUM(F14:H14)</f>
        <v>33.9</v>
      </c>
      <c r="M14" s="33">
        <f t="shared" ref="M14" si="28">SUM(I14:K14)</f>
        <v>35</v>
      </c>
      <c r="N14" s="34">
        <f t="shared" ref="N14" si="29">SUM(F14:J14)</f>
        <v>57.1</v>
      </c>
      <c r="O14" s="12" t="s">
        <v>1666</v>
      </c>
      <c r="P14" s="12" t="s">
        <v>1675</v>
      </c>
      <c r="Q14" s="14" t="s">
        <v>1677</v>
      </c>
      <c r="R14" s="14" t="s">
        <v>1705</v>
      </c>
      <c r="S14" s="14" t="s">
        <v>1706</v>
      </c>
      <c r="T14" s="14" t="s">
        <v>1658</v>
      </c>
      <c r="U14" s="13"/>
      <c r="V14" s="13"/>
      <c r="W14" s="13">
        <v>-0.5</v>
      </c>
      <c r="X14" s="13" t="s">
        <v>302</v>
      </c>
      <c r="Y14" s="13">
        <v>0.1</v>
      </c>
      <c r="Z14" s="9">
        <v>-0.6</v>
      </c>
      <c r="AA14" s="9"/>
      <c r="AB14" s="12" t="s">
        <v>6</v>
      </c>
      <c r="AC14" s="12" t="s">
        <v>6</v>
      </c>
      <c r="AD14" s="12" t="s">
        <v>1664</v>
      </c>
      <c r="AE14" s="9"/>
      <c r="AF14" s="9" t="s">
        <v>1719</v>
      </c>
    </row>
    <row r="15" spans="1:32" s="6" customFormat="1">
      <c r="A15" s="7">
        <v>43205</v>
      </c>
      <c r="B15" s="8">
        <v>1000</v>
      </c>
      <c r="C15" s="9" t="s">
        <v>1731</v>
      </c>
      <c r="D15" s="10">
        <v>4.7974537037037045E-2</v>
      </c>
      <c r="E15" s="9" t="s">
        <v>1770</v>
      </c>
      <c r="F15" s="11">
        <v>12.5</v>
      </c>
      <c r="G15" s="11">
        <v>11</v>
      </c>
      <c r="H15" s="11">
        <v>11.4</v>
      </c>
      <c r="I15" s="11">
        <v>11.5</v>
      </c>
      <c r="J15" s="11">
        <v>11.3</v>
      </c>
      <c r="K15" s="11">
        <v>11.8</v>
      </c>
      <c r="L15" s="33">
        <f t="shared" ref="L15" si="30">SUM(F15:H15)</f>
        <v>34.9</v>
      </c>
      <c r="M15" s="33">
        <f t="shared" ref="M15" si="31">SUM(I15:K15)</f>
        <v>34.6</v>
      </c>
      <c r="N15" s="34">
        <f t="shared" ref="N15" si="32">SUM(F15:J15)</f>
        <v>57.7</v>
      </c>
      <c r="O15" s="12" t="s">
        <v>1745</v>
      </c>
      <c r="P15" s="12" t="s">
        <v>1739</v>
      </c>
      <c r="Q15" s="14" t="s">
        <v>1771</v>
      </c>
      <c r="R15" s="14" t="s">
        <v>1772</v>
      </c>
      <c r="S15" s="14" t="s">
        <v>1773</v>
      </c>
      <c r="T15" s="14" t="s">
        <v>1658</v>
      </c>
      <c r="U15" s="13"/>
      <c r="V15" s="13"/>
      <c r="W15" s="13">
        <v>0.7</v>
      </c>
      <c r="X15" s="13">
        <v>-0.3</v>
      </c>
      <c r="Y15" s="13">
        <v>0.5</v>
      </c>
      <c r="Z15" s="9">
        <v>-0.1</v>
      </c>
      <c r="AA15" s="9"/>
      <c r="AB15" s="12" t="s">
        <v>5</v>
      </c>
      <c r="AC15" s="12" t="s">
        <v>5</v>
      </c>
      <c r="AD15" s="12" t="s">
        <v>1744</v>
      </c>
      <c r="AE15" s="9"/>
      <c r="AF15" s="9" t="s">
        <v>1801</v>
      </c>
    </row>
    <row r="16" spans="1:32" s="6" customFormat="1">
      <c r="A16" s="7">
        <v>43352</v>
      </c>
      <c r="B16" s="8" t="s">
        <v>1806</v>
      </c>
      <c r="C16" s="9" t="s">
        <v>1816</v>
      </c>
      <c r="D16" s="10">
        <v>4.7986111111111111E-2</v>
      </c>
      <c r="E16" s="9" t="s">
        <v>1870</v>
      </c>
      <c r="F16" s="11">
        <v>12.3</v>
      </c>
      <c r="G16" s="11">
        <v>11.1</v>
      </c>
      <c r="H16" s="11">
        <v>11.8</v>
      </c>
      <c r="I16" s="11">
        <v>11.8</v>
      </c>
      <c r="J16" s="11">
        <v>11.2</v>
      </c>
      <c r="K16" s="11">
        <v>11.4</v>
      </c>
      <c r="L16" s="33">
        <f t="shared" ref="L16" si="33">SUM(F16:H16)</f>
        <v>35.200000000000003</v>
      </c>
      <c r="M16" s="33">
        <f t="shared" ref="M16" si="34">SUM(I16:K16)</f>
        <v>34.4</v>
      </c>
      <c r="N16" s="34">
        <f t="shared" ref="N16" si="35">SUM(F16:J16)</f>
        <v>58.2</v>
      </c>
      <c r="O16" s="12" t="s">
        <v>1869</v>
      </c>
      <c r="P16" s="12" t="s">
        <v>1822</v>
      </c>
      <c r="Q16" s="14" t="s">
        <v>1871</v>
      </c>
      <c r="R16" s="14" t="s">
        <v>1872</v>
      </c>
      <c r="S16" s="14" t="s">
        <v>1873</v>
      </c>
      <c r="T16" s="14" t="s">
        <v>1812</v>
      </c>
      <c r="U16" s="13">
        <v>9.4</v>
      </c>
      <c r="V16" s="13">
        <v>9.3000000000000007</v>
      </c>
      <c r="W16" s="13">
        <v>-0.6</v>
      </c>
      <c r="X16" s="13">
        <v>-0.2</v>
      </c>
      <c r="Y16" s="13">
        <v>0.3</v>
      </c>
      <c r="Z16" s="9">
        <v>-1.1000000000000001</v>
      </c>
      <c r="AA16" s="9"/>
      <c r="AB16" s="12" t="s">
        <v>5</v>
      </c>
      <c r="AC16" s="12" t="s">
        <v>5</v>
      </c>
      <c r="AD16" s="12" t="s">
        <v>1820</v>
      </c>
      <c r="AE16" s="9" t="s">
        <v>1921</v>
      </c>
      <c r="AF16" s="9" t="s">
        <v>1920</v>
      </c>
    </row>
    <row r="17" spans="1:32" s="6" customFormat="1">
      <c r="A17" s="7">
        <v>43358</v>
      </c>
      <c r="B17" s="8">
        <v>500</v>
      </c>
      <c r="C17" s="9" t="s">
        <v>1945</v>
      </c>
      <c r="D17" s="10">
        <v>4.7303240740740743E-2</v>
      </c>
      <c r="E17" s="9" t="s">
        <v>1988</v>
      </c>
      <c r="F17" s="11">
        <v>12</v>
      </c>
      <c r="G17" s="11">
        <v>10.7</v>
      </c>
      <c r="H17" s="11">
        <v>11.2</v>
      </c>
      <c r="I17" s="11">
        <v>11.8</v>
      </c>
      <c r="J17" s="11">
        <v>11.6</v>
      </c>
      <c r="K17" s="11">
        <v>11.4</v>
      </c>
      <c r="L17" s="33">
        <f t="shared" ref="L17:L20" si="36">SUM(F17:H17)</f>
        <v>33.9</v>
      </c>
      <c r="M17" s="33">
        <f t="shared" ref="M17:M20" si="37">SUM(I17:K17)</f>
        <v>34.799999999999997</v>
      </c>
      <c r="N17" s="34">
        <f t="shared" ref="N17:N20" si="38">SUM(F17:J17)</f>
        <v>57.300000000000004</v>
      </c>
      <c r="O17" s="12" t="s">
        <v>1950</v>
      </c>
      <c r="P17" s="12" t="s">
        <v>1956</v>
      </c>
      <c r="Q17" s="14" t="s">
        <v>1964</v>
      </c>
      <c r="R17" s="14" t="s">
        <v>1989</v>
      </c>
      <c r="S17" s="14" t="s">
        <v>1983</v>
      </c>
      <c r="T17" s="14" t="s">
        <v>250</v>
      </c>
      <c r="U17" s="13">
        <v>12.3</v>
      </c>
      <c r="V17" s="13">
        <v>10.3</v>
      </c>
      <c r="W17" s="13">
        <v>-0.5</v>
      </c>
      <c r="X17" s="13" t="s">
        <v>302</v>
      </c>
      <c r="Y17" s="13">
        <v>0.2</v>
      </c>
      <c r="Z17" s="9">
        <v>-0.7</v>
      </c>
      <c r="AA17" s="9"/>
      <c r="AB17" s="12" t="s">
        <v>6</v>
      </c>
      <c r="AC17" s="12" t="s">
        <v>5</v>
      </c>
      <c r="AD17" s="12" t="s">
        <v>1990</v>
      </c>
      <c r="AE17" s="9"/>
      <c r="AF17" s="9" t="s">
        <v>2122</v>
      </c>
    </row>
    <row r="18" spans="1:32" s="6" customFormat="1">
      <c r="A18" s="7">
        <v>43359</v>
      </c>
      <c r="B18" s="8" t="s">
        <v>1937</v>
      </c>
      <c r="C18" s="9" t="s">
        <v>1967</v>
      </c>
      <c r="D18" s="10">
        <v>4.7291666666666669E-2</v>
      </c>
      <c r="E18" s="9" t="s">
        <v>2006</v>
      </c>
      <c r="F18" s="11">
        <v>12.3</v>
      </c>
      <c r="G18" s="11">
        <v>10.6</v>
      </c>
      <c r="H18" s="11">
        <v>11.3</v>
      </c>
      <c r="I18" s="11">
        <v>11.6</v>
      </c>
      <c r="J18" s="11">
        <v>11.3</v>
      </c>
      <c r="K18" s="11">
        <v>11.5</v>
      </c>
      <c r="L18" s="33">
        <f t="shared" si="36"/>
        <v>34.200000000000003</v>
      </c>
      <c r="M18" s="33">
        <f t="shared" si="37"/>
        <v>34.4</v>
      </c>
      <c r="N18" s="34">
        <f t="shared" si="38"/>
        <v>57.100000000000009</v>
      </c>
      <c r="O18" s="12" t="s">
        <v>1950</v>
      </c>
      <c r="P18" s="12" t="s">
        <v>1956</v>
      </c>
      <c r="Q18" s="14" t="s">
        <v>2007</v>
      </c>
      <c r="R18" s="14" t="s">
        <v>2008</v>
      </c>
      <c r="S18" s="14" t="s">
        <v>2009</v>
      </c>
      <c r="T18" s="14" t="s">
        <v>250</v>
      </c>
      <c r="U18" s="13">
        <v>11.7</v>
      </c>
      <c r="V18" s="13">
        <v>12</v>
      </c>
      <c r="W18" s="13">
        <v>-1.6</v>
      </c>
      <c r="X18" s="13" t="s">
        <v>302</v>
      </c>
      <c r="Y18" s="13">
        <v>-0.8</v>
      </c>
      <c r="Z18" s="9">
        <v>-0.8</v>
      </c>
      <c r="AA18" s="9" t="s">
        <v>305</v>
      </c>
      <c r="AB18" s="12" t="s">
        <v>306</v>
      </c>
      <c r="AC18" s="12" t="s">
        <v>5</v>
      </c>
      <c r="AD18" s="12" t="s">
        <v>2010</v>
      </c>
      <c r="AE18" s="9"/>
      <c r="AF18" s="9" t="s">
        <v>2126</v>
      </c>
    </row>
    <row r="19" spans="1:32" s="6" customFormat="1">
      <c r="A19" s="7">
        <v>43359</v>
      </c>
      <c r="B19" s="8">
        <v>1000</v>
      </c>
      <c r="C19" s="9" t="s">
        <v>1967</v>
      </c>
      <c r="D19" s="10">
        <v>4.6631944444444441E-2</v>
      </c>
      <c r="E19" s="9" t="s">
        <v>2039</v>
      </c>
      <c r="F19" s="11">
        <v>12.1</v>
      </c>
      <c r="G19" s="11">
        <v>10.7</v>
      </c>
      <c r="H19" s="11">
        <v>11.3</v>
      </c>
      <c r="I19" s="11">
        <v>11.2</v>
      </c>
      <c r="J19" s="11">
        <v>11.1</v>
      </c>
      <c r="K19" s="11">
        <v>11.5</v>
      </c>
      <c r="L19" s="33">
        <f t="shared" si="36"/>
        <v>34.099999999999994</v>
      </c>
      <c r="M19" s="33">
        <f t="shared" si="37"/>
        <v>33.799999999999997</v>
      </c>
      <c r="N19" s="34">
        <f t="shared" si="38"/>
        <v>56.4</v>
      </c>
      <c r="O19" s="12" t="s">
        <v>2038</v>
      </c>
      <c r="P19" s="12" t="s">
        <v>1996</v>
      </c>
      <c r="Q19" s="14" t="s">
        <v>2040</v>
      </c>
      <c r="R19" s="14" t="s">
        <v>2002</v>
      </c>
      <c r="S19" s="14" t="s">
        <v>2041</v>
      </c>
      <c r="T19" s="14" t="s">
        <v>250</v>
      </c>
      <c r="U19" s="13">
        <v>11.7</v>
      </c>
      <c r="V19" s="13">
        <v>12</v>
      </c>
      <c r="W19" s="13">
        <v>-0.9</v>
      </c>
      <c r="X19" s="13">
        <v>-0.1</v>
      </c>
      <c r="Y19" s="13">
        <v>-0.1</v>
      </c>
      <c r="Z19" s="9">
        <v>-0.9</v>
      </c>
      <c r="AA19" s="9"/>
      <c r="AB19" s="12" t="s">
        <v>6</v>
      </c>
      <c r="AC19" s="12" t="s">
        <v>6</v>
      </c>
      <c r="AD19" s="12" t="s">
        <v>1949</v>
      </c>
      <c r="AE19" s="9"/>
      <c r="AF19" s="9" t="s">
        <v>2112</v>
      </c>
    </row>
    <row r="20" spans="1:32" s="6" customFormat="1">
      <c r="A20" s="7">
        <v>43360</v>
      </c>
      <c r="B20" s="8" t="s">
        <v>1938</v>
      </c>
      <c r="C20" s="9" t="s">
        <v>2049</v>
      </c>
      <c r="D20" s="10">
        <v>4.8009259259259258E-2</v>
      </c>
      <c r="E20" s="9" t="s">
        <v>2068</v>
      </c>
      <c r="F20" s="11">
        <v>12.2</v>
      </c>
      <c r="G20" s="11">
        <v>10.5</v>
      </c>
      <c r="H20" s="11">
        <v>11.2</v>
      </c>
      <c r="I20" s="11">
        <v>11.7</v>
      </c>
      <c r="J20" s="11">
        <v>11.9</v>
      </c>
      <c r="K20" s="11">
        <v>12.3</v>
      </c>
      <c r="L20" s="33">
        <f t="shared" si="36"/>
        <v>33.9</v>
      </c>
      <c r="M20" s="33">
        <f t="shared" si="37"/>
        <v>35.900000000000006</v>
      </c>
      <c r="N20" s="34">
        <f t="shared" si="38"/>
        <v>57.499999999999993</v>
      </c>
      <c r="O20" s="12" t="s">
        <v>2066</v>
      </c>
      <c r="P20" s="12" t="s">
        <v>2067</v>
      </c>
      <c r="Q20" s="14" t="s">
        <v>2053</v>
      </c>
      <c r="R20" s="14" t="s">
        <v>2069</v>
      </c>
      <c r="S20" s="14" t="s">
        <v>2070</v>
      </c>
      <c r="T20" s="14" t="s">
        <v>250</v>
      </c>
      <c r="U20" s="13">
        <v>11.6</v>
      </c>
      <c r="V20" s="13">
        <v>12.7</v>
      </c>
      <c r="W20" s="13">
        <v>-0.6</v>
      </c>
      <c r="X20" s="13" t="s">
        <v>302</v>
      </c>
      <c r="Y20" s="13">
        <v>0.3</v>
      </c>
      <c r="Z20" s="9">
        <v>-0.9</v>
      </c>
      <c r="AA20" s="9"/>
      <c r="AB20" s="12" t="s">
        <v>5</v>
      </c>
      <c r="AC20" s="12" t="s">
        <v>6</v>
      </c>
      <c r="AD20" s="12" t="s">
        <v>2138</v>
      </c>
      <c r="AE20" s="9"/>
      <c r="AF20" s="9" t="s">
        <v>2139</v>
      </c>
    </row>
  </sheetData>
  <autoFilter ref="A1:AF1"/>
  <phoneticPr fontId="4"/>
  <conditionalFormatting sqref="AB2:AC3">
    <cfRule type="containsText" dxfId="1113" priority="156" operator="containsText" text="E">
      <formula>NOT(ISERROR(SEARCH("E",AB2)))</formula>
    </cfRule>
    <cfRule type="containsText" dxfId="1112" priority="157" operator="containsText" text="B">
      <formula>NOT(ISERROR(SEARCH("B",AB2)))</formula>
    </cfRule>
    <cfRule type="containsText" dxfId="1111" priority="158" operator="containsText" text="A">
      <formula>NOT(ISERROR(SEARCH("A",AB2)))</formula>
    </cfRule>
  </conditionalFormatting>
  <conditionalFormatting sqref="AD2:AE3">
    <cfRule type="containsText" dxfId="1110" priority="153" operator="containsText" text="E">
      <formula>NOT(ISERROR(SEARCH("E",AD2)))</formula>
    </cfRule>
    <cfRule type="containsText" dxfId="1109" priority="154" operator="containsText" text="B">
      <formula>NOT(ISERROR(SEARCH("B",AD2)))</formula>
    </cfRule>
    <cfRule type="containsText" dxfId="1108" priority="155" operator="containsText" text="A">
      <formula>NOT(ISERROR(SEARCH("A",AD2)))</formula>
    </cfRule>
  </conditionalFormatting>
  <conditionalFormatting sqref="AB4:AC4">
    <cfRule type="containsText" dxfId="1107" priority="150" operator="containsText" text="E">
      <formula>NOT(ISERROR(SEARCH("E",AB4)))</formula>
    </cfRule>
    <cfRule type="containsText" dxfId="1106" priority="151" operator="containsText" text="B">
      <formula>NOT(ISERROR(SEARCH("B",AB4)))</formula>
    </cfRule>
    <cfRule type="containsText" dxfId="1105" priority="152" operator="containsText" text="A">
      <formula>NOT(ISERROR(SEARCH("A",AB4)))</formula>
    </cfRule>
  </conditionalFormatting>
  <conditionalFormatting sqref="AD4:AE4">
    <cfRule type="containsText" dxfId="1104" priority="147" operator="containsText" text="E">
      <formula>NOT(ISERROR(SEARCH("E",AD4)))</formula>
    </cfRule>
    <cfRule type="containsText" dxfId="1103" priority="148" operator="containsText" text="B">
      <formula>NOT(ISERROR(SEARCH("B",AD4)))</formula>
    </cfRule>
    <cfRule type="containsText" dxfId="1102" priority="149" operator="containsText" text="A">
      <formula>NOT(ISERROR(SEARCH("A",AD4)))</formula>
    </cfRule>
  </conditionalFormatting>
  <conditionalFormatting sqref="AB5:AC5">
    <cfRule type="containsText" dxfId="1101" priority="144" operator="containsText" text="E">
      <formula>NOT(ISERROR(SEARCH("E",AB5)))</formula>
    </cfRule>
    <cfRule type="containsText" dxfId="1100" priority="145" operator="containsText" text="B">
      <formula>NOT(ISERROR(SEARCH("B",AB5)))</formula>
    </cfRule>
    <cfRule type="containsText" dxfId="1099" priority="146" operator="containsText" text="A">
      <formula>NOT(ISERROR(SEARCH("A",AB5)))</formula>
    </cfRule>
  </conditionalFormatting>
  <conditionalFormatting sqref="AD5:AE5">
    <cfRule type="containsText" dxfId="1098" priority="141" operator="containsText" text="E">
      <formula>NOT(ISERROR(SEARCH("E",AD5)))</formula>
    </cfRule>
    <cfRule type="containsText" dxfId="1097" priority="142" operator="containsText" text="B">
      <formula>NOT(ISERROR(SEARCH("B",AD5)))</formula>
    </cfRule>
    <cfRule type="containsText" dxfId="1096" priority="143" operator="containsText" text="A">
      <formula>NOT(ISERROR(SEARCH("A",AD5)))</formula>
    </cfRule>
  </conditionalFormatting>
  <conditionalFormatting sqref="AB6:AC7">
    <cfRule type="containsText" dxfId="1095" priority="138" operator="containsText" text="E">
      <formula>NOT(ISERROR(SEARCH("E",AB6)))</formula>
    </cfRule>
    <cfRule type="containsText" dxfId="1094" priority="139" operator="containsText" text="B">
      <formula>NOT(ISERROR(SEARCH("B",AB6)))</formula>
    </cfRule>
    <cfRule type="containsText" dxfId="1093" priority="140" operator="containsText" text="A">
      <formula>NOT(ISERROR(SEARCH("A",AB6)))</formula>
    </cfRule>
  </conditionalFormatting>
  <conditionalFormatting sqref="AD6:AE7">
    <cfRule type="containsText" dxfId="1092" priority="135" operator="containsText" text="E">
      <formula>NOT(ISERROR(SEARCH("E",AD6)))</formula>
    </cfRule>
    <cfRule type="containsText" dxfId="1091" priority="136" operator="containsText" text="B">
      <formula>NOT(ISERROR(SEARCH("B",AD6)))</formula>
    </cfRule>
    <cfRule type="containsText" dxfId="1090" priority="137" operator="containsText" text="A">
      <formula>NOT(ISERROR(SEARCH("A",AD6)))</formula>
    </cfRule>
  </conditionalFormatting>
  <conditionalFormatting sqref="AB8:AC8">
    <cfRule type="containsText" dxfId="1089" priority="132" operator="containsText" text="E">
      <formula>NOT(ISERROR(SEARCH("E",AB8)))</formula>
    </cfRule>
    <cfRule type="containsText" dxfId="1088" priority="133" operator="containsText" text="B">
      <formula>NOT(ISERROR(SEARCH("B",AB8)))</formula>
    </cfRule>
    <cfRule type="containsText" dxfId="1087" priority="134" operator="containsText" text="A">
      <formula>NOT(ISERROR(SEARCH("A",AB8)))</formula>
    </cfRule>
  </conditionalFormatting>
  <conditionalFormatting sqref="AD8:AE8">
    <cfRule type="containsText" dxfId="1086" priority="129" operator="containsText" text="E">
      <formula>NOT(ISERROR(SEARCH("E",AD8)))</formula>
    </cfRule>
    <cfRule type="containsText" dxfId="1085" priority="130" operator="containsText" text="B">
      <formula>NOT(ISERROR(SEARCH("B",AD8)))</formula>
    </cfRule>
    <cfRule type="containsText" dxfId="1084" priority="131" operator="containsText" text="A">
      <formula>NOT(ISERROR(SEARCH("A",AD8)))</formula>
    </cfRule>
  </conditionalFormatting>
  <conditionalFormatting sqref="AB9:AC9">
    <cfRule type="containsText" dxfId="1083" priority="126" operator="containsText" text="E">
      <formula>NOT(ISERROR(SEARCH("E",AB9)))</formula>
    </cfRule>
    <cfRule type="containsText" dxfId="1082" priority="127" operator="containsText" text="B">
      <formula>NOT(ISERROR(SEARCH("B",AB9)))</formula>
    </cfRule>
    <cfRule type="containsText" dxfId="1081" priority="128" operator="containsText" text="A">
      <formula>NOT(ISERROR(SEARCH("A",AB9)))</formula>
    </cfRule>
  </conditionalFormatting>
  <conditionalFormatting sqref="AD9:AE9">
    <cfRule type="containsText" dxfId="1080" priority="123" operator="containsText" text="E">
      <formula>NOT(ISERROR(SEARCH("E",AD9)))</formula>
    </cfRule>
    <cfRule type="containsText" dxfId="1079" priority="124" operator="containsText" text="B">
      <formula>NOT(ISERROR(SEARCH("B",AD9)))</formula>
    </cfRule>
    <cfRule type="containsText" dxfId="1078" priority="125" operator="containsText" text="A">
      <formula>NOT(ISERROR(SEARCH("A",AD9)))</formula>
    </cfRule>
  </conditionalFormatting>
  <conditionalFormatting sqref="F9:K9">
    <cfRule type="colorScale" priority="122">
      <colorScale>
        <cfvo type="min"/>
        <cfvo type="percentile" val="50"/>
        <cfvo type="max"/>
        <color rgb="FFF8696B"/>
        <color rgb="FFFFEB84"/>
        <color rgb="FF63BE7B"/>
      </colorScale>
    </cfRule>
  </conditionalFormatting>
  <conditionalFormatting sqref="F2:K8">
    <cfRule type="colorScale" priority="121">
      <colorScale>
        <cfvo type="min"/>
        <cfvo type="percentile" val="50"/>
        <cfvo type="max"/>
        <color rgb="FFF8696B"/>
        <color rgb="FFFFEB84"/>
        <color rgb="FF63BE7B"/>
      </colorScale>
    </cfRule>
  </conditionalFormatting>
  <conditionalFormatting sqref="AB10:AC10">
    <cfRule type="containsText" dxfId="1077" priority="118" operator="containsText" text="E">
      <formula>NOT(ISERROR(SEARCH("E",AB10)))</formula>
    </cfRule>
    <cfRule type="containsText" dxfId="1076" priority="119" operator="containsText" text="B">
      <formula>NOT(ISERROR(SEARCH("B",AB10)))</formula>
    </cfRule>
    <cfRule type="containsText" dxfId="1075" priority="120" operator="containsText" text="A">
      <formula>NOT(ISERROR(SEARCH("A",AB10)))</formula>
    </cfRule>
  </conditionalFormatting>
  <conditionalFormatting sqref="AD10:AE10">
    <cfRule type="containsText" dxfId="1074" priority="115" operator="containsText" text="E">
      <formula>NOT(ISERROR(SEARCH("E",AD10)))</formula>
    </cfRule>
    <cfRule type="containsText" dxfId="1073" priority="116" operator="containsText" text="B">
      <formula>NOT(ISERROR(SEARCH("B",AD10)))</formula>
    </cfRule>
    <cfRule type="containsText" dxfId="1072" priority="117" operator="containsText" text="A">
      <formula>NOT(ISERROR(SEARCH("A",AD10)))</formula>
    </cfRule>
  </conditionalFormatting>
  <conditionalFormatting sqref="F10:K10">
    <cfRule type="colorScale" priority="113">
      <colorScale>
        <cfvo type="min"/>
        <cfvo type="percentile" val="50"/>
        <cfvo type="max"/>
        <color rgb="FFF8696B"/>
        <color rgb="FFFFEB84"/>
        <color rgb="FF63BE7B"/>
      </colorScale>
    </cfRule>
  </conditionalFormatting>
  <conditionalFormatting sqref="AB11:AC12">
    <cfRule type="containsText" dxfId="1071" priority="110" operator="containsText" text="E">
      <formula>NOT(ISERROR(SEARCH("E",AB11)))</formula>
    </cfRule>
    <cfRule type="containsText" dxfId="1070" priority="111" operator="containsText" text="B">
      <formula>NOT(ISERROR(SEARCH("B",AB11)))</formula>
    </cfRule>
    <cfRule type="containsText" dxfId="1069" priority="112" operator="containsText" text="A">
      <formula>NOT(ISERROR(SEARCH("A",AB11)))</formula>
    </cfRule>
  </conditionalFormatting>
  <conditionalFormatting sqref="AD11:AE12">
    <cfRule type="containsText" dxfId="1068" priority="107" operator="containsText" text="E">
      <formula>NOT(ISERROR(SEARCH("E",AD11)))</formula>
    </cfRule>
    <cfRule type="containsText" dxfId="1067" priority="108" operator="containsText" text="B">
      <formula>NOT(ISERROR(SEARCH("B",AD11)))</formula>
    </cfRule>
    <cfRule type="containsText" dxfId="1066" priority="109" operator="containsText" text="A">
      <formula>NOT(ISERROR(SEARCH("A",AD11)))</formula>
    </cfRule>
  </conditionalFormatting>
  <conditionalFormatting sqref="F11:K12">
    <cfRule type="colorScale" priority="106">
      <colorScale>
        <cfvo type="min"/>
        <cfvo type="percentile" val="50"/>
        <cfvo type="max"/>
        <color rgb="FFF8696B"/>
        <color rgb="FFFFEB84"/>
        <color rgb="FF63BE7B"/>
      </colorScale>
    </cfRule>
  </conditionalFormatting>
  <conditionalFormatting sqref="AB13:AC13">
    <cfRule type="containsText" dxfId="1065" priority="103" operator="containsText" text="E">
      <formula>NOT(ISERROR(SEARCH("E",AB13)))</formula>
    </cfRule>
    <cfRule type="containsText" dxfId="1064" priority="104" operator="containsText" text="B">
      <formula>NOT(ISERROR(SEARCH("B",AB13)))</formula>
    </cfRule>
    <cfRule type="containsText" dxfId="1063" priority="105" operator="containsText" text="A">
      <formula>NOT(ISERROR(SEARCH("A",AB13)))</formula>
    </cfRule>
  </conditionalFormatting>
  <conditionalFormatting sqref="AD13:AE13">
    <cfRule type="containsText" dxfId="1062" priority="100" operator="containsText" text="E">
      <formula>NOT(ISERROR(SEARCH("E",AD13)))</formula>
    </cfRule>
    <cfRule type="containsText" dxfId="1061" priority="101" operator="containsText" text="B">
      <formula>NOT(ISERROR(SEARCH("B",AD13)))</formula>
    </cfRule>
    <cfRule type="containsText" dxfId="1060" priority="102" operator="containsText" text="A">
      <formula>NOT(ISERROR(SEARCH("A",AD13)))</formula>
    </cfRule>
  </conditionalFormatting>
  <conditionalFormatting sqref="F13:K13">
    <cfRule type="colorScale" priority="98">
      <colorScale>
        <cfvo type="min"/>
        <cfvo type="percentile" val="50"/>
        <cfvo type="max"/>
        <color rgb="FFF8696B"/>
        <color rgb="FFFFEB84"/>
        <color rgb="FF63BE7B"/>
      </colorScale>
    </cfRule>
  </conditionalFormatting>
  <conditionalFormatting sqref="AB14:AC14">
    <cfRule type="containsText" dxfId="1059" priority="95" operator="containsText" text="E">
      <formula>NOT(ISERROR(SEARCH("E",AB14)))</formula>
    </cfRule>
    <cfRule type="containsText" dxfId="1058" priority="96" operator="containsText" text="B">
      <formula>NOT(ISERROR(SEARCH("B",AB14)))</formula>
    </cfRule>
    <cfRule type="containsText" dxfId="1057" priority="97" operator="containsText" text="A">
      <formula>NOT(ISERROR(SEARCH("A",AB14)))</formula>
    </cfRule>
  </conditionalFormatting>
  <conditionalFormatting sqref="AD14:AE14">
    <cfRule type="containsText" dxfId="1056" priority="92" operator="containsText" text="E">
      <formula>NOT(ISERROR(SEARCH("E",AD14)))</formula>
    </cfRule>
    <cfRule type="containsText" dxfId="1055" priority="93" operator="containsText" text="B">
      <formula>NOT(ISERROR(SEARCH("B",AD14)))</formula>
    </cfRule>
    <cfRule type="containsText" dxfId="1054" priority="94" operator="containsText" text="A">
      <formula>NOT(ISERROR(SEARCH("A",AD14)))</formula>
    </cfRule>
  </conditionalFormatting>
  <conditionalFormatting sqref="AB15:AC15">
    <cfRule type="containsText" dxfId="1053" priority="88" operator="containsText" text="E">
      <formula>NOT(ISERROR(SEARCH("E",AB15)))</formula>
    </cfRule>
    <cfRule type="containsText" dxfId="1052" priority="89" operator="containsText" text="B">
      <formula>NOT(ISERROR(SEARCH("B",AB15)))</formula>
    </cfRule>
    <cfRule type="containsText" dxfId="1051" priority="90" operator="containsText" text="A">
      <formula>NOT(ISERROR(SEARCH("A",AB15)))</formula>
    </cfRule>
  </conditionalFormatting>
  <conditionalFormatting sqref="AD15:AE15">
    <cfRule type="containsText" dxfId="1050" priority="85" operator="containsText" text="E">
      <formula>NOT(ISERROR(SEARCH("E",AD15)))</formula>
    </cfRule>
    <cfRule type="containsText" dxfId="1049" priority="86" operator="containsText" text="B">
      <formula>NOT(ISERROR(SEARCH("B",AD15)))</formula>
    </cfRule>
    <cfRule type="containsText" dxfId="1048" priority="87" operator="containsText" text="A">
      <formula>NOT(ISERROR(SEARCH("A",AD15)))</formula>
    </cfRule>
  </conditionalFormatting>
  <conditionalFormatting sqref="F15:K15">
    <cfRule type="colorScale" priority="84">
      <colorScale>
        <cfvo type="min"/>
        <cfvo type="percentile" val="50"/>
        <cfvo type="max"/>
        <color rgb="FFF8696B"/>
        <color rgb="FFFFEB84"/>
        <color rgb="FF63BE7B"/>
      </colorScale>
    </cfRule>
  </conditionalFormatting>
  <conditionalFormatting sqref="F14:K14">
    <cfRule type="colorScale" priority="82">
      <colorScale>
        <cfvo type="min"/>
        <cfvo type="percentile" val="50"/>
        <cfvo type="max"/>
        <color rgb="FFF8696B"/>
        <color rgb="FFFFEB84"/>
        <color rgb="FF63BE7B"/>
      </colorScale>
    </cfRule>
  </conditionalFormatting>
  <conditionalFormatting sqref="AB16:AC16">
    <cfRule type="containsText" dxfId="1047" priority="79" operator="containsText" text="E">
      <formula>NOT(ISERROR(SEARCH("E",AB16)))</formula>
    </cfRule>
    <cfRule type="containsText" dxfId="1046" priority="80" operator="containsText" text="B">
      <formula>NOT(ISERROR(SEARCH("B",AB16)))</formula>
    </cfRule>
    <cfRule type="containsText" dxfId="1045" priority="81" operator="containsText" text="A">
      <formula>NOT(ISERROR(SEARCH("A",AB16)))</formula>
    </cfRule>
  </conditionalFormatting>
  <conditionalFormatting sqref="AD16">
    <cfRule type="containsText" dxfId="1044" priority="76" operator="containsText" text="E">
      <formula>NOT(ISERROR(SEARCH("E",AD16)))</formula>
    </cfRule>
    <cfRule type="containsText" dxfId="1043" priority="77" operator="containsText" text="B">
      <formula>NOT(ISERROR(SEARCH("B",AD16)))</formula>
    </cfRule>
    <cfRule type="containsText" dxfId="1042" priority="78" operator="containsText" text="A">
      <formula>NOT(ISERROR(SEARCH("A",AD16)))</formula>
    </cfRule>
  </conditionalFormatting>
  <conditionalFormatting sqref="F16:K16">
    <cfRule type="colorScale" priority="75">
      <colorScale>
        <cfvo type="min"/>
        <cfvo type="percentile" val="50"/>
        <cfvo type="max"/>
        <color rgb="FFF8696B"/>
        <color rgb="FFFFEB84"/>
        <color rgb="FF63BE7B"/>
      </colorScale>
    </cfRule>
  </conditionalFormatting>
  <conditionalFormatting sqref="U2">
    <cfRule type="cellIs" dxfId="1041" priority="41" operator="greaterThan">
      <formula>18</formula>
    </cfRule>
    <cfRule type="cellIs" dxfId="1040" priority="42" operator="between">
      <formula>15</formula>
      <formula>17.9</formula>
    </cfRule>
    <cfRule type="cellIs" dxfId="1039" priority="44" operator="between">
      <formula>12</formula>
      <formula>14.9</formula>
    </cfRule>
  </conditionalFormatting>
  <conditionalFormatting sqref="S12">
    <cfRule type="cellIs" dxfId="1038" priority="43" operator="between">
      <formula>15</formula>
      <formula>17.9</formula>
    </cfRule>
  </conditionalFormatting>
  <conditionalFormatting sqref="V2">
    <cfRule type="cellIs" dxfId="1037" priority="38" operator="greaterThan">
      <formula>18</formula>
    </cfRule>
    <cfRule type="cellIs" dxfId="1036" priority="39" operator="between">
      <formula>15</formula>
      <formula>17.9</formula>
    </cfRule>
    <cfRule type="cellIs" dxfId="1035" priority="40" operator="between">
      <formula>12</formula>
      <formula>14.9</formula>
    </cfRule>
  </conditionalFormatting>
  <conditionalFormatting sqref="U3:U15">
    <cfRule type="cellIs" dxfId="1034" priority="35" operator="greaterThan">
      <formula>18</formula>
    </cfRule>
    <cfRule type="cellIs" dxfId="1033" priority="36" operator="between">
      <formula>15</formula>
      <formula>17.9</formula>
    </cfRule>
    <cfRule type="cellIs" dxfId="1032" priority="37" operator="between">
      <formula>12</formula>
      <formula>14.9</formula>
    </cfRule>
  </conditionalFormatting>
  <conditionalFormatting sqref="V3:V15">
    <cfRule type="cellIs" dxfId="1031" priority="32" operator="greaterThan">
      <formula>18</formula>
    </cfRule>
    <cfRule type="cellIs" dxfId="1030" priority="33" operator="between">
      <formula>15</formula>
      <formula>17.9</formula>
    </cfRule>
    <cfRule type="cellIs" dxfId="1029" priority="34" operator="between">
      <formula>12</formula>
      <formula>14.9</formula>
    </cfRule>
  </conditionalFormatting>
  <conditionalFormatting sqref="U16">
    <cfRule type="cellIs" dxfId="1028" priority="29" operator="greaterThan">
      <formula>18</formula>
    </cfRule>
    <cfRule type="cellIs" dxfId="1027" priority="30" operator="between">
      <formula>15</formula>
      <formula>17.9</formula>
    </cfRule>
    <cfRule type="cellIs" dxfId="1026" priority="31" operator="between">
      <formula>12</formula>
      <formula>14.9</formula>
    </cfRule>
  </conditionalFormatting>
  <conditionalFormatting sqref="V16">
    <cfRule type="cellIs" dxfId="1025" priority="26" operator="greaterThan">
      <formula>18</formula>
    </cfRule>
    <cfRule type="cellIs" dxfId="1024" priority="27" operator="between">
      <formula>15</formula>
      <formula>17.9</formula>
    </cfRule>
    <cfRule type="cellIs" dxfId="1023" priority="28" operator="between">
      <formula>12</formula>
      <formula>14.9</formula>
    </cfRule>
  </conditionalFormatting>
  <conditionalFormatting sqref="AE16">
    <cfRule type="containsText" dxfId="1022" priority="23" operator="containsText" text="E">
      <formula>NOT(ISERROR(SEARCH("E",AE16)))</formula>
    </cfRule>
    <cfRule type="containsText" dxfId="1021" priority="24" operator="containsText" text="B">
      <formula>NOT(ISERROR(SEARCH("B",AE16)))</formula>
    </cfRule>
    <cfRule type="containsText" dxfId="1020" priority="25" operator="containsText" text="A">
      <formula>NOT(ISERROR(SEARCH("A",AE16)))</formula>
    </cfRule>
  </conditionalFormatting>
  <conditionalFormatting sqref="AB17:AC20">
    <cfRule type="containsText" dxfId="1019" priority="20" operator="containsText" text="E">
      <formula>NOT(ISERROR(SEARCH("E",AB17)))</formula>
    </cfRule>
    <cfRule type="containsText" dxfId="1018" priority="21" operator="containsText" text="B">
      <formula>NOT(ISERROR(SEARCH("B",AB17)))</formula>
    </cfRule>
    <cfRule type="containsText" dxfId="1017" priority="22" operator="containsText" text="A">
      <formula>NOT(ISERROR(SEARCH("A",AB17)))</formula>
    </cfRule>
  </conditionalFormatting>
  <conditionalFormatting sqref="AD17:AD20">
    <cfRule type="containsText" dxfId="1016" priority="17" operator="containsText" text="E">
      <formula>NOT(ISERROR(SEARCH("E",AD17)))</formula>
    </cfRule>
    <cfRule type="containsText" dxfId="1015" priority="18" operator="containsText" text="B">
      <formula>NOT(ISERROR(SEARCH("B",AD17)))</formula>
    </cfRule>
    <cfRule type="containsText" dxfId="1014" priority="19" operator="containsText" text="A">
      <formula>NOT(ISERROR(SEARCH("A",AD17)))</formula>
    </cfRule>
  </conditionalFormatting>
  <conditionalFormatting sqref="F17:K20">
    <cfRule type="colorScale" priority="16">
      <colorScale>
        <cfvo type="min"/>
        <cfvo type="percentile" val="50"/>
        <cfvo type="max"/>
        <color rgb="FFF8696B"/>
        <color rgb="FFFFEB84"/>
        <color rgb="FF63BE7B"/>
      </colorScale>
    </cfRule>
  </conditionalFormatting>
  <conditionalFormatting sqref="U17 U20">
    <cfRule type="cellIs" dxfId="1013" priority="13" operator="greaterThan">
      <formula>18</formula>
    </cfRule>
    <cfRule type="cellIs" dxfId="1012" priority="14" operator="between">
      <formula>15</formula>
      <formula>17.9</formula>
    </cfRule>
    <cfRule type="cellIs" dxfId="1011" priority="15" operator="between">
      <formula>12</formula>
      <formula>14.9</formula>
    </cfRule>
  </conditionalFormatting>
  <conditionalFormatting sqref="V17 V20">
    <cfRule type="cellIs" dxfId="1010" priority="10" operator="greaterThan">
      <formula>18</formula>
    </cfRule>
    <cfRule type="cellIs" dxfId="1009" priority="11" operator="between">
      <formula>15</formula>
      <formula>17.9</formula>
    </cfRule>
    <cfRule type="cellIs" dxfId="1008" priority="12" operator="between">
      <formula>12</formula>
      <formula>14.9</formula>
    </cfRule>
  </conditionalFormatting>
  <conditionalFormatting sqref="AE17:AE20">
    <cfRule type="containsText" dxfId="1007" priority="7" operator="containsText" text="E">
      <formula>NOT(ISERROR(SEARCH("E",AE17)))</formula>
    </cfRule>
    <cfRule type="containsText" dxfId="1006" priority="8" operator="containsText" text="B">
      <formula>NOT(ISERROR(SEARCH("B",AE17)))</formula>
    </cfRule>
    <cfRule type="containsText" dxfId="1005" priority="9" operator="containsText" text="A">
      <formula>NOT(ISERROR(SEARCH("A",AE17)))</formula>
    </cfRule>
  </conditionalFormatting>
  <conditionalFormatting sqref="U18:U19">
    <cfRule type="cellIs" dxfId="1004" priority="4" operator="greaterThan">
      <formula>18</formula>
    </cfRule>
    <cfRule type="cellIs" dxfId="1003" priority="5" operator="between">
      <formula>15</formula>
      <formula>17.9</formula>
    </cfRule>
    <cfRule type="cellIs" dxfId="1002" priority="6" operator="between">
      <formula>12</formula>
      <formula>14.9</formula>
    </cfRule>
  </conditionalFormatting>
  <conditionalFormatting sqref="V18:V19">
    <cfRule type="cellIs" dxfId="1001" priority="1" operator="greaterThan">
      <formula>18</formula>
    </cfRule>
    <cfRule type="cellIs" dxfId="1000" priority="2" operator="between">
      <formula>15</formula>
      <formula>17.9</formula>
    </cfRule>
    <cfRule type="cellIs" dxfId="999" priority="3" operator="between">
      <formula>12</formula>
      <formula>14.9</formula>
    </cfRule>
  </conditionalFormatting>
  <dataValidations count="2">
    <dataValidation type="list" allowBlank="1" showInputMessage="1" showErrorMessage="1" sqref="AE2:AE15">
      <formula1>"強風,外差し,イン先行"</formula1>
    </dataValidation>
    <dataValidation type="list" allowBlank="1" showInputMessage="1" showErrorMessage="1" sqref="AE16:AE20">
      <formula1>"強風,外差し,イン先行,凍結防止"</formula1>
    </dataValidation>
  </dataValidations>
  <pageMargins left="0.7" right="0.7" top="0.75" bottom="0.75" header="0.3" footer="0.3"/>
  <pageSetup paperSize="9" orientation="portrait" horizontalDpi="4294967292" verticalDpi="4294967292"/>
  <ignoredErrors>
    <ignoredError sqref="L2:N3 L4:N5 L6:N7 L8:N8 L9:N9 L10:N10 L11:N12 L13:N13 L14:N15 L16:N16 L17:N20" formulaRange="1"/>
  </ignoredError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3"/>
  <sheetViews>
    <sheetView workbookViewId="0">
      <pane xSplit="5" ySplit="1" topLeftCell="F24" activePane="bottomRight" state="frozen"/>
      <selection activeCell="E24" sqref="E24"/>
      <selection pane="topRight" activeCell="E24" sqref="E24"/>
      <selection pane="bottomLeft" activeCell="E24" sqref="E24"/>
      <selection pane="bottomRight" activeCell="D41" sqref="D41"/>
    </sheetView>
  </sheetViews>
  <sheetFormatPr baseColWidth="12" defaultColWidth="8.83203125" defaultRowHeight="18" x14ac:dyDescent="0"/>
  <cols>
    <col min="1" max="1" width="9.5" bestFit="1" customWidth="1"/>
    <col min="2" max="2" width="8.1640625" customWidth="1"/>
    <col min="5" max="5" width="18.33203125" customWidth="1"/>
    <col min="20" max="22" width="16.6640625" customWidth="1"/>
    <col min="23" max="23" width="5.83203125" customWidth="1"/>
    <col min="27" max="27" width="5.33203125" customWidth="1"/>
    <col min="30" max="30" width="8.83203125" hidden="1" customWidth="1"/>
    <col min="35" max="35" width="150.83203125" customWidth="1"/>
  </cols>
  <sheetData>
    <row r="1" spans="1:35" s="6" customFormat="1">
      <c r="A1" s="1" t="s">
        <v>14</v>
      </c>
      <c r="B1" s="1" t="s">
        <v>15</v>
      </c>
      <c r="C1" s="1" t="s">
        <v>16</v>
      </c>
      <c r="D1" s="1" t="s">
        <v>17</v>
      </c>
      <c r="E1" s="1" t="s">
        <v>18</v>
      </c>
      <c r="F1" s="1" t="s">
        <v>19</v>
      </c>
      <c r="G1" s="1" t="s">
        <v>44</v>
      </c>
      <c r="H1" s="1" t="s">
        <v>45</v>
      </c>
      <c r="I1" s="1" t="s">
        <v>46</v>
      </c>
      <c r="J1" s="1" t="s">
        <v>47</v>
      </c>
      <c r="K1" s="1" t="s">
        <v>48</v>
      </c>
      <c r="L1" s="1" t="s">
        <v>50</v>
      </c>
      <c r="M1" s="1" t="s">
        <v>51</v>
      </c>
      <c r="N1" s="1" t="s">
        <v>25</v>
      </c>
      <c r="O1" s="1" t="s">
        <v>52</v>
      </c>
      <c r="P1" s="1" t="s">
        <v>26</v>
      </c>
      <c r="Q1" s="1" t="s">
        <v>27</v>
      </c>
      <c r="R1" s="2" t="s">
        <v>29</v>
      </c>
      <c r="S1" s="2" t="s">
        <v>30</v>
      </c>
      <c r="T1" s="3" t="s">
        <v>31</v>
      </c>
      <c r="U1" s="3" t="s">
        <v>32</v>
      </c>
      <c r="V1" s="3" t="s">
        <v>33</v>
      </c>
      <c r="W1" s="3" t="s">
        <v>118</v>
      </c>
      <c r="X1" s="4" t="s">
        <v>1831</v>
      </c>
      <c r="Y1" s="4" t="s">
        <v>1832</v>
      </c>
      <c r="Z1" s="4" t="s">
        <v>0</v>
      </c>
      <c r="AA1" s="4" t="s">
        <v>114</v>
      </c>
      <c r="AB1" s="4" t="s">
        <v>1</v>
      </c>
      <c r="AC1" s="4" t="s">
        <v>2</v>
      </c>
      <c r="AD1" s="4"/>
      <c r="AE1" s="4" t="s">
        <v>3</v>
      </c>
      <c r="AF1" s="4" t="s">
        <v>4</v>
      </c>
      <c r="AG1" s="4" t="s">
        <v>34</v>
      </c>
      <c r="AH1" s="4" t="s">
        <v>49</v>
      </c>
      <c r="AI1" s="5" t="s">
        <v>36</v>
      </c>
    </row>
    <row r="2" spans="1:35" s="6" customFormat="1">
      <c r="A2" s="7">
        <v>42741</v>
      </c>
      <c r="B2" s="8" t="s">
        <v>125</v>
      </c>
      <c r="C2" s="9" t="s">
        <v>130</v>
      </c>
      <c r="D2" s="10">
        <v>6.8078703703703711E-2</v>
      </c>
      <c r="E2" s="9" t="s">
        <v>191</v>
      </c>
      <c r="F2" s="11">
        <v>12.6</v>
      </c>
      <c r="G2" s="11">
        <v>12.1</v>
      </c>
      <c r="H2" s="11">
        <v>12.8</v>
      </c>
      <c r="I2" s="11">
        <v>13.2</v>
      </c>
      <c r="J2" s="11">
        <v>13.2</v>
      </c>
      <c r="K2" s="11">
        <v>12.3</v>
      </c>
      <c r="L2" s="11">
        <v>11</v>
      </c>
      <c r="M2" s="11">
        <v>11</v>
      </c>
      <c r="N2" s="33">
        <f t="shared" ref="N2:N6" si="0">SUM(F2:H2)</f>
        <v>37.5</v>
      </c>
      <c r="O2" s="33">
        <f t="shared" ref="O2:O6" si="1">SUM(I2:J2)</f>
        <v>26.4</v>
      </c>
      <c r="P2" s="33">
        <f t="shared" ref="P2:P6" si="2">SUM(K2:M2)</f>
        <v>34.299999999999997</v>
      </c>
      <c r="Q2" s="34">
        <f t="shared" ref="Q2:Q6" si="3">SUM(F2:J2)</f>
        <v>63.900000000000006</v>
      </c>
      <c r="R2" s="12" t="s">
        <v>189</v>
      </c>
      <c r="S2" s="12" t="s">
        <v>190</v>
      </c>
      <c r="T2" s="14" t="s">
        <v>192</v>
      </c>
      <c r="U2" s="14" t="s">
        <v>160</v>
      </c>
      <c r="V2" s="14" t="s">
        <v>193</v>
      </c>
      <c r="W2" s="14" t="s">
        <v>119</v>
      </c>
      <c r="X2" s="13"/>
      <c r="Y2" s="13"/>
      <c r="Z2" s="13">
        <v>3.5</v>
      </c>
      <c r="AA2" s="13">
        <v>-0.8</v>
      </c>
      <c r="AB2" s="13">
        <v>3.2</v>
      </c>
      <c r="AC2" s="13">
        <v>-0.5</v>
      </c>
      <c r="AD2" s="13"/>
      <c r="AE2" s="12" t="s">
        <v>311</v>
      </c>
      <c r="AF2" s="12" t="s">
        <v>5</v>
      </c>
      <c r="AG2" s="12" t="s">
        <v>194</v>
      </c>
      <c r="AH2" s="9"/>
      <c r="AI2" s="9" t="s">
        <v>195</v>
      </c>
    </row>
    <row r="3" spans="1:35" s="6" customFormat="1">
      <c r="A3" s="7">
        <v>42741</v>
      </c>
      <c r="B3" s="8">
        <v>1000</v>
      </c>
      <c r="C3" s="9" t="s">
        <v>130</v>
      </c>
      <c r="D3" s="10">
        <v>6.5347222222222223E-2</v>
      </c>
      <c r="E3" s="9" t="s">
        <v>201</v>
      </c>
      <c r="F3" s="11">
        <v>12.8</v>
      </c>
      <c r="G3" s="11">
        <v>11.4</v>
      </c>
      <c r="H3" s="11">
        <v>11.7</v>
      </c>
      <c r="I3" s="11">
        <v>11.4</v>
      </c>
      <c r="J3" s="11">
        <v>11.6</v>
      </c>
      <c r="K3" s="11">
        <v>12.1</v>
      </c>
      <c r="L3" s="11">
        <v>11.7</v>
      </c>
      <c r="M3" s="11">
        <v>11.9</v>
      </c>
      <c r="N3" s="33">
        <f t="shared" si="0"/>
        <v>35.900000000000006</v>
      </c>
      <c r="O3" s="33">
        <f t="shared" si="1"/>
        <v>23</v>
      </c>
      <c r="P3" s="33">
        <f t="shared" si="2"/>
        <v>35.699999999999996</v>
      </c>
      <c r="Q3" s="34">
        <f t="shared" si="3"/>
        <v>58.900000000000006</v>
      </c>
      <c r="R3" s="12" t="s">
        <v>310</v>
      </c>
      <c r="S3" s="12" t="s">
        <v>149</v>
      </c>
      <c r="T3" s="14" t="s">
        <v>202</v>
      </c>
      <c r="U3" s="14" t="s">
        <v>200</v>
      </c>
      <c r="V3" s="14" t="s">
        <v>170</v>
      </c>
      <c r="W3" s="14" t="s">
        <v>119</v>
      </c>
      <c r="X3" s="13"/>
      <c r="Y3" s="13"/>
      <c r="Z3" s="13">
        <v>0.3</v>
      </c>
      <c r="AA3" s="13" t="s">
        <v>302</v>
      </c>
      <c r="AB3" s="13">
        <v>0.8</v>
      </c>
      <c r="AC3" s="13">
        <v>-0.5</v>
      </c>
      <c r="AD3" s="13"/>
      <c r="AE3" s="12" t="s">
        <v>5</v>
      </c>
      <c r="AF3" s="12" t="s">
        <v>5</v>
      </c>
      <c r="AG3" s="12" t="s">
        <v>136</v>
      </c>
      <c r="AH3" s="9"/>
      <c r="AI3" s="9" t="s">
        <v>203</v>
      </c>
    </row>
    <row r="4" spans="1:35" s="6" customFormat="1">
      <c r="A4" s="7">
        <v>42742</v>
      </c>
      <c r="B4" s="8" t="s">
        <v>116</v>
      </c>
      <c r="C4" s="9" t="s">
        <v>130</v>
      </c>
      <c r="D4" s="10">
        <v>6.4687499999999995E-2</v>
      </c>
      <c r="E4" s="9" t="s">
        <v>222</v>
      </c>
      <c r="F4" s="11">
        <v>12.5</v>
      </c>
      <c r="G4" s="11">
        <v>10.9</v>
      </c>
      <c r="H4" s="11">
        <v>11.2</v>
      </c>
      <c r="I4" s="11">
        <v>11.6</v>
      </c>
      <c r="J4" s="11">
        <v>11.8</v>
      </c>
      <c r="K4" s="11">
        <v>12</v>
      </c>
      <c r="L4" s="11">
        <v>11.6</v>
      </c>
      <c r="M4" s="11">
        <v>12.3</v>
      </c>
      <c r="N4" s="33">
        <f t="shared" si="0"/>
        <v>34.599999999999994</v>
      </c>
      <c r="O4" s="33">
        <f t="shared" si="1"/>
        <v>23.4</v>
      </c>
      <c r="P4" s="33">
        <f t="shared" si="2"/>
        <v>35.900000000000006</v>
      </c>
      <c r="Q4" s="34">
        <f t="shared" si="3"/>
        <v>58</v>
      </c>
      <c r="R4" s="12" t="s">
        <v>137</v>
      </c>
      <c r="S4" s="12" t="s">
        <v>149</v>
      </c>
      <c r="T4" s="14" t="s">
        <v>223</v>
      </c>
      <c r="U4" s="14" t="s">
        <v>224</v>
      </c>
      <c r="V4" s="14" t="s">
        <v>225</v>
      </c>
      <c r="W4" s="14" t="s">
        <v>119</v>
      </c>
      <c r="X4" s="13"/>
      <c r="Y4" s="13"/>
      <c r="Z4" s="13">
        <v>-2.1</v>
      </c>
      <c r="AA4" s="13" t="s">
        <v>302</v>
      </c>
      <c r="AB4" s="13">
        <v>-1.6</v>
      </c>
      <c r="AC4" s="13">
        <v>-0.5</v>
      </c>
      <c r="AD4" s="13"/>
      <c r="AE4" s="12" t="s">
        <v>306</v>
      </c>
      <c r="AF4" s="12" t="s">
        <v>303</v>
      </c>
      <c r="AG4" s="12" t="s">
        <v>250</v>
      </c>
      <c r="AH4" s="9"/>
      <c r="AI4" s="9" t="s">
        <v>230</v>
      </c>
    </row>
    <row r="5" spans="1:35" s="6" customFormat="1">
      <c r="A5" s="7">
        <v>42742</v>
      </c>
      <c r="B5" s="26" t="s">
        <v>126</v>
      </c>
      <c r="C5" s="9" t="s">
        <v>130</v>
      </c>
      <c r="D5" s="10">
        <v>6.5347222222222223E-2</v>
      </c>
      <c r="E5" s="9" t="s">
        <v>248</v>
      </c>
      <c r="F5" s="11">
        <v>12.5</v>
      </c>
      <c r="G5" s="11">
        <v>11.5</v>
      </c>
      <c r="H5" s="11">
        <v>11.9</v>
      </c>
      <c r="I5" s="11">
        <v>12.1</v>
      </c>
      <c r="J5" s="11">
        <v>11.6</v>
      </c>
      <c r="K5" s="11">
        <v>11.6</v>
      </c>
      <c r="L5" s="11">
        <v>11.6</v>
      </c>
      <c r="M5" s="11">
        <v>11.8</v>
      </c>
      <c r="N5" s="33">
        <f t="shared" si="0"/>
        <v>35.9</v>
      </c>
      <c r="O5" s="33">
        <f t="shared" si="1"/>
        <v>23.7</v>
      </c>
      <c r="P5" s="33">
        <f t="shared" si="2"/>
        <v>35</v>
      </c>
      <c r="Q5" s="34">
        <f t="shared" si="3"/>
        <v>59.6</v>
      </c>
      <c r="R5" s="12" t="s">
        <v>309</v>
      </c>
      <c r="S5" s="12" t="s">
        <v>149</v>
      </c>
      <c r="T5" s="14" t="s">
        <v>159</v>
      </c>
      <c r="U5" s="14" t="s">
        <v>175</v>
      </c>
      <c r="V5" s="14" t="s">
        <v>249</v>
      </c>
      <c r="W5" s="14" t="s">
        <v>119</v>
      </c>
      <c r="X5" s="13"/>
      <c r="Y5" s="13"/>
      <c r="Z5" s="13">
        <v>-0.1</v>
      </c>
      <c r="AA5" s="13">
        <v>-0.3</v>
      </c>
      <c r="AB5" s="13">
        <v>0.1</v>
      </c>
      <c r="AC5" s="13">
        <v>-0.5</v>
      </c>
      <c r="AD5" s="13"/>
      <c r="AE5" s="12" t="s">
        <v>6</v>
      </c>
      <c r="AF5" s="12" t="s">
        <v>6</v>
      </c>
      <c r="AG5" s="12" t="s">
        <v>250</v>
      </c>
      <c r="AH5" s="9"/>
      <c r="AI5" s="9"/>
    </row>
    <row r="6" spans="1:35" s="6" customFormat="1">
      <c r="A6" s="7">
        <v>42743</v>
      </c>
      <c r="B6" s="8">
        <v>500</v>
      </c>
      <c r="C6" s="9" t="s">
        <v>130</v>
      </c>
      <c r="D6" s="10">
        <v>6.6678240740740746E-2</v>
      </c>
      <c r="E6" s="9" t="s">
        <v>287</v>
      </c>
      <c r="F6" s="11">
        <v>13</v>
      </c>
      <c r="G6" s="11">
        <v>11.6</v>
      </c>
      <c r="H6" s="11">
        <v>11.9</v>
      </c>
      <c r="I6" s="11">
        <v>12.1</v>
      </c>
      <c r="J6" s="11">
        <v>12.2</v>
      </c>
      <c r="K6" s="11">
        <v>12</v>
      </c>
      <c r="L6" s="11">
        <v>11.6</v>
      </c>
      <c r="M6" s="11">
        <v>11.7</v>
      </c>
      <c r="N6" s="33">
        <f t="shared" si="0"/>
        <v>36.5</v>
      </c>
      <c r="O6" s="33">
        <f t="shared" si="1"/>
        <v>24.299999999999997</v>
      </c>
      <c r="P6" s="33">
        <f t="shared" si="2"/>
        <v>35.299999999999997</v>
      </c>
      <c r="Q6" s="34">
        <f t="shared" si="3"/>
        <v>60.8</v>
      </c>
      <c r="R6" s="12" t="s">
        <v>157</v>
      </c>
      <c r="S6" s="12" t="s">
        <v>149</v>
      </c>
      <c r="T6" s="14" t="s">
        <v>288</v>
      </c>
      <c r="U6" s="14" t="s">
        <v>289</v>
      </c>
      <c r="V6" s="14" t="s">
        <v>159</v>
      </c>
      <c r="W6" s="14" t="s">
        <v>119</v>
      </c>
      <c r="X6" s="13"/>
      <c r="Y6" s="13"/>
      <c r="Z6" s="13">
        <v>1.2</v>
      </c>
      <c r="AA6" s="13">
        <v>-0.2</v>
      </c>
      <c r="AB6" s="13">
        <v>1.3</v>
      </c>
      <c r="AC6" s="13">
        <v>-0.3</v>
      </c>
      <c r="AD6" s="13"/>
      <c r="AE6" s="12" t="s">
        <v>304</v>
      </c>
      <c r="AF6" s="12" t="s">
        <v>5</v>
      </c>
      <c r="AG6" s="12" t="s">
        <v>250</v>
      </c>
      <c r="AH6" s="9"/>
      <c r="AI6" s="9" t="s">
        <v>301</v>
      </c>
    </row>
    <row r="7" spans="1:35" s="6" customFormat="1">
      <c r="A7" s="7">
        <v>43113</v>
      </c>
      <c r="B7" s="8" t="s">
        <v>313</v>
      </c>
      <c r="C7" s="9" t="s">
        <v>325</v>
      </c>
      <c r="D7" s="10">
        <v>6.7372685185185188E-2</v>
      </c>
      <c r="E7" s="9" t="s">
        <v>350</v>
      </c>
      <c r="F7" s="11">
        <v>12.7</v>
      </c>
      <c r="G7" s="11">
        <v>12</v>
      </c>
      <c r="H7" s="11">
        <v>11.8</v>
      </c>
      <c r="I7" s="11">
        <v>12.1</v>
      </c>
      <c r="J7" s="11">
        <v>12.7</v>
      </c>
      <c r="K7" s="11">
        <v>12.2</v>
      </c>
      <c r="L7" s="11">
        <v>11.8</v>
      </c>
      <c r="M7" s="11">
        <v>11.8</v>
      </c>
      <c r="N7" s="33">
        <f t="shared" ref="N7:N10" si="4">SUM(F7:H7)</f>
        <v>36.5</v>
      </c>
      <c r="O7" s="33">
        <f t="shared" ref="O7:O10" si="5">SUM(I7:J7)</f>
        <v>24.799999999999997</v>
      </c>
      <c r="P7" s="33">
        <f t="shared" ref="P7:P10" si="6">SUM(K7:M7)</f>
        <v>35.799999999999997</v>
      </c>
      <c r="Q7" s="34">
        <f t="shared" ref="Q7:Q10" si="7">SUM(F7:J7)</f>
        <v>61.3</v>
      </c>
      <c r="R7" s="12" t="s">
        <v>349</v>
      </c>
      <c r="S7" s="12" t="s">
        <v>339</v>
      </c>
      <c r="T7" s="14" t="s">
        <v>351</v>
      </c>
      <c r="U7" s="14" t="s">
        <v>352</v>
      </c>
      <c r="V7" s="14" t="s">
        <v>353</v>
      </c>
      <c r="W7" s="14" t="s">
        <v>318</v>
      </c>
      <c r="X7" s="13"/>
      <c r="Y7" s="13"/>
      <c r="Z7" s="13">
        <v>0.8</v>
      </c>
      <c r="AA7" s="13">
        <v>-0.3</v>
      </c>
      <c r="AB7" s="13">
        <v>0.9</v>
      </c>
      <c r="AC7" s="13">
        <v>-0.4</v>
      </c>
      <c r="AD7" s="13"/>
      <c r="AE7" s="12" t="s">
        <v>311</v>
      </c>
      <c r="AF7" s="12" t="s">
        <v>6</v>
      </c>
      <c r="AG7" s="12" t="s">
        <v>348</v>
      </c>
      <c r="AH7" s="9"/>
      <c r="AI7" s="9" t="s">
        <v>456</v>
      </c>
    </row>
    <row r="8" spans="1:35" s="6" customFormat="1">
      <c r="A8" s="7">
        <v>43113</v>
      </c>
      <c r="B8" s="26" t="s">
        <v>315</v>
      </c>
      <c r="C8" s="9" t="s">
        <v>325</v>
      </c>
      <c r="D8" s="10">
        <v>6.6666666666666666E-2</v>
      </c>
      <c r="E8" s="9" t="s">
        <v>372</v>
      </c>
      <c r="F8" s="11">
        <v>12.9</v>
      </c>
      <c r="G8" s="11">
        <v>11.6</v>
      </c>
      <c r="H8" s="11">
        <v>11.9</v>
      </c>
      <c r="I8" s="11">
        <v>11.9</v>
      </c>
      <c r="J8" s="11">
        <v>12.5</v>
      </c>
      <c r="K8" s="11">
        <v>12</v>
      </c>
      <c r="L8" s="11">
        <v>11.4</v>
      </c>
      <c r="M8" s="11">
        <v>11.8</v>
      </c>
      <c r="N8" s="33">
        <f t="shared" si="4"/>
        <v>36.4</v>
      </c>
      <c r="O8" s="33">
        <f t="shared" si="5"/>
        <v>24.4</v>
      </c>
      <c r="P8" s="33">
        <f t="shared" si="6"/>
        <v>35.200000000000003</v>
      </c>
      <c r="Q8" s="34">
        <f t="shared" si="7"/>
        <v>60.8</v>
      </c>
      <c r="R8" s="12" t="s">
        <v>338</v>
      </c>
      <c r="S8" s="12" t="s">
        <v>339</v>
      </c>
      <c r="T8" s="14" t="s">
        <v>373</v>
      </c>
      <c r="U8" s="14" t="s">
        <v>374</v>
      </c>
      <c r="V8" s="14" t="s">
        <v>375</v>
      </c>
      <c r="W8" s="14" t="s">
        <v>318</v>
      </c>
      <c r="X8" s="13"/>
      <c r="Y8" s="13"/>
      <c r="Z8" s="13">
        <v>0.7</v>
      </c>
      <c r="AA8" s="13">
        <v>-0.3</v>
      </c>
      <c r="AB8" s="13">
        <v>0.8</v>
      </c>
      <c r="AC8" s="13">
        <v>-0.4</v>
      </c>
      <c r="AD8" s="13"/>
      <c r="AE8" s="12" t="s">
        <v>5</v>
      </c>
      <c r="AF8" s="12" t="s">
        <v>6</v>
      </c>
      <c r="AG8" s="12" t="s">
        <v>330</v>
      </c>
      <c r="AH8" s="9"/>
      <c r="AI8" s="9" t="s">
        <v>376</v>
      </c>
    </row>
    <row r="9" spans="1:35" s="6" customFormat="1">
      <c r="A9" s="7">
        <v>43114</v>
      </c>
      <c r="B9" s="8" t="s">
        <v>312</v>
      </c>
      <c r="C9" s="9" t="s">
        <v>325</v>
      </c>
      <c r="D9" s="10">
        <v>6.6041666666666665E-2</v>
      </c>
      <c r="E9" s="9" t="s">
        <v>411</v>
      </c>
      <c r="F9" s="11">
        <v>12.7</v>
      </c>
      <c r="G9" s="11">
        <v>11.7</v>
      </c>
      <c r="H9" s="11">
        <v>11.9</v>
      </c>
      <c r="I9" s="11">
        <v>12</v>
      </c>
      <c r="J9" s="11">
        <v>12</v>
      </c>
      <c r="K9" s="11">
        <v>11.5</v>
      </c>
      <c r="L9" s="11">
        <v>11.8</v>
      </c>
      <c r="M9" s="11">
        <v>12</v>
      </c>
      <c r="N9" s="33">
        <f t="shared" si="4"/>
        <v>36.299999999999997</v>
      </c>
      <c r="O9" s="33">
        <f t="shared" si="5"/>
        <v>24</v>
      </c>
      <c r="P9" s="33">
        <f t="shared" si="6"/>
        <v>35.299999999999997</v>
      </c>
      <c r="Q9" s="34">
        <f t="shared" si="7"/>
        <v>60.3</v>
      </c>
      <c r="R9" s="12" t="s">
        <v>410</v>
      </c>
      <c r="S9" s="12" t="s">
        <v>339</v>
      </c>
      <c r="T9" s="14" t="s">
        <v>353</v>
      </c>
      <c r="U9" s="14" t="s">
        <v>412</v>
      </c>
      <c r="V9" s="14" t="s">
        <v>413</v>
      </c>
      <c r="W9" s="14" t="s">
        <v>319</v>
      </c>
      <c r="X9" s="13"/>
      <c r="Y9" s="13"/>
      <c r="Z9" s="13">
        <v>-0.4</v>
      </c>
      <c r="AA9" s="13">
        <v>-0.2</v>
      </c>
      <c r="AB9" s="13">
        <v>-0.2</v>
      </c>
      <c r="AC9" s="13">
        <v>-0.4</v>
      </c>
      <c r="AD9" s="13"/>
      <c r="AE9" s="12" t="s">
        <v>6</v>
      </c>
      <c r="AF9" s="12" t="s">
        <v>303</v>
      </c>
      <c r="AG9" s="12" t="s">
        <v>394</v>
      </c>
      <c r="AH9" s="9"/>
      <c r="AI9" s="9" t="s">
        <v>448</v>
      </c>
    </row>
    <row r="10" spans="1:35" s="6" customFormat="1">
      <c r="A10" s="7">
        <v>43114</v>
      </c>
      <c r="B10" s="8" t="s">
        <v>316</v>
      </c>
      <c r="C10" s="9" t="s">
        <v>325</v>
      </c>
      <c r="D10" s="10">
        <v>6.5335648148148143E-2</v>
      </c>
      <c r="E10" s="9" t="s">
        <v>432</v>
      </c>
      <c r="F10" s="11">
        <v>12.7</v>
      </c>
      <c r="G10" s="11">
        <v>11.4</v>
      </c>
      <c r="H10" s="11">
        <v>11.7</v>
      </c>
      <c r="I10" s="11">
        <v>11.7</v>
      </c>
      <c r="J10" s="11">
        <v>11.8</v>
      </c>
      <c r="K10" s="11">
        <v>11.8</v>
      </c>
      <c r="L10" s="11">
        <v>11.5</v>
      </c>
      <c r="M10" s="11">
        <v>11.9</v>
      </c>
      <c r="N10" s="33">
        <f t="shared" si="4"/>
        <v>35.799999999999997</v>
      </c>
      <c r="O10" s="33">
        <f t="shared" si="5"/>
        <v>23.5</v>
      </c>
      <c r="P10" s="33">
        <f t="shared" si="6"/>
        <v>35.200000000000003</v>
      </c>
      <c r="Q10" s="34">
        <f t="shared" si="7"/>
        <v>59.3</v>
      </c>
      <c r="R10" s="12" t="s">
        <v>338</v>
      </c>
      <c r="S10" s="12" t="s">
        <v>339</v>
      </c>
      <c r="T10" s="14" t="s">
        <v>433</v>
      </c>
      <c r="U10" s="14" t="s">
        <v>434</v>
      </c>
      <c r="V10" s="14" t="s">
        <v>435</v>
      </c>
      <c r="W10" s="14" t="s">
        <v>320</v>
      </c>
      <c r="X10" s="13"/>
      <c r="Y10" s="13"/>
      <c r="Z10" s="13">
        <v>1.2</v>
      </c>
      <c r="AA10" s="13">
        <v>-0.2</v>
      </c>
      <c r="AB10" s="13">
        <v>1.4</v>
      </c>
      <c r="AC10" s="13">
        <v>-0.4</v>
      </c>
      <c r="AD10" s="13"/>
      <c r="AE10" s="12" t="s">
        <v>304</v>
      </c>
      <c r="AF10" s="12" t="s">
        <v>5</v>
      </c>
      <c r="AG10" s="12" t="s">
        <v>394</v>
      </c>
      <c r="AH10" s="9"/>
      <c r="AI10" s="9" t="s">
        <v>452</v>
      </c>
    </row>
    <row r="11" spans="1:35" s="6" customFormat="1">
      <c r="A11" s="7">
        <v>43120</v>
      </c>
      <c r="B11" s="26" t="s">
        <v>461</v>
      </c>
      <c r="C11" s="9" t="s">
        <v>494</v>
      </c>
      <c r="D11" s="10">
        <v>6.5381944444444437E-2</v>
      </c>
      <c r="E11" s="9" t="s">
        <v>493</v>
      </c>
      <c r="F11" s="11">
        <v>12.6</v>
      </c>
      <c r="G11" s="11">
        <v>10.6</v>
      </c>
      <c r="H11" s="11">
        <v>11.2</v>
      </c>
      <c r="I11" s="11">
        <v>11.5</v>
      </c>
      <c r="J11" s="11">
        <v>12.1</v>
      </c>
      <c r="K11" s="11">
        <v>12.5</v>
      </c>
      <c r="L11" s="11">
        <v>12.3</v>
      </c>
      <c r="M11" s="11">
        <v>12.1</v>
      </c>
      <c r="N11" s="33">
        <f t="shared" ref="N11:N13" si="8">SUM(F11:H11)</f>
        <v>34.4</v>
      </c>
      <c r="O11" s="33">
        <f t="shared" ref="O11:O13" si="9">SUM(I11:J11)</f>
        <v>23.6</v>
      </c>
      <c r="P11" s="33">
        <f t="shared" ref="P11:P13" si="10">SUM(K11:M11)</f>
        <v>36.9</v>
      </c>
      <c r="Q11" s="34">
        <f t="shared" ref="Q11:Q13" si="11">SUM(F11:J11)</f>
        <v>58</v>
      </c>
      <c r="R11" s="12" t="s">
        <v>492</v>
      </c>
      <c r="S11" s="12" t="s">
        <v>476</v>
      </c>
      <c r="T11" s="14" t="s">
        <v>495</v>
      </c>
      <c r="U11" s="14" t="s">
        <v>496</v>
      </c>
      <c r="V11" s="14" t="s">
        <v>497</v>
      </c>
      <c r="W11" s="14" t="s">
        <v>466</v>
      </c>
      <c r="X11" s="13"/>
      <c r="Y11" s="13"/>
      <c r="Z11" s="13">
        <v>-1.1000000000000001</v>
      </c>
      <c r="AA11" s="13" t="s">
        <v>302</v>
      </c>
      <c r="AB11" s="13">
        <v>-0.9</v>
      </c>
      <c r="AC11" s="13">
        <v>-0.2</v>
      </c>
      <c r="AD11" s="13"/>
      <c r="AE11" s="12" t="s">
        <v>306</v>
      </c>
      <c r="AF11" s="12" t="s">
        <v>303</v>
      </c>
      <c r="AG11" s="12" t="s">
        <v>498</v>
      </c>
      <c r="AH11" s="9"/>
      <c r="AI11" s="9" t="s">
        <v>506</v>
      </c>
    </row>
    <row r="12" spans="1:35" s="6" customFormat="1">
      <c r="A12" s="7">
        <v>43120</v>
      </c>
      <c r="B12" s="8">
        <v>1000</v>
      </c>
      <c r="C12" s="9" t="s">
        <v>494</v>
      </c>
      <c r="D12" s="10">
        <v>6.5347222222222223E-2</v>
      </c>
      <c r="E12" s="9" t="s">
        <v>526</v>
      </c>
      <c r="F12" s="11">
        <v>12.8</v>
      </c>
      <c r="G12" s="11">
        <v>11.6</v>
      </c>
      <c r="H12" s="11">
        <v>11.7</v>
      </c>
      <c r="I12" s="11">
        <v>11.6</v>
      </c>
      <c r="J12" s="11">
        <v>11.9</v>
      </c>
      <c r="K12" s="11">
        <v>11.5</v>
      </c>
      <c r="L12" s="11">
        <v>11.5</v>
      </c>
      <c r="M12" s="11">
        <v>12</v>
      </c>
      <c r="N12" s="33">
        <f t="shared" si="8"/>
        <v>36.099999999999994</v>
      </c>
      <c r="O12" s="33">
        <f t="shared" si="9"/>
        <v>23.5</v>
      </c>
      <c r="P12" s="33">
        <f t="shared" si="10"/>
        <v>35</v>
      </c>
      <c r="Q12" s="34">
        <f t="shared" si="11"/>
        <v>59.599999999999994</v>
      </c>
      <c r="R12" s="12" t="s">
        <v>527</v>
      </c>
      <c r="S12" s="12" t="s">
        <v>468</v>
      </c>
      <c r="T12" s="14" t="s">
        <v>528</v>
      </c>
      <c r="U12" s="14" t="s">
        <v>529</v>
      </c>
      <c r="V12" s="14" t="s">
        <v>530</v>
      </c>
      <c r="W12" s="14" t="s">
        <v>465</v>
      </c>
      <c r="X12" s="13"/>
      <c r="Y12" s="13"/>
      <c r="Z12" s="13">
        <v>0.3</v>
      </c>
      <c r="AA12" s="13">
        <v>-0.2</v>
      </c>
      <c r="AB12" s="13">
        <v>0.3</v>
      </c>
      <c r="AC12" s="13">
        <v>-0.2</v>
      </c>
      <c r="AD12" s="13"/>
      <c r="AE12" s="12" t="s">
        <v>6</v>
      </c>
      <c r="AF12" s="12" t="s">
        <v>6</v>
      </c>
      <c r="AG12" s="12" t="s">
        <v>474</v>
      </c>
      <c r="AH12" s="9"/>
      <c r="AI12" s="9" t="s">
        <v>531</v>
      </c>
    </row>
    <row r="13" spans="1:35" s="6" customFormat="1">
      <c r="A13" s="7">
        <v>43121</v>
      </c>
      <c r="B13" s="8" t="s">
        <v>462</v>
      </c>
      <c r="C13" s="9" t="s">
        <v>494</v>
      </c>
      <c r="D13" s="10">
        <v>6.6770833333333335E-2</v>
      </c>
      <c r="E13" s="9" t="s">
        <v>565</v>
      </c>
      <c r="F13" s="11">
        <v>13</v>
      </c>
      <c r="G13" s="11">
        <v>12</v>
      </c>
      <c r="H13" s="11">
        <v>12.5</v>
      </c>
      <c r="I13" s="11">
        <v>12.3</v>
      </c>
      <c r="J13" s="11">
        <v>12</v>
      </c>
      <c r="K13" s="11">
        <v>11.8</v>
      </c>
      <c r="L13" s="11">
        <v>11.5</v>
      </c>
      <c r="M13" s="11">
        <v>11.8</v>
      </c>
      <c r="N13" s="33">
        <f t="shared" si="8"/>
        <v>37.5</v>
      </c>
      <c r="O13" s="33">
        <f t="shared" si="9"/>
        <v>24.3</v>
      </c>
      <c r="P13" s="33">
        <f t="shared" si="10"/>
        <v>35.1</v>
      </c>
      <c r="Q13" s="34">
        <f t="shared" si="11"/>
        <v>61.8</v>
      </c>
      <c r="R13" s="12" t="s">
        <v>564</v>
      </c>
      <c r="S13" s="12" t="s">
        <v>468</v>
      </c>
      <c r="T13" s="14" t="s">
        <v>566</v>
      </c>
      <c r="U13" s="14" t="s">
        <v>567</v>
      </c>
      <c r="V13" s="14" t="s">
        <v>568</v>
      </c>
      <c r="W13" s="14" t="s">
        <v>465</v>
      </c>
      <c r="X13" s="13"/>
      <c r="Y13" s="13"/>
      <c r="Z13" s="13">
        <v>0.6</v>
      </c>
      <c r="AA13" s="13">
        <v>-0.7</v>
      </c>
      <c r="AB13" s="13">
        <v>0.1</v>
      </c>
      <c r="AC13" s="13">
        <v>-0.2</v>
      </c>
      <c r="AD13" s="13"/>
      <c r="AE13" s="12" t="s">
        <v>6</v>
      </c>
      <c r="AF13" s="12" t="s">
        <v>6</v>
      </c>
      <c r="AG13" s="12" t="s">
        <v>491</v>
      </c>
      <c r="AH13" s="9"/>
      <c r="AI13" s="9" t="s">
        <v>606</v>
      </c>
    </row>
    <row r="14" spans="1:35" s="6" customFormat="1">
      <c r="A14" s="7">
        <v>43156</v>
      </c>
      <c r="B14" s="8">
        <v>500</v>
      </c>
      <c r="C14" s="9" t="s">
        <v>689</v>
      </c>
      <c r="D14" s="10">
        <v>6.5995370370370371E-2</v>
      </c>
      <c r="E14" s="9" t="s">
        <v>735</v>
      </c>
      <c r="F14" s="11">
        <v>12.6</v>
      </c>
      <c r="G14" s="11">
        <v>11.2</v>
      </c>
      <c r="H14" s="11">
        <v>11.7</v>
      </c>
      <c r="I14" s="11">
        <v>12</v>
      </c>
      <c r="J14" s="11">
        <v>12</v>
      </c>
      <c r="K14" s="11">
        <v>12.1</v>
      </c>
      <c r="L14" s="11">
        <v>11.6</v>
      </c>
      <c r="M14" s="11">
        <v>12</v>
      </c>
      <c r="N14" s="33">
        <f t="shared" ref="N14" si="12">SUM(F14:H14)</f>
        <v>35.5</v>
      </c>
      <c r="O14" s="33">
        <f t="shared" ref="O14" si="13">SUM(I14:J14)</f>
        <v>24</v>
      </c>
      <c r="P14" s="33">
        <f t="shared" ref="P14" si="14">SUM(K14:M14)</f>
        <v>35.700000000000003</v>
      </c>
      <c r="Q14" s="34">
        <f t="shared" ref="Q14" si="15">SUM(F14:J14)</f>
        <v>59.5</v>
      </c>
      <c r="R14" s="12" t="s">
        <v>734</v>
      </c>
      <c r="S14" s="12" t="s">
        <v>695</v>
      </c>
      <c r="T14" s="14" t="s">
        <v>736</v>
      </c>
      <c r="U14" s="14" t="s">
        <v>737</v>
      </c>
      <c r="V14" s="14" t="s">
        <v>738</v>
      </c>
      <c r="W14" s="14" t="s">
        <v>613</v>
      </c>
      <c r="X14" s="13"/>
      <c r="Y14" s="13"/>
      <c r="Z14" s="13">
        <v>0.3</v>
      </c>
      <c r="AA14" s="13" t="s">
        <v>302</v>
      </c>
      <c r="AB14" s="13">
        <v>0.6</v>
      </c>
      <c r="AC14" s="13">
        <v>-0.3</v>
      </c>
      <c r="AD14" s="13"/>
      <c r="AE14" s="12" t="s">
        <v>5</v>
      </c>
      <c r="AF14" s="12" t="s">
        <v>6</v>
      </c>
      <c r="AG14" s="12" t="s">
        <v>739</v>
      </c>
      <c r="AH14" s="9"/>
      <c r="AI14" s="9" t="s">
        <v>740</v>
      </c>
    </row>
    <row r="15" spans="1:35" s="6" customFormat="1">
      <c r="A15" s="7">
        <v>43162</v>
      </c>
      <c r="B15" s="8" t="s">
        <v>761</v>
      </c>
      <c r="C15" s="9" t="s">
        <v>771</v>
      </c>
      <c r="D15" s="10">
        <v>6.671296296296296E-2</v>
      </c>
      <c r="E15" s="9" t="s">
        <v>803</v>
      </c>
      <c r="F15" s="11">
        <v>12.8</v>
      </c>
      <c r="G15" s="11">
        <v>11.6</v>
      </c>
      <c r="H15" s="11">
        <v>12.1</v>
      </c>
      <c r="I15" s="11">
        <v>12.2</v>
      </c>
      <c r="J15" s="11">
        <v>12.3</v>
      </c>
      <c r="K15" s="11">
        <v>12.3</v>
      </c>
      <c r="L15" s="11">
        <v>11.6</v>
      </c>
      <c r="M15" s="11">
        <v>11.5</v>
      </c>
      <c r="N15" s="33">
        <f t="shared" ref="N15:N17" si="16">SUM(F15:H15)</f>
        <v>36.5</v>
      </c>
      <c r="O15" s="33">
        <f t="shared" ref="O15:O17" si="17">SUM(I15:J15)</f>
        <v>24.5</v>
      </c>
      <c r="P15" s="33">
        <f t="shared" ref="P15:P17" si="18">SUM(K15:M15)</f>
        <v>35.4</v>
      </c>
      <c r="Q15" s="34">
        <f t="shared" ref="Q15:Q17" si="19">SUM(F15:J15)</f>
        <v>61</v>
      </c>
      <c r="R15" s="12" t="s">
        <v>801</v>
      </c>
      <c r="S15" s="12" t="s">
        <v>802</v>
      </c>
      <c r="T15" s="14" t="s">
        <v>804</v>
      </c>
      <c r="U15" s="14" t="s">
        <v>805</v>
      </c>
      <c r="V15" s="14" t="s">
        <v>806</v>
      </c>
      <c r="W15" s="14" t="s">
        <v>613</v>
      </c>
      <c r="X15" s="13"/>
      <c r="Y15" s="13"/>
      <c r="Z15" s="13">
        <v>0.5</v>
      </c>
      <c r="AA15" s="13">
        <v>-0.2</v>
      </c>
      <c r="AB15" s="13">
        <v>0.5</v>
      </c>
      <c r="AC15" s="13">
        <v>-0.2</v>
      </c>
      <c r="AD15" s="13"/>
      <c r="AE15" s="12" t="s">
        <v>5</v>
      </c>
      <c r="AF15" s="12" t="s">
        <v>6</v>
      </c>
      <c r="AG15" s="12" t="s">
        <v>807</v>
      </c>
      <c r="AH15" s="9"/>
      <c r="AI15" s="9" t="s">
        <v>808</v>
      </c>
    </row>
    <row r="16" spans="1:35" s="6" customFormat="1">
      <c r="A16" s="7">
        <v>43163</v>
      </c>
      <c r="B16" s="8" t="s">
        <v>764</v>
      </c>
      <c r="C16" s="9" t="s">
        <v>848</v>
      </c>
      <c r="D16" s="10">
        <v>6.6006944444444438E-2</v>
      </c>
      <c r="E16" s="9" t="s">
        <v>873</v>
      </c>
      <c r="F16" s="11">
        <v>12.7</v>
      </c>
      <c r="G16" s="11">
        <v>11</v>
      </c>
      <c r="H16" s="11">
        <v>11.2</v>
      </c>
      <c r="I16" s="11">
        <v>12.1</v>
      </c>
      <c r="J16" s="11">
        <v>12.4</v>
      </c>
      <c r="K16" s="11">
        <v>12.2</v>
      </c>
      <c r="L16" s="11">
        <v>11.8</v>
      </c>
      <c r="M16" s="11">
        <v>11.9</v>
      </c>
      <c r="N16" s="33">
        <f t="shared" si="16"/>
        <v>34.9</v>
      </c>
      <c r="O16" s="33">
        <f t="shared" si="17"/>
        <v>24.5</v>
      </c>
      <c r="P16" s="33">
        <f t="shared" si="18"/>
        <v>35.9</v>
      </c>
      <c r="Q16" s="34">
        <f t="shared" si="19"/>
        <v>59.4</v>
      </c>
      <c r="R16" s="12" t="s">
        <v>871</v>
      </c>
      <c r="S16" s="12" t="s">
        <v>872</v>
      </c>
      <c r="T16" s="14" t="s">
        <v>874</v>
      </c>
      <c r="U16" s="14" t="s">
        <v>875</v>
      </c>
      <c r="V16" s="14" t="s">
        <v>876</v>
      </c>
      <c r="W16" s="14" t="s">
        <v>613</v>
      </c>
      <c r="X16" s="13"/>
      <c r="Y16" s="13"/>
      <c r="Z16" s="13">
        <v>0.1</v>
      </c>
      <c r="AA16" s="13" t="s">
        <v>302</v>
      </c>
      <c r="AB16" s="13">
        <v>0.3</v>
      </c>
      <c r="AC16" s="13">
        <v>-0.2</v>
      </c>
      <c r="AD16" s="13"/>
      <c r="AE16" s="12" t="s">
        <v>6</v>
      </c>
      <c r="AF16" s="12" t="s">
        <v>5</v>
      </c>
      <c r="AG16" s="12" t="s">
        <v>856</v>
      </c>
      <c r="AH16" s="9"/>
      <c r="AI16" s="9" t="s">
        <v>914</v>
      </c>
    </row>
    <row r="17" spans="1:35" s="6" customFormat="1">
      <c r="A17" s="7">
        <v>43163</v>
      </c>
      <c r="B17" s="8">
        <v>1000</v>
      </c>
      <c r="C17" s="9" t="s">
        <v>892</v>
      </c>
      <c r="D17" s="10">
        <v>6.4664351851851862E-2</v>
      </c>
      <c r="E17" s="9" t="s">
        <v>899</v>
      </c>
      <c r="F17" s="11">
        <v>12.4</v>
      </c>
      <c r="G17" s="11">
        <v>11.2</v>
      </c>
      <c r="H17" s="11">
        <v>11.5</v>
      </c>
      <c r="I17" s="11">
        <v>11.7</v>
      </c>
      <c r="J17" s="11">
        <v>11.7</v>
      </c>
      <c r="K17" s="11">
        <v>12.1</v>
      </c>
      <c r="L17" s="11">
        <v>11.4</v>
      </c>
      <c r="M17" s="11">
        <v>11.7</v>
      </c>
      <c r="N17" s="33">
        <f t="shared" si="16"/>
        <v>35.1</v>
      </c>
      <c r="O17" s="33">
        <f t="shared" si="17"/>
        <v>23.4</v>
      </c>
      <c r="P17" s="33">
        <f t="shared" si="18"/>
        <v>35.200000000000003</v>
      </c>
      <c r="Q17" s="34">
        <f t="shared" si="19"/>
        <v>58.5</v>
      </c>
      <c r="R17" s="12" t="s">
        <v>890</v>
      </c>
      <c r="S17" s="12" t="s">
        <v>898</v>
      </c>
      <c r="T17" s="14" t="s">
        <v>900</v>
      </c>
      <c r="U17" s="14" t="s">
        <v>901</v>
      </c>
      <c r="V17" s="14" t="s">
        <v>902</v>
      </c>
      <c r="W17" s="14" t="s">
        <v>613</v>
      </c>
      <c r="X17" s="13"/>
      <c r="Y17" s="13"/>
      <c r="Z17" s="13">
        <v>-0.6</v>
      </c>
      <c r="AA17" s="13" t="s">
        <v>302</v>
      </c>
      <c r="AB17" s="13">
        <v>-0.4</v>
      </c>
      <c r="AC17" s="13">
        <v>-0.2</v>
      </c>
      <c r="AD17" s="13"/>
      <c r="AE17" s="12" t="s">
        <v>303</v>
      </c>
      <c r="AF17" s="12" t="s">
        <v>5</v>
      </c>
      <c r="AG17" s="12" t="s">
        <v>903</v>
      </c>
      <c r="AH17" s="9"/>
      <c r="AI17" s="9" t="s">
        <v>919</v>
      </c>
    </row>
    <row r="18" spans="1:35" s="6" customFormat="1">
      <c r="A18" s="7">
        <v>43169</v>
      </c>
      <c r="B18" s="8" t="s">
        <v>926</v>
      </c>
      <c r="C18" s="9" t="s">
        <v>962</v>
      </c>
      <c r="D18" s="10">
        <v>6.6736111111111107E-2</v>
      </c>
      <c r="E18" s="9" t="s">
        <v>972</v>
      </c>
      <c r="F18" s="11">
        <v>13.1</v>
      </c>
      <c r="G18" s="11">
        <v>11.9</v>
      </c>
      <c r="H18" s="11">
        <v>11.8</v>
      </c>
      <c r="I18" s="11">
        <v>12</v>
      </c>
      <c r="J18" s="11">
        <v>12.2</v>
      </c>
      <c r="K18" s="11">
        <v>11.7</v>
      </c>
      <c r="L18" s="11">
        <v>11.7</v>
      </c>
      <c r="M18" s="11">
        <v>12.2</v>
      </c>
      <c r="N18" s="33">
        <f t="shared" ref="N18:N20" si="20">SUM(F18:H18)</f>
        <v>36.799999999999997</v>
      </c>
      <c r="O18" s="33">
        <f t="shared" ref="O18:O20" si="21">SUM(I18:J18)</f>
        <v>24.2</v>
      </c>
      <c r="P18" s="33">
        <f t="shared" ref="P18:P20" si="22">SUM(K18:M18)</f>
        <v>35.599999999999994</v>
      </c>
      <c r="Q18" s="34">
        <f t="shared" ref="Q18:Q20" si="23">SUM(F18:J18)</f>
        <v>61</v>
      </c>
      <c r="R18" s="12" t="s">
        <v>936</v>
      </c>
      <c r="S18" s="12" t="s">
        <v>937</v>
      </c>
      <c r="T18" s="14" t="s">
        <v>973</v>
      </c>
      <c r="U18" s="14" t="s">
        <v>974</v>
      </c>
      <c r="V18" s="14" t="s">
        <v>975</v>
      </c>
      <c r="W18" s="14" t="s">
        <v>925</v>
      </c>
      <c r="X18" s="13"/>
      <c r="Y18" s="13"/>
      <c r="Z18" s="13">
        <v>1.4</v>
      </c>
      <c r="AA18" s="13">
        <v>-0.3</v>
      </c>
      <c r="AB18" s="13">
        <v>0.8</v>
      </c>
      <c r="AC18" s="13">
        <v>0.3</v>
      </c>
      <c r="AD18" s="13"/>
      <c r="AE18" s="12" t="s">
        <v>5</v>
      </c>
      <c r="AF18" s="12" t="s">
        <v>5</v>
      </c>
      <c r="AG18" s="12" t="s">
        <v>976</v>
      </c>
      <c r="AH18" s="9"/>
      <c r="AI18" s="9" t="s">
        <v>1066</v>
      </c>
    </row>
    <row r="19" spans="1:35" s="6" customFormat="1">
      <c r="A19" s="7">
        <v>43170</v>
      </c>
      <c r="B19" s="8" t="s">
        <v>927</v>
      </c>
      <c r="C19" s="9" t="s">
        <v>1031</v>
      </c>
      <c r="D19" s="10">
        <v>6.6006944444444438E-2</v>
      </c>
      <c r="E19" s="9" t="s">
        <v>1049</v>
      </c>
      <c r="F19" s="11">
        <v>12.9</v>
      </c>
      <c r="G19" s="11">
        <v>11.6</v>
      </c>
      <c r="H19" s="11">
        <v>11.9</v>
      </c>
      <c r="I19" s="11">
        <v>12.3</v>
      </c>
      <c r="J19" s="11">
        <v>11.9</v>
      </c>
      <c r="K19" s="11">
        <v>11.6</v>
      </c>
      <c r="L19" s="11">
        <v>11.3</v>
      </c>
      <c r="M19" s="11">
        <v>11.8</v>
      </c>
      <c r="N19" s="33">
        <f t="shared" si="20"/>
        <v>36.4</v>
      </c>
      <c r="O19" s="33">
        <f t="shared" si="21"/>
        <v>24.200000000000003</v>
      </c>
      <c r="P19" s="33">
        <f t="shared" si="22"/>
        <v>34.700000000000003</v>
      </c>
      <c r="Q19" s="34">
        <f t="shared" si="23"/>
        <v>60.6</v>
      </c>
      <c r="R19" s="12" t="s">
        <v>1048</v>
      </c>
      <c r="S19" s="12" t="s">
        <v>1029</v>
      </c>
      <c r="T19" s="14" t="s">
        <v>1050</v>
      </c>
      <c r="U19" s="14" t="s">
        <v>1034</v>
      </c>
      <c r="V19" s="14" t="s">
        <v>1051</v>
      </c>
      <c r="W19" s="14" t="s">
        <v>924</v>
      </c>
      <c r="X19" s="13"/>
      <c r="Y19" s="13"/>
      <c r="Z19" s="13">
        <v>2</v>
      </c>
      <c r="AA19" s="13">
        <v>-0.5</v>
      </c>
      <c r="AB19" s="13">
        <v>1.4</v>
      </c>
      <c r="AC19" s="13">
        <v>0.1</v>
      </c>
      <c r="AD19" s="13"/>
      <c r="AE19" s="12" t="s">
        <v>311</v>
      </c>
      <c r="AF19" s="12" t="s">
        <v>5</v>
      </c>
      <c r="AG19" s="12" t="s">
        <v>1052</v>
      </c>
      <c r="AH19" s="9"/>
      <c r="AI19" s="9" t="s">
        <v>1080</v>
      </c>
    </row>
    <row r="20" spans="1:35" s="6" customFormat="1">
      <c r="A20" s="7">
        <v>43170</v>
      </c>
      <c r="B20" s="8" t="s">
        <v>928</v>
      </c>
      <c r="C20" s="9" t="s">
        <v>1031</v>
      </c>
      <c r="D20" s="10">
        <v>6.6030092592592585E-2</v>
      </c>
      <c r="E20" s="9" t="s">
        <v>1053</v>
      </c>
      <c r="F20" s="11">
        <v>12.5</v>
      </c>
      <c r="G20" s="11">
        <v>11.4</v>
      </c>
      <c r="H20" s="11">
        <v>11.9</v>
      </c>
      <c r="I20" s="11">
        <v>12.2</v>
      </c>
      <c r="J20" s="11">
        <v>12.2</v>
      </c>
      <c r="K20" s="11">
        <v>12.1</v>
      </c>
      <c r="L20" s="11">
        <v>11.2</v>
      </c>
      <c r="M20" s="11">
        <v>12</v>
      </c>
      <c r="N20" s="33">
        <f t="shared" si="20"/>
        <v>35.799999999999997</v>
      </c>
      <c r="O20" s="33">
        <f t="shared" si="21"/>
        <v>24.4</v>
      </c>
      <c r="P20" s="33">
        <f t="shared" si="22"/>
        <v>35.299999999999997</v>
      </c>
      <c r="Q20" s="34">
        <f t="shared" si="23"/>
        <v>60.2</v>
      </c>
      <c r="R20" s="12" t="s">
        <v>1028</v>
      </c>
      <c r="S20" s="12" t="s">
        <v>1029</v>
      </c>
      <c r="T20" s="14" t="s">
        <v>1054</v>
      </c>
      <c r="U20" s="14" t="s">
        <v>1055</v>
      </c>
      <c r="V20" s="14" t="s">
        <v>1045</v>
      </c>
      <c r="W20" s="14" t="s">
        <v>924</v>
      </c>
      <c r="X20" s="13"/>
      <c r="Y20" s="13"/>
      <c r="Z20" s="13">
        <v>1</v>
      </c>
      <c r="AA20" s="13" t="s">
        <v>302</v>
      </c>
      <c r="AB20" s="13">
        <v>0.9</v>
      </c>
      <c r="AC20" s="13">
        <v>0.1</v>
      </c>
      <c r="AD20" s="13"/>
      <c r="AE20" s="12" t="s">
        <v>304</v>
      </c>
      <c r="AF20" s="12" t="s">
        <v>5</v>
      </c>
      <c r="AG20" s="12" t="s">
        <v>1056</v>
      </c>
      <c r="AH20" s="9"/>
      <c r="AI20" s="9" t="s">
        <v>1081</v>
      </c>
    </row>
    <row r="21" spans="1:35" s="6" customFormat="1">
      <c r="A21" s="7">
        <v>43176</v>
      </c>
      <c r="B21" s="8" t="s">
        <v>1088</v>
      </c>
      <c r="C21" s="9" t="s">
        <v>1093</v>
      </c>
      <c r="D21" s="10">
        <v>6.6006944444444438E-2</v>
      </c>
      <c r="E21" s="9" t="s">
        <v>1125</v>
      </c>
      <c r="F21" s="11">
        <v>12.5</v>
      </c>
      <c r="G21" s="11">
        <v>10.7</v>
      </c>
      <c r="H21" s="11">
        <v>11.4</v>
      </c>
      <c r="I21" s="11">
        <v>12.2</v>
      </c>
      <c r="J21" s="11">
        <v>12.1</v>
      </c>
      <c r="K21" s="11">
        <v>12.1</v>
      </c>
      <c r="L21" s="11">
        <v>12</v>
      </c>
      <c r="M21" s="11">
        <v>12.3</v>
      </c>
      <c r="N21" s="33">
        <f t="shared" ref="N21:N23" si="24">SUM(F21:H21)</f>
        <v>34.6</v>
      </c>
      <c r="O21" s="33">
        <f t="shared" ref="O21:O23" si="25">SUM(I21:J21)</f>
        <v>24.299999999999997</v>
      </c>
      <c r="P21" s="33">
        <f t="shared" ref="P21:P23" si="26">SUM(K21:M21)</f>
        <v>36.400000000000006</v>
      </c>
      <c r="Q21" s="34">
        <f t="shared" ref="Q21:Q23" si="27">SUM(F21:J21)</f>
        <v>58.9</v>
      </c>
      <c r="R21" s="12" t="s">
        <v>1124</v>
      </c>
      <c r="S21" s="12" t="s">
        <v>1104</v>
      </c>
      <c r="T21" s="14" t="s">
        <v>1126</v>
      </c>
      <c r="U21" s="14" t="s">
        <v>1127</v>
      </c>
      <c r="V21" s="14" t="s">
        <v>1128</v>
      </c>
      <c r="W21" s="14" t="s">
        <v>924</v>
      </c>
      <c r="X21" s="13"/>
      <c r="Y21" s="13"/>
      <c r="Z21" s="13">
        <v>-0.6</v>
      </c>
      <c r="AA21" s="13" t="s">
        <v>1207</v>
      </c>
      <c r="AB21" s="13">
        <v>-0.5</v>
      </c>
      <c r="AC21" s="13">
        <v>-0.1</v>
      </c>
      <c r="AD21" s="13"/>
      <c r="AE21" s="12" t="s">
        <v>303</v>
      </c>
      <c r="AF21" s="12" t="s">
        <v>5</v>
      </c>
      <c r="AG21" s="12" t="s">
        <v>1109</v>
      </c>
      <c r="AH21" s="9"/>
      <c r="AI21" s="9" t="s">
        <v>1137</v>
      </c>
    </row>
    <row r="22" spans="1:35" s="6" customFormat="1">
      <c r="A22" s="7">
        <v>43176</v>
      </c>
      <c r="B22" s="8">
        <v>1000</v>
      </c>
      <c r="C22" s="9" t="s">
        <v>1093</v>
      </c>
      <c r="D22" s="10">
        <v>6.5324074074074076E-2</v>
      </c>
      <c r="E22" s="9" t="s">
        <v>1103</v>
      </c>
      <c r="F22" s="11">
        <v>12.5</v>
      </c>
      <c r="G22" s="11">
        <v>11.7</v>
      </c>
      <c r="H22" s="11">
        <v>11.6</v>
      </c>
      <c r="I22" s="11">
        <v>11.7</v>
      </c>
      <c r="J22" s="11">
        <v>11.6</v>
      </c>
      <c r="K22" s="11">
        <v>11.7</v>
      </c>
      <c r="L22" s="11">
        <v>11.6</v>
      </c>
      <c r="M22" s="11">
        <v>12</v>
      </c>
      <c r="N22" s="33">
        <f t="shared" si="24"/>
        <v>35.799999999999997</v>
      </c>
      <c r="O22" s="33">
        <f t="shared" si="25"/>
        <v>23.299999999999997</v>
      </c>
      <c r="P22" s="33">
        <f t="shared" si="26"/>
        <v>35.299999999999997</v>
      </c>
      <c r="Q22" s="34">
        <f t="shared" si="27"/>
        <v>59.1</v>
      </c>
      <c r="R22" s="12" t="s">
        <v>1102</v>
      </c>
      <c r="S22" s="12" t="s">
        <v>1095</v>
      </c>
      <c r="T22" s="14" t="s">
        <v>1148</v>
      </c>
      <c r="U22" s="14" t="s">
        <v>1100</v>
      </c>
      <c r="V22" s="14" t="s">
        <v>1149</v>
      </c>
      <c r="W22" s="14" t="s">
        <v>924</v>
      </c>
      <c r="X22" s="13"/>
      <c r="Y22" s="13"/>
      <c r="Z22" s="13">
        <v>0.1</v>
      </c>
      <c r="AA22" s="13" t="s">
        <v>1207</v>
      </c>
      <c r="AB22" s="13">
        <v>0.2</v>
      </c>
      <c r="AC22" s="13">
        <v>-0.1</v>
      </c>
      <c r="AD22" s="13"/>
      <c r="AE22" s="12" t="s">
        <v>6</v>
      </c>
      <c r="AF22" s="12" t="s">
        <v>6</v>
      </c>
      <c r="AG22" s="12" t="s">
        <v>1109</v>
      </c>
      <c r="AH22" s="9"/>
      <c r="AI22" s="9" t="s">
        <v>1150</v>
      </c>
    </row>
    <row r="23" spans="1:35" s="6" customFormat="1">
      <c r="A23" s="7">
        <v>43177</v>
      </c>
      <c r="B23" s="8" t="s">
        <v>1089</v>
      </c>
      <c r="C23" s="9" t="s">
        <v>1093</v>
      </c>
      <c r="D23" s="10">
        <v>6.598379629629629E-2</v>
      </c>
      <c r="E23" s="9" t="s">
        <v>1179</v>
      </c>
      <c r="F23" s="11">
        <v>12.7</v>
      </c>
      <c r="G23" s="11">
        <v>11.3</v>
      </c>
      <c r="H23" s="11">
        <v>11.9</v>
      </c>
      <c r="I23" s="11">
        <v>11.8</v>
      </c>
      <c r="J23" s="11">
        <v>12.3</v>
      </c>
      <c r="K23" s="11">
        <v>12.4</v>
      </c>
      <c r="L23" s="11">
        <v>11.3</v>
      </c>
      <c r="M23" s="11">
        <v>11.4</v>
      </c>
      <c r="N23" s="33">
        <f t="shared" si="24"/>
        <v>35.9</v>
      </c>
      <c r="O23" s="33">
        <f t="shared" si="25"/>
        <v>24.1</v>
      </c>
      <c r="P23" s="33">
        <f t="shared" si="26"/>
        <v>35.1</v>
      </c>
      <c r="Q23" s="34">
        <f t="shared" si="27"/>
        <v>60</v>
      </c>
      <c r="R23" s="12" t="s">
        <v>1102</v>
      </c>
      <c r="S23" s="12" t="s">
        <v>1178</v>
      </c>
      <c r="T23" s="14" t="s">
        <v>1180</v>
      </c>
      <c r="U23" s="14" t="s">
        <v>1181</v>
      </c>
      <c r="V23" s="14" t="s">
        <v>1182</v>
      </c>
      <c r="W23" s="14" t="s">
        <v>924</v>
      </c>
      <c r="X23" s="13"/>
      <c r="Y23" s="13"/>
      <c r="Z23" s="13">
        <v>-0.1</v>
      </c>
      <c r="AA23" s="13" t="s">
        <v>1207</v>
      </c>
      <c r="AB23" s="13">
        <v>0.1</v>
      </c>
      <c r="AC23" s="13">
        <v>-0.2</v>
      </c>
      <c r="AD23" s="13"/>
      <c r="AE23" s="12" t="s">
        <v>6</v>
      </c>
      <c r="AF23" s="12" t="s">
        <v>6</v>
      </c>
      <c r="AG23" s="12" t="s">
        <v>1098</v>
      </c>
      <c r="AH23" s="9"/>
      <c r="AI23" s="9" t="s">
        <v>1213</v>
      </c>
    </row>
    <row r="24" spans="1:35" s="6" customFormat="1">
      <c r="A24" s="7">
        <v>43177</v>
      </c>
      <c r="B24" s="8">
        <v>1600</v>
      </c>
      <c r="C24" s="9" t="s">
        <v>1093</v>
      </c>
      <c r="D24" s="10">
        <v>6.5312499999999996E-2</v>
      </c>
      <c r="E24" s="9" t="s">
        <v>1190</v>
      </c>
      <c r="F24" s="11">
        <v>12.5</v>
      </c>
      <c r="G24" s="11">
        <v>11.5</v>
      </c>
      <c r="H24" s="11">
        <v>11.8</v>
      </c>
      <c r="I24" s="11">
        <v>11.7</v>
      </c>
      <c r="J24" s="11">
        <v>11.5</v>
      </c>
      <c r="K24" s="11">
        <v>11.7</v>
      </c>
      <c r="L24" s="11">
        <v>11.6</v>
      </c>
      <c r="M24" s="11">
        <v>12</v>
      </c>
      <c r="N24" s="33">
        <f t="shared" ref="N24" si="28">SUM(F24:H24)</f>
        <v>35.799999999999997</v>
      </c>
      <c r="O24" s="33">
        <f t="shared" ref="O24" si="29">SUM(I24:J24)</f>
        <v>23.2</v>
      </c>
      <c r="P24" s="33">
        <f t="shared" ref="P24" si="30">SUM(K24:M24)</f>
        <v>35.299999999999997</v>
      </c>
      <c r="Q24" s="34">
        <f t="shared" ref="Q24" si="31">SUM(F24:J24)</f>
        <v>59</v>
      </c>
      <c r="R24" s="12" t="s">
        <v>1102</v>
      </c>
      <c r="S24" s="12" t="s">
        <v>1095</v>
      </c>
      <c r="T24" s="14" t="s">
        <v>1191</v>
      </c>
      <c r="U24" s="14" t="s">
        <v>1192</v>
      </c>
      <c r="V24" s="14" t="s">
        <v>1127</v>
      </c>
      <c r="W24" s="14" t="s">
        <v>924</v>
      </c>
      <c r="X24" s="13"/>
      <c r="Y24" s="13"/>
      <c r="Z24" s="13">
        <v>0.6</v>
      </c>
      <c r="AA24" s="13" t="s">
        <v>1207</v>
      </c>
      <c r="AB24" s="13">
        <v>0.8</v>
      </c>
      <c r="AC24" s="13">
        <v>-0.2</v>
      </c>
      <c r="AD24" s="13"/>
      <c r="AE24" s="12" t="s">
        <v>5</v>
      </c>
      <c r="AF24" s="12" t="s">
        <v>6</v>
      </c>
      <c r="AG24" s="12" t="s">
        <v>1193</v>
      </c>
      <c r="AH24" s="9"/>
      <c r="AI24" s="9" t="s">
        <v>1215</v>
      </c>
    </row>
    <row r="25" spans="1:35" s="6" customFormat="1">
      <c r="A25" s="7">
        <v>43183</v>
      </c>
      <c r="B25" s="8" t="s">
        <v>1220</v>
      </c>
      <c r="C25" s="9" t="s">
        <v>1243</v>
      </c>
      <c r="D25" s="10">
        <v>6.6006944444444438E-2</v>
      </c>
      <c r="E25" s="9" t="s">
        <v>1252</v>
      </c>
      <c r="F25" s="11">
        <v>12.4</v>
      </c>
      <c r="G25" s="11">
        <v>10.9</v>
      </c>
      <c r="H25" s="11">
        <v>11.5</v>
      </c>
      <c r="I25" s="11">
        <v>12</v>
      </c>
      <c r="J25" s="11">
        <v>12.1</v>
      </c>
      <c r="K25" s="11">
        <v>12.1</v>
      </c>
      <c r="L25" s="11">
        <v>11.8</v>
      </c>
      <c r="M25" s="11">
        <v>12.5</v>
      </c>
      <c r="N25" s="33">
        <f t="shared" ref="N25" si="32">SUM(F25:H25)</f>
        <v>34.799999999999997</v>
      </c>
      <c r="O25" s="33">
        <f t="shared" ref="O25" si="33">SUM(I25:J25)</f>
        <v>24.1</v>
      </c>
      <c r="P25" s="33">
        <f t="shared" ref="P25" si="34">SUM(K25:M25)</f>
        <v>36.4</v>
      </c>
      <c r="Q25" s="34">
        <f t="shared" ref="Q25" si="35">SUM(F25:J25)</f>
        <v>58.9</v>
      </c>
      <c r="R25" s="12" t="s">
        <v>1230</v>
      </c>
      <c r="S25" s="12" t="s">
        <v>1251</v>
      </c>
      <c r="T25" s="14" t="s">
        <v>1253</v>
      </c>
      <c r="U25" s="14" t="s">
        <v>1254</v>
      </c>
      <c r="V25" s="14" t="s">
        <v>1255</v>
      </c>
      <c r="W25" s="14" t="s">
        <v>1224</v>
      </c>
      <c r="X25" s="13"/>
      <c r="Y25" s="13"/>
      <c r="Z25" s="13">
        <v>-0.6</v>
      </c>
      <c r="AA25" s="13" t="s">
        <v>1207</v>
      </c>
      <c r="AB25" s="13">
        <v>-0.6</v>
      </c>
      <c r="AC25" s="13" t="s">
        <v>307</v>
      </c>
      <c r="AD25" s="13" t="s">
        <v>305</v>
      </c>
      <c r="AE25" s="12" t="s">
        <v>303</v>
      </c>
      <c r="AF25" s="12" t="s">
        <v>6</v>
      </c>
      <c r="AG25" s="12" t="s">
        <v>1239</v>
      </c>
      <c r="AH25" s="9"/>
      <c r="AI25" s="9" t="s">
        <v>1259</v>
      </c>
    </row>
    <row r="26" spans="1:35" s="6" customFormat="1">
      <c r="A26" s="7">
        <v>43190</v>
      </c>
      <c r="B26" s="8" t="s">
        <v>1369</v>
      </c>
      <c r="C26" s="9" t="s">
        <v>1373</v>
      </c>
      <c r="D26" s="10">
        <v>6.3912037037037031E-2</v>
      </c>
      <c r="E26" s="9" t="s">
        <v>1443</v>
      </c>
      <c r="F26" s="11">
        <v>12.5</v>
      </c>
      <c r="G26" s="11">
        <v>10.9</v>
      </c>
      <c r="H26" s="11">
        <v>11.6</v>
      </c>
      <c r="I26" s="11">
        <v>11.2</v>
      </c>
      <c r="J26" s="11">
        <v>11.2</v>
      </c>
      <c r="K26" s="11">
        <v>11.3</v>
      </c>
      <c r="L26" s="11">
        <v>11.9</v>
      </c>
      <c r="M26" s="11">
        <v>11.6</v>
      </c>
      <c r="N26" s="33">
        <f t="shared" ref="N26:N28" si="36">SUM(F26:H26)</f>
        <v>35</v>
      </c>
      <c r="O26" s="33">
        <f t="shared" ref="O26:O28" si="37">SUM(I26:J26)</f>
        <v>22.4</v>
      </c>
      <c r="P26" s="33">
        <f t="shared" ref="P26:P28" si="38">SUM(K26:M26)</f>
        <v>34.800000000000004</v>
      </c>
      <c r="Q26" s="34">
        <f t="shared" ref="Q26:Q28" si="39">SUM(F26:J26)</f>
        <v>57.400000000000006</v>
      </c>
      <c r="R26" s="12" t="s">
        <v>1442</v>
      </c>
      <c r="S26" s="12" t="s">
        <v>1375</v>
      </c>
      <c r="T26" s="14" t="s">
        <v>1376</v>
      </c>
      <c r="U26" s="14" t="s">
        <v>1444</v>
      </c>
      <c r="V26" s="14" t="s">
        <v>1445</v>
      </c>
      <c r="W26" s="14" t="s">
        <v>1367</v>
      </c>
      <c r="X26" s="13"/>
      <c r="Y26" s="13"/>
      <c r="Z26" s="13">
        <v>-0.9</v>
      </c>
      <c r="AA26" s="13" t="s">
        <v>1207</v>
      </c>
      <c r="AB26" s="13">
        <v>-0.1</v>
      </c>
      <c r="AC26" s="13">
        <v>-0.8</v>
      </c>
      <c r="AD26" s="13"/>
      <c r="AE26" s="12" t="s">
        <v>6</v>
      </c>
      <c r="AF26" s="12" t="s">
        <v>6</v>
      </c>
      <c r="AG26" s="12" t="s">
        <v>1416</v>
      </c>
      <c r="AH26" s="9"/>
      <c r="AI26" s="9"/>
    </row>
    <row r="27" spans="1:35" s="6" customFormat="1">
      <c r="A27" s="7">
        <v>43191</v>
      </c>
      <c r="B27" s="8" t="s">
        <v>1364</v>
      </c>
      <c r="C27" s="9" t="s">
        <v>1373</v>
      </c>
      <c r="D27" s="10">
        <v>6.6006944444444438E-2</v>
      </c>
      <c r="E27" s="9" t="s">
        <v>1459</v>
      </c>
      <c r="F27" s="11">
        <v>12.9</v>
      </c>
      <c r="G27" s="11">
        <v>11</v>
      </c>
      <c r="H27" s="11">
        <v>11.9</v>
      </c>
      <c r="I27" s="11">
        <v>12.3</v>
      </c>
      <c r="J27" s="11">
        <v>12.6</v>
      </c>
      <c r="K27" s="11">
        <v>11.7</v>
      </c>
      <c r="L27" s="11">
        <v>11.4</v>
      </c>
      <c r="M27" s="11">
        <v>11.5</v>
      </c>
      <c r="N27" s="33">
        <f t="shared" si="36"/>
        <v>35.799999999999997</v>
      </c>
      <c r="O27" s="33">
        <f t="shared" si="37"/>
        <v>24.9</v>
      </c>
      <c r="P27" s="33">
        <f t="shared" si="38"/>
        <v>34.6</v>
      </c>
      <c r="Q27" s="34">
        <f t="shared" si="39"/>
        <v>60.699999999999996</v>
      </c>
      <c r="R27" s="12" t="s">
        <v>1374</v>
      </c>
      <c r="S27" s="12" t="s">
        <v>1428</v>
      </c>
      <c r="T27" s="14" t="s">
        <v>1448</v>
      </c>
      <c r="U27" s="14" t="s">
        <v>1460</v>
      </c>
      <c r="V27" s="14" t="s">
        <v>1461</v>
      </c>
      <c r="W27" s="14" t="s">
        <v>1370</v>
      </c>
      <c r="X27" s="13"/>
      <c r="Y27" s="13"/>
      <c r="Z27" s="13">
        <v>-0.6</v>
      </c>
      <c r="AA27" s="13" t="s">
        <v>1207</v>
      </c>
      <c r="AB27" s="13">
        <v>0.2</v>
      </c>
      <c r="AC27" s="13">
        <v>-0.8</v>
      </c>
      <c r="AD27" s="13"/>
      <c r="AE27" s="12" t="s">
        <v>6</v>
      </c>
      <c r="AF27" s="12" t="s">
        <v>6</v>
      </c>
      <c r="AG27" s="12" t="s">
        <v>1416</v>
      </c>
      <c r="AH27" s="9"/>
      <c r="AI27" s="9" t="s">
        <v>1503</v>
      </c>
    </row>
    <row r="28" spans="1:35" s="6" customFormat="1">
      <c r="A28" s="7">
        <v>43191</v>
      </c>
      <c r="B28" s="8" t="s">
        <v>1365</v>
      </c>
      <c r="C28" s="9" t="s">
        <v>1373</v>
      </c>
      <c r="D28" s="10">
        <v>6.5358796296296304E-2</v>
      </c>
      <c r="E28" s="9" t="s">
        <v>1468</v>
      </c>
      <c r="F28" s="11">
        <v>12.4</v>
      </c>
      <c r="G28" s="11">
        <v>10.7</v>
      </c>
      <c r="H28" s="11">
        <v>11.8</v>
      </c>
      <c r="I28" s="11">
        <v>12.1</v>
      </c>
      <c r="J28" s="11">
        <v>12</v>
      </c>
      <c r="K28" s="11">
        <v>12.1</v>
      </c>
      <c r="L28" s="11">
        <v>11.8</v>
      </c>
      <c r="M28" s="11">
        <v>11.7</v>
      </c>
      <c r="N28" s="33">
        <f t="shared" si="36"/>
        <v>34.900000000000006</v>
      </c>
      <c r="O28" s="33">
        <f t="shared" si="37"/>
        <v>24.1</v>
      </c>
      <c r="P28" s="33">
        <f t="shared" si="38"/>
        <v>35.599999999999994</v>
      </c>
      <c r="Q28" s="34">
        <f t="shared" si="39"/>
        <v>59.000000000000007</v>
      </c>
      <c r="R28" s="12" t="s">
        <v>1467</v>
      </c>
      <c r="S28" s="12" t="s">
        <v>1375</v>
      </c>
      <c r="T28" s="14" t="s">
        <v>1469</v>
      </c>
      <c r="U28" s="14" t="s">
        <v>1470</v>
      </c>
      <c r="V28" s="14" t="s">
        <v>1471</v>
      </c>
      <c r="W28" s="14" t="s">
        <v>1367</v>
      </c>
      <c r="X28" s="13"/>
      <c r="Y28" s="13"/>
      <c r="Z28" s="13">
        <v>-0.6</v>
      </c>
      <c r="AA28" s="13" t="s">
        <v>1207</v>
      </c>
      <c r="AB28" s="13">
        <v>0.2</v>
      </c>
      <c r="AC28" s="13">
        <v>-0.8</v>
      </c>
      <c r="AD28" s="13"/>
      <c r="AE28" s="12" t="s">
        <v>6</v>
      </c>
      <c r="AF28" s="12" t="s">
        <v>5</v>
      </c>
      <c r="AG28" s="12" t="s">
        <v>1472</v>
      </c>
      <c r="AH28" s="9"/>
      <c r="AI28" s="9" t="s">
        <v>1505</v>
      </c>
    </row>
    <row r="29" spans="1:35" s="6" customFormat="1">
      <c r="A29" s="7">
        <v>43197</v>
      </c>
      <c r="B29" s="8" t="s">
        <v>1517</v>
      </c>
      <c r="C29" s="9" t="s">
        <v>1524</v>
      </c>
      <c r="D29" s="10">
        <v>6.5300925925925915E-2</v>
      </c>
      <c r="E29" s="9" t="s">
        <v>1576</v>
      </c>
      <c r="F29" s="11">
        <v>12.5</v>
      </c>
      <c r="G29" s="11">
        <v>11.1</v>
      </c>
      <c r="H29" s="11">
        <v>11.6</v>
      </c>
      <c r="I29" s="11">
        <v>11.9</v>
      </c>
      <c r="J29" s="11">
        <v>12</v>
      </c>
      <c r="K29" s="11">
        <v>12.1</v>
      </c>
      <c r="L29" s="11">
        <v>11.6</v>
      </c>
      <c r="M29" s="11">
        <v>11.4</v>
      </c>
      <c r="N29" s="33">
        <f t="shared" ref="N29:N31" si="40">SUM(F29:H29)</f>
        <v>35.200000000000003</v>
      </c>
      <c r="O29" s="33">
        <f t="shared" ref="O29:O31" si="41">SUM(I29:J29)</f>
        <v>23.9</v>
      </c>
      <c r="P29" s="33">
        <f t="shared" ref="P29:P31" si="42">SUM(K29:M29)</f>
        <v>35.1</v>
      </c>
      <c r="Q29" s="34">
        <f t="shared" ref="Q29:Q31" si="43">SUM(F29:J29)</f>
        <v>59.1</v>
      </c>
      <c r="R29" s="12" t="s">
        <v>1525</v>
      </c>
      <c r="S29" s="12" t="s">
        <v>1575</v>
      </c>
      <c r="T29" s="14" t="s">
        <v>1577</v>
      </c>
      <c r="U29" s="14" t="s">
        <v>1578</v>
      </c>
      <c r="V29" s="14" t="s">
        <v>1579</v>
      </c>
      <c r="W29" s="14" t="s">
        <v>1518</v>
      </c>
      <c r="X29" s="13"/>
      <c r="Y29" s="13"/>
      <c r="Z29" s="13">
        <v>-0.3</v>
      </c>
      <c r="AA29" s="13" t="s">
        <v>302</v>
      </c>
      <c r="AB29" s="13">
        <v>0.3</v>
      </c>
      <c r="AC29" s="13">
        <v>-0.6</v>
      </c>
      <c r="AD29" s="13"/>
      <c r="AE29" s="12" t="s">
        <v>6</v>
      </c>
      <c r="AF29" s="12" t="s">
        <v>6</v>
      </c>
      <c r="AG29" s="12" t="s">
        <v>1530</v>
      </c>
      <c r="AH29" s="9"/>
      <c r="AI29" s="9"/>
    </row>
    <row r="30" spans="1:35" s="6" customFormat="1">
      <c r="A30" s="7">
        <v>43198</v>
      </c>
      <c r="B30" s="8" t="s">
        <v>1512</v>
      </c>
      <c r="C30" s="9" t="s">
        <v>1524</v>
      </c>
      <c r="D30" s="10">
        <v>6.6053240740740746E-2</v>
      </c>
      <c r="E30" s="9" t="s">
        <v>1599</v>
      </c>
      <c r="F30" s="11">
        <v>12.7</v>
      </c>
      <c r="G30" s="11">
        <v>11.5</v>
      </c>
      <c r="H30" s="11">
        <v>11.8</v>
      </c>
      <c r="I30" s="11">
        <v>12.2</v>
      </c>
      <c r="J30" s="11">
        <v>12.5</v>
      </c>
      <c r="K30" s="11">
        <v>11.8</v>
      </c>
      <c r="L30" s="11">
        <v>11.3</v>
      </c>
      <c r="M30" s="11">
        <v>11.9</v>
      </c>
      <c r="N30" s="33">
        <f t="shared" si="40"/>
        <v>36</v>
      </c>
      <c r="O30" s="33">
        <f t="shared" si="41"/>
        <v>24.7</v>
      </c>
      <c r="P30" s="33">
        <f t="shared" si="42"/>
        <v>35</v>
      </c>
      <c r="Q30" s="34">
        <f t="shared" si="43"/>
        <v>60.7</v>
      </c>
      <c r="R30" s="12" t="s">
        <v>1527</v>
      </c>
      <c r="S30" s="12" t="s">
        <v>1526</v>
      </c>
      <c r="T30" s="14" t="s">
        <v>1600</v>
      </c>
      <c r="U30" s="14" t="s">
        <v>1601</v>
      </c>
      <c r="V30" s="14" t="s">
        <v>1602</v>
      </c>
      <c r="W30" s="14" t="s">
        <v>1519</v>
      </c>
      <c r="X30" s="13"/>
      <c r="Y30" s="13"/>
      <c r="Z30" s="13">
        <v>-0.2</v>
      </c>
      <c r="AA30" s="13">
        <v>-0.2</v>
      </c>
      <c r="AB30" s="13">
        <v>0.2</v>
      </c>
      <c r="AC30" s="13">
        <v>-0.6</v>
      </c>
      <c r="AD30" s="13"/>
      <c r="AE30" s="12" t="s">
        <v>6</v>
      </c>
      <c r="AF30" s="12" t="s">
        <v>6</v>
      </c>
      <c r="AG30" s="12" t="s">
        <v>1530</v>
      </c>
      <c r="AH30" s="9"/>
      <c r="AI30" s="9" t="s">
        <v>1647</v>
      </c>
    </row>
    <row r="31" spans="1:35" s="6" customFormat="1">
      <c r="A31" s="7">
        <v>43198</v>
      </c>
      <c r="B31" s="8">
        <v>1000</v>
      </c>
      <c r="C31" s="9" t="s">
        <v>1616</v>
      </c>
      <c r="D31" s="10">
        <v>6.5972222222222224E-2</v>
      </c>
      <c r="E31" s="9" t="s">
        <v>1615</v>
      </c>
      <c r="F31" s="11">
        <v>13.2</v>
      </c>
      <c r="G31" s="11">
        <v>11.6</v>
      </c>
      <c r="H31" s="11">
        <v>11.6</v>
      </c>
      <c r="I31" s="11">
        <v>11.6</v>
      </c>
      <c r="J31" s="11">
        <v>12</v>
      </c>
      <c r="K31" s="11">
        <v>11.7</v>
      </c>
      <c r="L31" s="11">
        <v>11.5</v>
      </c>
      <c r="M31" s="11">
        <v>11.8</v>
      </c>
      <c r="N31" s="33">
        <f t="shared" si="40"/>
        <v>36.4</v>
      </c>
      <c r="O31" s="33">
        <f t="shared" si="41"/>
        <v>23.6</v>
      </c>
      <c r="P31" s="33">
        <f t="shared" si="42"/>
        <v>35</v>
      </c>
      <c r="Q31" s="34">
        <f t="shared" si="43"/>
        <v>60</v>
      </c>
      <c r="R31" s="12" t="s">
        <v>1613</v>
      </c>
      <c r="S31" s="12" t="s">
        <v>1614</v>
      </c>
      <c r="T31" s="14" t="s">
        <v>1617</v>
      </c>
      <c r="U31" s="14" t="s">
        <v>1618</v>
      </c>
      <c r="V31" s="14" t="s">
        <v>1619</v>
      </c>
      <c r="W31" s="14" t="s">
        <v>1520</v>
      </c>
      <c r="X31" s="13"/>
      <c r="Y31" s="13"/>
      <c r="Z31" s="13">
        <v>0.7</v>
      </c>
      <c r="AA31" s="13">
        <v>-0.3</v>
      </c>
      <c r="AB31" s="13">
        <v>1</v>
      </c>
      <c r="AC31" s="13">
        <v>-0.6</v>
      </c>
      <c r="AD31" s="13"/>
      <c r="AE31" s="12" t="s">
        <v>304</v>
      </c>
      <c r="AF31" s="12" t="s">
        <v>5</v>
      </c>
      <c r="AG31" s="12" t="s">
        <v>1620</v>
      </c>
      <c r="AH31" s="9"/>
      <c r="AI31" s="9" t="s">
        <v>1652</v>
      </c>
    </row>
    <row r="32" spans="1:35" s="6" customFormat="1">
      <c r="A32" s="7">
        <v>43204</v>
      </c>
      <c r="B32" s="8">
        <v>500</v>
      </c>
      <c r="C32" s="9" t="s">
        <v>1674</v>
      </c>
      <c r="D32" s="10">
        <v>6.5358796296296304E-2</v>
      </c>
      <c r="E32" s="9" t="s">
        <v>1710</v>
      </c>
      <c r="F32" s="11">
        <v>12.7</v>
      </c>
      <c r="G32" s="11">
        <v>11.4</v>
      </c>
      <c r="H32" s="11">
        <v>11.5</v>
      </c>
      <c r="I32" s="11">
        <v>11.8</v>
      </c>
      <c r="J32" s="11">
        <v>12</v>
      </c>
      <c r="K32" s="11">
        <v>11.7</v>
      </c>
      <c r="L32" s="11">
        <v>11.6</v>
      </c>
      <c r="M32" s="11">
        <v>12</v>
      </c>
      <c r="N32" s="33">
        <f t="shared" ref="N32:N33" si="44">SUM(F32:H32)</f>
        <v>35.6</v>
      </c>
      <c r="O32" s="33">
        <f t="shared" ref="O32:O33" si="45">SUM(I32:J32)</f>
        <v>23.8</v>
      </c>
      <c r="P32" s="33">
        <f t="shared" ref="P32:P33" si="46">SUM(K32:M32)</f>
        <v>35.299999999999997</v>
      </c>
      <c r="Q32" s="34">
        <f t="shared" ref="Q32:Q33" si="47">SUM(F32:J32)</f>
        <v>59.400000000000006</v>
      </c>
      <c r="R32" s="12" t="s">
        <v>1709</v>
      </c>
      <c r="S32" s="12" t="s">
        <v>1675</v>
      </c>
      <c r="T32" s="14" t="s">
        <v>1711</v>
      </c>
      <c r="U32" s="14" t="s">
        <v>1712</v>
      </c>
      <c r="V32" s="14" t="s">
        <v>1713</v>
      </c>
      <c r="W32" s="14" t="s">
        <v>1659</v>
      </c>
      <c r="X32" s="13"/>
      <c r="Y32" s="13"/>
      <c r="Z32" s="13">
        <v>-0.2</v>
      </c>
      <c r="AA32" s="13" t="s">
        <v>302</v>
      </c>
      <c r="AB32" s="13">
        <v>0.6</v>
      </c>
      <c r="AC32" s="13">
        <v>-0.8</v>
      </c>
      <c r="AD32" s="13"/>
      <c r="AE32" s="12" t="s">
        <v>5</v>
      </c>
      <c r="AF32" s="12" t="s">
        <v>5</v>
      </c>
      <c r="AG32" s="12" t="s">
        <v>1670</v>
      </c>
      <c r="AH32" s="9"/>
      <c r="AI32" s="9" t="s">
        <v>1721</v>
      </c>
    </row>
    <row r="33" spans="1:35" s="6" customFormat="1">
      <c r="A33" s="7">
        <v>43205</v>
      </c>
      <c r="B33" s="8">
        <v>1600</v>
      </c>
      <c r="C33" s="9" t="s">
        <v>1731</v>
      </c>
      <c r="D33" s="10">
        <v>6.5347222222222223E-2</v>
      </c>
      <c r="E33" s="9" t="s">
        <v>1789</v>
      </c>
      <c r="F33" s="11">
        <v>13</v>
      </c>
      <c r="G33" s="11">
        <v>11.6</v>
      </c>
      <c r="H33" s="11">
        <v>12</v>
      </c>
      <c r="I33" s="11">
        <v>11.9</v>
      </c>
      <c r="J33" s="11">
        <v>11.9</v>
      </c>
      <c r="K33" s="11">
        <v>11.4</v>
      </c>
      <c r="L33" s="11">
        <v>11.4</v>
      </c>
      <c r="M33" s="11">
        <v>11.4</v>
      </c>
      <c r="N33" s="33">
        <f t="shared" si="44"/>
        <v>36.6</v>
      </c>
      <c r="O33" s="33">
        <f t="shared" si="45"/>
        <v>23.8</v>
      </c>
      <c r="P33" s="33">
        <f t="shared" si="46"/>
        <v>34.200000000000003</v>
      </c>
      <c r="Q33" s="34">
        <f t="shared" si="47"/>
        <v>60.4</v>
      </c>
      <c r="R33" s="12" t="s">
        <v>1787</v>
      </c>
      <c r="S33" s="12" t="s">
        <v>1788</v>
      </c>
      <c r="T33" s="14" t="s">
        <v>1790</v>
      </c>
      <c r="U33" s="14" t="s">
        <v>1791</v>
      </c>
      <c r="V33" s="14" t="s">
        <v>1776</v>
      </c>
      <c r="W33" s="14" t="s">
        <v>1660</v>
      </c>
      <c r="X33" s="13"/>
      <c r="Y33" s="13"/>
      <c r="Z33" s="13">
        <v>0.9</v>
      </c>
      <c r="AA33" s="13">
        <v>-0.6</v>
      </c>
      <c r="AB33" s="13">
        <v>0.4</v>
      </c>
      <c r="AC33" s="13">
        <v>-0.1</v>
      </c>
      <c r="AD33" s="13"/>
      <c r="AE33" s="12" t="s">
        <v>5</v>
      </c>
      <c r="AF33" s="12" t="s">
        <v>6</v>
      </c>
      <c r="AG33" s="12" t="s">
        <v>1755</v>
      </c>
      <c r="AH33" s="9"/>
      <c r="AI33" s="9" t="s">
        <v>1804</v>
      </c>
    </row>
    <row r="34" spans="1:35" s="6" customFormat="1">
      <c r="A34" s="7">
        <v>43351</v>
      </c>
      <c r="B34" s="8" t="s">
        <v>1806</v>
      </c>
      <c r="C34" s="9" t="s">
        <v>1816</v>
      </c>
      <c r="D34" s="10">
        <v>6.6689814814814813E-2</v>
      </c>
      <c r="E34" s="9" t="s">
        <v>1823</v>
      </c>
      <c r="F34" s="11">
        <v>12.8</v>
      </c>
      <c r="G34" s="11">
        <v>11.5</v>
      </c>
      <c r="H34" s="11">
        <v>12.5</v>
      </c>
      <c r="I34" s="11">
        <v>12.7</v>
      </c>
      <c r="J34" s="11">
        <v>12.3</v>
      </c>
      <c r="K34" s="11">
        <v>11.8</v>
      </c>
      <c r="L34" s="11">
        <v>11.5</v>
      </c>
      <c r="M34" s="11">
        <v>11.1</v>
      </c>
      <c r="N34" s="33">
        <f t="shared" ref="N34:N40" si="48">SUM(F34:H34)</f>
        <v>36.799999999999997</v>
      </c>
      <c r="O34" s="33">
        <f t="shared" ref="O34:O40" si="49">SUM(I34:J34)</f>
        <v>25</v>
      </c>
      <c r="P34" s="33">
        <f t="shared" ref="P34:P40" si="50">SUM(K34:M34)</f>
        <v>34.4</v>
      </c>
      <c r="Q34" s="34">
        <f t="shared" ref="Q34:Q40" si="51">SUM(F34:J34)</f>
        <v>61.8</v>
      </c>
      <c r="R34" s="12" t="s">
        <v>1821</v>
      </c>
      <c r="S34" s="12" t="s">
        <v>1822</v>
      </c>
      <c r="T34" s="14" t="s">
        <v>1824</v>
      </c>
      <c r="U34" s="14" t="s">
        <v>1825</v>
      </c>
      <c r="V34" s="14" t="s">
        <v>1826</v>
      </c>
      <c r="W34" s="14" t="s">
        <v>556</v>
      </c>
      <c r="X34" s="13">
        <v>12.1</v>
      </c>
      <c r="Y34" s="13">
        <v>11.4</v>
      </c>
      <c r="Z34" s="13" t="s">
        <v>307</v>
      </c>
      <c r="AA34" s="13">
        <v>-0.7</v>
      </c>
      <c r="AB34" s="13">
        <v>0.8</v>
      </c>
      <c r="AC34" s="13">
        <v>-1.5</v>
      </c>
      <c r="AD34" s="13"/>
      <c r="AE34" s="12" t="s">
        <v>5</v>
      </c>
      <c r="AF34" s="12" t="s">
        <v>5</v>
      </c>
      <c r="AG34" s="12" t="s">
        <v>1820</v>
      </c>
      <c r="AH34" s="9" t="s">
        <v>1921</v>
      </c>
      <c r="AI34" s="9" t="s">
        <v>1919</v>
      </c>
    </row>
    <row r="35" spans="1:35" s="6" customFormat="1">
      <c r="A35" s="7">
        <v>43351</v>
      </c>
      <c r="B35" s="8" t="s">
        <v>1807</v>
      </c>
      <c r="C35" s="9" t="s">
        <v>1816</v>
      </c>
      <c r="D35" s="10">
        <v>6.5289351851851848E-2</v>
      </c>
      <c r="E35" s="9" t="s">
        <v>1841</v>
      </c>
      <c r="F35" s="11">
        <v>12.6</v>
      </c>
      <c r="G35" s="11">
        <v>11.1</v>
      </c>
      <c r="H35" s="11">
        <v>11.4</v>
      </c>
      <c r="I35" s="11">
        <v>11.5</v>
      </c>
      <c r="J35" s="11">
        <v>12</v>
      </c>
      <c r="K35" s="11">
        <v>11.9</v>
      </c>
      <c r="L35" s="11">
        <v>11.8</v>
      </c>
      <c r="M35" s="11">
        <v>11.8</v>
      </c>
      <c r="N35" s="33">
        <f t="shared" si="48"/>
        <v>35.1</v>
      </c>
      <c r="O35" s="33">
        <f t="shared" si="49"/>
        <v>23.5</v>
      </c>
      <c r="P35" s="33">
        <f t="shared" si="50"/>
        <v>35.5</v>
      </c>
      <c r="Q35" s="34">
        <f t="shared" si="51"/>
        <v>58.6</v>
      </c>
      <c r="R35" s="12" t="s">
        <v>1840</v>
      </c>
      <c r="S35" s="12" t="s">
        <v>1839</v>
      </c>
      <c r="T35" s="14" t="s">
        <v>1842</v>
      </c>
      <c r="U35" s="14" t="s">
        <v>1836</v>
      </c>
      <c r="V35" s="14" t="s">
        <v>1843</v>
      </c>
      <c r="W35" s="14" t="s">
        <v>556</v>
      </c>
      <c r="X35" s="13">
        <v>12.1</v>
      </c>
      <c r="Y35" s="13">
        <v>11.4</v>
      </c>
      <c r="Z35" s="13">
        <v>-1.5</v>
      </c>
      <c r="AA35" s="13" t="s">
        <v>302</v>
      </c>
      <c r="AB35" s="13" t="s">
        <v>307</v>
      </c>
      <c r="AC35" s="13">
        <v>-1.5</v>
      </c>
      <c r="AD35" s="13"/>
      <c r="AE35" s="12" t="s">
        <v>6</v>
      </c>
      <c r="AF35" s="12" t="s">
        <v>6</v>
      </c>
      <c r="AG35" s="12" t="s">
        <v>1844</v>
      </c>
      <c r="AH35" s="9" t="s">
        <v>1921</v>
      </c>
      <c r="AI35" s="9" t="s">
        <v>1925</v>
      </c>
    </row>
    <row r="36" spans="1:35" s="6" customFormat="1">
      <c r="A36" s="7">
        <v>43351</v>
      </c>
      <c r="B36" s="8" t="s">
        <v>1809</v>
      </c>
      <c r="C36" s="9" t="s">
        <v>1816</v>
      </c>
      <c r="D36" s="10">
        <v>6.5381944444444437E-2</v>
      </c>
      <c r="E36" s="9" t="s">
        <v>1853</v>
      </c>
      <c r="F36" s="11">
        <v>12.7</v>
      </c>
      <c r="G36" s="11">
        <v>11.1</v>
      </c>
      <c r="H36" s="11">
        <v>12</v>
      </c>
      <c r="I36" s="11">
        <v>12.3</v>
      </c>
      <c r="J36" s="11">
        <v>12.3</v>
      </c>
      <c r="K36" s="11">
        <v>12.1</v>
      </c>
      <c r="L36" s="11">
        <v>11.3</v>
      </c>
      <c r="M36" s="11">
        <v>11.1</v>
      </c>
      <c r="N36" s="33">
        <f t="shared" si="48"/>
        <v>35.799999999999997</v>
      </c>
      <c r="O36" s="33">
        <f t="shared" si="49"/>
        <v>24.6</v>
      </c>
      <c r="P36" s="33">
        <f t="shared" si="50"/>
        <v>34.5</v>
      </c>
      <c r="Q36" s="34">
        <f t="shared" si="51"/>
        <v>60.399999999999991</v>
      </c>
      <c r="R36" s="12" t="s">
        <v>1821</v>
      </c>
      <c r="S36" s="12" t="s">
        <v>1822</v>
      </c>
      <c r="T36" s="14" t="s">
        <v>1824</v>
      </c>
      <c r="U36" s="14" t="s">
        <v>1854</v>
      </c>
      <c r="V36" s="14" t="s">
        <v>1855</v>
      </c>
      <c r="W36" s="14" t="s">
        <v>556</v>
      </c>
      <c r="X36" s="13">
        <v>12.1</v>
      </c>
      <c r="Y36" s="13">
        <v>11.4</v>
      </c>
      <c r="Z36" s="13">
        <v>-0.6</v>
      </c>
      <c r="AA36" s="13">
        <v>-0.3</v>
      </c>
      <c r="AB36" s="13">
        <v>0.6</v>
      </c>
      <c r="AC36" s="13">
        <v>-1.5</v>
      </c>
      <c r="AD36" s="13"/>
      <c r="AE36" s="12" t="s">
        <v>5</v>
      </c>
      <c r="AF36" s="12" t="s">
        <v>6</v>
      </c>
      <c r="AG36" s="12" t="s">
        <v>1820</v>
      </c>
      <c r="AH36" s="9" t="s">
        <v>1921</v>
      </c>
      <c r="AI36" s="9" t="s">
        <v>1926</v>
      </c>
    </row>
    <row r="37" spans="1:35" s="6" customFormat="1">
      <c r="A37" s="7">
        <v>43351</v>
      </c>
      <c r="B37" s="8">
        <v>500</v>
      </c>
      <c r="C37" s="9" t="s">
        <v>1816</v>
      </c>
      <c r="D37" s="10">
        <v>6.4664351851851862E-2</v>
      </c>
      <c r="E37" s="9" t="s">
        <v>1866</v>
      </c>
      <c r="F37" s="11">
        <v>12.7</v>
      </c>
      <c r="G37" s="11">
        <v>11.5</v>
      </c>
      <c r="H37" s="11">
        <v>12</v>
      </c>
      <c r="I37" s="11">
        <v>12</v>
      </c>
      <c r="J37" s="11">
        <v>11.5</v>
      </c>
      <c r="K37" s="11">
        <v>11.3</v>
      </c>
      <c r="L37" s="11">
        <v>11.2</v>
      </c>
      <c r="M37" s="11">
        <v>11.5</v>
      </c>
      <c r="N37" s="33">
        <f t="shared" si="48"/>
        <v>36.200000000000003</v>
      </c>
      <c r="O37" s="33">
        <f t="shared" si="49"/>
        <v>23.5</v>
      </c>
      <c r="P37" s="33">
        <f t="shared" si="50"/>
        <v>34</v>
      </c>
      <c r="Q37" s="34">
        <f t="shared" si="51"/>
        <v>59.7</v>
      </c>
      <c r="R37" s="12" t="s">
        <v>1821</v>
      </c>
      <c r="S37" s="12" t="s">
        <v>1822</v>
      </c>
      <c r="T37" s="14" t="s">
        <v>1854</v>
      </c>
      <c r="U37" s="14" t="s">
        <v>1867</v>
      </c>
      <c r="V37" s="14" t="s">
        <v>1836</v>
      </c>
      <c r="W37" s="14" t="s">
        <v>556</v>
      </c>
      <c r="X37" s="13">
        <v>12.1</v>
      </c>
      <c r="Y37" s="13">
        <v>11.4</v>
      </c>
      <c r="Z37" s="13">
        <v>-1.2</v>
      </c>
      <c r="AA37" s="13">
        <v>-0.7</v>
      </c>
      <c r="AB37" s="13">
        <v>-0.4</v>
      </c>
      <c r="AC37" s="13">
        <v>-1.5</v>
      </c>
      <c r="AD37" s="13"/>
      <c r="AE37" s="12" t="s">
        <v>303</v>
      </c>
      <c r="AF37" s="12" t="s">
        <v>5</v>
      </c>
      <c r="AG37" s="12" t="s">
        <v>1868</v>
      </c>
      <c r="AH37" s="9" t="s">
        <v>1921</v>
      </c>
      <c r="AI37" s="9" t="s">
        <v>1934</v>
      </c>
    </row>
    <row r="38" spans="1:35" s="6" customFormat="1">
      <c r="A38" s="7">
        <v>43352</v>
      </c>
      <c r="B38" s="8" t="s">
        <v>1808</v>
      </c>
      <c r="C38" s="9" t="s">
        <v>1816</v>
      </c>
      <c r="D38" s="10">
        <v>6.7384259259259269E-2</v>
      </c>
      <c r="E38" s="9" t="s">
        <v>1884</v>
      </c>
      <c r="F38" s="11">
        <v>13.2</v>
      </c>
      <c r="G38" s="11">
        <v>11.7</v>
      </c>
      <c r="H38" s="11">
        <v>12.4</v>
      </c>
      <c r="I38" s="11">
        <v>12.8</v>
      </c>
      <c r="J38" s="11">
        <v>12.1</v>
      </c>
      <c r="K38" s="11">
        <v>11.5</v>
      </c>
      <c r="L38" s="11">
        <v>11.7</v>
      </c>
      <c r="M38" s="11">
        <v>11.8</v>
      </c>
      <c r="N38" s="33">
        <f t="shared" si="48"/>
        <v>37.299999999999997</v>
      </c>
      <c r="O38" s="33">
        <f t="shared" si="49"/>
        <v>24.9</v>
      </c>
      <c r="P38" s="33">
        <f t="shared" si="50"/>
        <v>35</v>
      </c>
      <c r="Q38" s="34">
        <f t="shared" si="51"/>
        <v>62.199999999999996</v>
      </c>
      <c r="R38" s="12" t="s">
        <v>1834</v>
      </c>
      <c r="S38" s="12" t="s">
        <v>1839</v>
      </c>
      <c r="T38" s="14" t="s">
        <v>1838</v>
      </c>
      <c r="U38" s="14" t="s">
        <v>1842</v>
      </c>
      <c r="V38" s="14" t="s">
        <v>1885</v>
      </c>
      <c r="W38" s="14" t="s">
        <v>556</v>
      </c>
      <c r="X38" s="13">
        <v>9.4</v>
      </c>
      <c r="Y38" s="13">
        <v>9.3000000000000007</v>
      </c>
      <c r="Z38" s="13">
        <v>0.7</v>
      </c>
      <c r="AA38" s="13">
        <v>-0.8</v>
      </c>
      <c r="AB38" s="13">
        <v>1.4</v>
      </c>
      <c r="AC38" s="13">
        <v>-1.5</v>
      </c>
      <c r="AD38" s="13"/>
      <c r="AE38" s="12" t="s">
        <v>311</v>
      </c>
      <c r="AF38" s="12" t="s">
        <v>6</v>
      </c>
      <c r="AG38" s="12" t="s">
        <v>1820</v>
      </c>
      <c r="AH38" s="9" t="s">
        <v>1921</v>
      </c>
      <c r="AI38" s="9" t="s">
        <v>1915</v>
      </c>
    </row>
    <row r="39" spans="1:35" s="6" customFormat="1">
      <c r="A39" s="7">
        <v>43352</v>
      </c>
      <c r="B39" s="8">
        <v>1000</v>
      </c>
      <c r="C39" s="9" t="s">
        <v>1816</v>
      </c>
      <c r="D39" s="10">
        <v>6.4594907407407406E-2</v>
      </c>
      <c r="E39" s="9" t="s">
        <v>1901</v>
      </c>
      <c r="F39" s="11">
        <v>12.4</v>
      </c>
      <c r="G39" s="11">
        <v>11.3</v>
      </c>
      <c r="H39" s="11">
        <v>11.7</v>
      </c>
      <c r="I39" s="11">
        <v>11.8</v>
      </c>
      <c r="J39" s="11">
        <v>11.6</v>
      </c>
      <c r="K39" s="11">
        <v>11.5</v>
      </c>
      <c r="L39" s="11">
        <v>11.5</v>
      </c>
      <c r="M39" s="11">
        <v>11.3</v>
      </c>
      <c r="N39" s="33">
        <f t="shared" si="48"/>
        <v>35.400000000000006</v>
      </c>
      <c r="O39" s="33">
        <f t="shared" si="49"/>
        <v>23.4</v>
      </c>
      <c r="P39" s="33">
        <f t="shared" si="50"/>
        <v>34.299999999999997</v>
      </c>
      <c r="Q39" s="34">
        <f t="shared" si="51"/>
        <v>58.800000000000004</v>
      </c>
      <c r="R39" s="12" t="s">
        <v>1900</v>
      </c>
      <c r="S39" s="12" t="s">
        <v>1822</v>
      </c>
      <c r="T39" s="14" t="s">
        <v>1902</v>
      </c>
      <c r="U39" s="14" t="s">
        <v>1903</v>
      </c>
      <c r="V39" s="14" t="s">
        <v>1903</v>
      </c>
      <c r="W39" s="14" t="s">
        <v>556</v>
      </c>
      <c r="X39" s="13">
        <v>9.4</v>
      </c>
      <c r="Y39" s="13">
        <v>9.3000000000000007</v>
      </c>
      <c r="Z39" s="13">
        <v>-1.2</v>
      </c>
      <c r="AA39" s="13">
        <v>-0.3</v>
      </c>
      <c r="AB39" s="13" t="s">
        <v>307</v>
      </c>
      <c r="AC39" s="13">
        <v>-1.5</v>
      </c>
      <c r="AD39" s="13"/>
      <c r="AE39" s="12" t="s">
        <v>6</v>
      </c>
      <c r="AF39" s="12" t="s">
        <v>5</v>
      </c>
      <c r="AG39" s="12" t="s">
        <v>1904</v>
      </c>
      <c r="AH39" s="9" t="s">
        <v>1921</v>
      </c>
      <c r="AI39" s="9" t="s">
        <v>1928</v>
      </c>
    </row>
    <row r="40" spans="1:35" s="6" customFormat="1">
      <c r="A40" s="7">
        <v>43352</v>
      </c>
      <c r="B40" s="8" t="s">
        <v>1810</v>
      </c>
      <c r="C40" s="9" t="s">
        <v>1816</v>
      </c>
      <c r="D40" s="10">
        <v>6.3935185185185192E-2</v>
      </c>
      <c r="E40" s="9" t="s">
        <v>1910</v>
      </c>
      <c r="F40" s="11">
        <v>12.5</v>
      </c>
      <c r="G40" s="11">
        <v>10.7</v>
      </c>
      <c r="H40" s="11">
        <v>11.5</v>
      </c>
      <c r="I40" s="11">
        <v>12.2</v>
      </c>
      <c r="J40" s="11">
        <v>11.2</v>
      </c>
      <c r="K40" s="11">
        <v>11.4</v>
      </c>
      <c r="L40" s="11">
        <v>11.5</v>
      </c>
      <c r="M40" s="11">
        <v>11.4</v>
      </c>
      <c r="N40" s="33">
        <f t="shared" si="48"/>
        <v>34.700000000000003</v>
      </c>
      <c r="O40" s="33">
        <f t="shared" si="49"/>
        <v>23.4</v>
      </c>
      <c r="P40" s="33">
        <f t="shared" si="50"/>
        <v>34.299999999999997</v>
      </c>
      <c r="Q40" s="34">
        <f t="shared" si="51"/>
        <v>58.100000000000009</v>
      </c>
      <c r="R40" s="12" t="s">
        <v>1909</v>
      </c>
      <c r="S40" s="12" t="s">
        <v>1839</v>
      </c>
      <c r="T40" s="14" t="s">
        <v>1577</v>
      </c>
      <c r="U40" s="14" t="s">
        <v>1577</v>
      </c>
      <c r="V40" s="14" t="s">
        <v>1911</v>
      </c>
      <c r="W40" s="14" t="s">
        <v>556</v>
      </c>
      <c r="X40" s="13">
        <v>9.4</v>
      </c>
      <c r="Y40" s="13">
        <v>9.3000000000000007</v>
      </c>
      <c r="Z40" s="13">
        <v>-0.7</v>
      </c>
      <c r="AA40" s="13">
        <v>-0.3</v>
      </c>
      <c r="AB40" s="13">
        <v>0.5</v>
      </c>
      <c r="AC40" s="13">
        <v>-1.5</v>
      </c>
      <c r="AD40" s="13"/>
      <c r="AE40" s="12" t="s">
        <v>5</v>
      </c>
      <c r="AF40" s="12" t="s">
        <v>6</v>
      </c>
      <c r="AG40" s="12" t="s">
        <v>1844</v>
      </c>
      <c r="AH40" s="9" t="s">
        <v>1921</v>
      </c>
      <c r="AI40" s="9"/>
    </row>
    <row r="41" spans="1:35" s="6" customFormat="1">
      <c r="A41" s="7">
        <v>43358</v>
      </c>
      <c r="B41" s="26" t="s">
        <v>1938</v>
      </c>
      <c r="C41" s="9" t="s">
        <v>1945</v>
      </c>
      <c r="D41" s="10">
        <v>6.6747685185185188E-2</v>
      </c>
      <c r="E41" s="9" t="s">
        <v>1970</v>
      </c>
      <c r="F41" s="11">
        <v>13</v>
      </c>
      <c r="G41" s="11">
        <v>12.1</v>
      </c>
      <c r="H41" s="11">
        <v>12.4</v>
      </c>
      <c r="I41" s="11">
        <v>12.1</v>
      </c>
      <c r="J41" s="11">
        <v>11.7</v>
      </c>
      <c r="K41" s="11">
        <v>11.6</v>
      </c>
      <c r="L41" s="11">
        <v>11.8</v>
      </c>
      <c r="M41" s="11">
        <v>12</v>
      </c>
      <c r="N41" s="33">
        <f t="shared" ref="N41:N43" si="52">SUM(F41:H41)</f>
        <v>37.5</v>
      </c>
      <c r="O41" s="33">
        <f t="shared" ref="O41:O43" si="53">SUM(I41:J41)</f>
        <v>23.799999999999997</v>
      </c>
      <c r="P41" s="33">
        <f t="shared" ref="P41:P43" si="54">SUM(K41:M41)</f>
        <v>35.4</v>
      </c>
      <c r="Q41" s="34">
        <f t="shared" ref="Q41:Q43" si="55">SUM(F41:J41)</f>
        <v>61.3</v>
      </c>
      <c r="R41" s="12" t="s">
        <v>1969</v>
      </c>
      <c r="S41" s="12" t="s">
        <v>1956</v>
      </c>
      <c r="T41" s="14" t="s">
        <v>1971</v>
      </c>
      <c r="U41" s="14" t="s">
        <v>1972</v>
      </c>
      <c r="V41" s="14" t="s">
        <v>1973</v>
      </c>
      <c r="W41" s="14" t="s">
        <v>556</v>
      </c>
      <c r="X41" s="13">
        <v>12.3</v>
      </c>
      <c r="Y41" s="13">
        <v>10.3</v>
      </c>
      <c r="Z41" s="13">
        <v>0.2</v>
      </c>
      <c r="AA41" s="13">
        <v>-0.6</v>
      </c>
      <c r="AB41" s="13">
        <v>0.5</v>
      </c>
      <c r="AC41" s="13">
        <v>-0.9</v>
      </c>
      <c r="AD41" s="13"/>
      <c r="AE41" s="12" t="s">
        <v>5</v>
      </c>
      <c r="AF41" s="12" t="s">
        <v>5</v>
      </c>
      <c r="AG41" s="12" t="s">
        <v>1949</v>
      </c>
      <c r="AH41" s="9"/>
      <c r="AI41" s="46" t="s">
        <v>2135</v>
      </c>
    </row>
    <row r="42" spans="1:35" s="6" customFormat="1">
      <c r="A42" s="7">
        <v>43359</v>
      </c>
      <c r="B42" s="8" t="s">
        <v>1937</v>
      </c>
      <c r="C42" s="9" t="s">
        <v>1967</v>
      </c>
      <c r="D42" s="10">
        <v>6.6689814814814813E-2</v>
      </c>
      <c r="E42" s="9" t="s">
        <v>2011</v>
      </c>
      <c r="F42" s="11">
        <v>12.6</v>
      </c>
      <c r="G42" s="11">
        <v>11.7</v>
      </c>
      <c r="H42" s="11">
        <v>12</v>
      </c>
      <c r="I42" s="11">
        <v>12.3</v>
      </c>
      <c r="J42" s="11">
        <v>12.4</v>
      </c>
      <c r="K42" s="11">
        <v>11.9</v>
      </c>
      <c r="L42" s="11">
        <v>11.8</v>
      </c>
      <c r="M42" s="11">
        <v>11.5</v>
      </c>
      <c r="N42" s="33">
        <f t="shared" si="52"/>
        <v>36.299999999999997</v>
      </c>
      <c r="O42" s="33">
        <f t="shared" si="53"/>
        <v>24.700000000000003</v>
      </c>
      <c r="P42" s="33">
        <f t="shared" si="54"/>
        <v>35.200000000000003</v>
      </c>
      <c r="Q42" s="34">
        <f t="shared" si="55"/>
        <v>60.999999999999993</v>
      </c>
      <c r="R42" s="12" t="s">
        <v>1969</v>
      </c>
      <c r="S42" s="12" t="s">
        <v>1996</v>
      </c>
      <c r="T42" s="14" t="s">
        <v>2012</v>
      </c>
      <c r="U42" s="14" t="s">
        <v>2013</v>
      </c>
      <c r="V42" s="14" t="s">
        <v>2014</v>
      </c>
      <c r="W42" s="14" t="s">
        <v>556</v>
      </c>
      <c r="X42" s="13">
        <v>11.7</v>
      </c>
      <c r="Y42" s="13">
        <v>12</v>
      </c>
      <c r="Z42" s="13" t="s">
        <v>307</v>
      </c>
      <c r="AA42" s="13">
        <v>-0.3</v>
      </c>
      <c r="AB42" s="13">
        <v>0.7</v>
      </c>
      <c r="AC42" s="13">
        <v>-1</v>
      </c>
      <c r="AD42" s="13"/>
      <c r="AE42" s="12" t="s">
        <v>5</v>
      </c>
      <c r="AF42" s="12" t="s">
        <v>5</v>
      </c>
      <c r="AG42" s="12" t="s">
        <v>1949</v>
      </c>
      <c r="AH42" s="9"/>
      <c r="AI42" s="9" t="s">
        <v>2130</v>
      </c>
    </row>
    <row r="43" spans="1:35" s="6" customFormat="1">
      <c r="A43" s="7">
        <v>43360</v>
      </c>
      <c r="B43" s="26" t="s">
        <v>1937</v>
      </c>
      <c r="C43" s="9" t="s">
        <v>2049</v>
      </c>
      <c r="D43" s="10">
        <v>6.6041666666666665E-2</v>
      </c>
      <c r="E43" s="9" t="s">
        <v>2057</v>
      </c>
      <c r="F43" s="11">
        <v>12.6</v>
      </c>
      <c r="G43" s="11">
        <v>11.4</v>
      </c>
      <c r="H43" s="11">
        <v>12.1</v>
      </c>
      <c r="I43" s="11">
        <v>12.4</v>
      </c>
      <c r="J43" s="11">
        <v>12.2</v>
      </c>
      <c r="K43" s="11">
        <v>11.5</v>
      </c>
      <c r="L43" s="11">
        <v>11.5</v>
      </c>
      <c r="M43" s="11">
        <v>11.9</v>
      </c>
      <c r="N43" s="33">
        <f t="shared" si="52"/>
        <v>36.1</v>
      </c>
      <c r="O43" s="33">
        <f t="shared" si="53"/>
        <v>24.6</v>
      </c>
      <c r="P43" s="33">
        <f t="shared" si="54"/>
        <v>34.9</v>
      </c>
      <c r="Q43" s="34">
        <f t="shared" si="55"/>
        <v>60.7</v>
      </c>
      <c r="R43" s="12" t="s">
        <v>2055</v>
      </c>
      <c r="S43" s="12" t="s">
        <v>2056</v>
      </c>
      <c r="T43" s="14" t="s">
        <v>2058</v>
      </c>
      <c r="U43" s="14" t="s">
        <v>2059</v>
      </c>
      <c r="V43" s="14" t="s">
        <v>2060</v>
      </c>
      <c r="W43" s="14" t="s">
        <v>556</v>
      </c>
      <c r="X43" s="13">
        <v>11.6</v>
      </c>
      <c r="Y43" s="13">
        <v>12.7</v>
      </c>
      <c r="Z43" s="13">
        <v>-0.6</v>
      </c>
      <c r="AA43" s="13">
        <v>-0.3</v>
      </c>
      <c r="AB43" s="13">
        <v>0.3</v>
      </c>
      <c r="AC43" s="13">
        <v>-1.2</v>
      </c>
      <c r="AD43" s="13"/>
      <c r="AE43" s="12" t="s">
        <v>6</v>
      </c>
      <c r="AF43" s="12" t="s">
        <v>5</v>
      </c>
      <c r="AG43" s="12" t="s">
        <v>2061</v>
      </c>
      <c r="AH43" s="9"/>
      <c r="AI43" s="9" t="s">
        <v>2129</v>
      </c>
    </row>
  </sheetData>
  <autoFilter ref="A1:AI28"/>
  <phoneticPr fontId="4"/>
  <conditionalFormatting sqref="AE2:AF3">
    <cfRule type="containsText" dxfId="998" priority="340" operator="containsText" text="E">
      <formula>NOT(ISERROR(SEARCH("E",AE2)))</formula>
    </cfRule>
    <cfRule type="containsText" dxfId="997" priority="341" operator="containsText" text="B">
      <formula>NOT(ISERROR(SEARCH("B",AE2)))</formula>
    </cfRule>
    <cfRule type="containsText" dxfId="996" priority="342" operator="containsText" text="A">
      <formula>NOT(ISERROR(SEARCH("A",AE2)))</formula>
    </cfRule>
  </conditionalFormatting>
  <conditionalFormatting sqref="AG2:AH3">
    <cfRule type="containsText" dxfId="995" priority="337" operator="containsText" text="E">
      <formula>NOT(ISERROR(SEARCH("E",AG2)))</formula>
    </cfRule>
    <cfRule type="containsText" dxfId="994" priority="338" operator="containsText" text="B">
      <formula>NOT(ISERROR(SEARCH("B",AG2)))</formula>
    </cfRule>
    <cfRule type="containsText" dxfId="993" priority="339" operator="containsText" text="A">
      <formula>NOT(ISERROR(SEARCH("A",AG2)))</formula>
    </cfRule>
  </conditionalFormatting>
  <conditionalFormatting sqref="AE4:AF4">
    <cfRule type="containsText" dxfId="992" priority="334" operator="containsText" text="E">
      <formula>NOT(ISERROR(SEARCH("E",AE4)))</formula>
    </cfRule>
    <cfRule type="containsText" dxfId="991" priority="335" operator="containsText" text="B">
      <formula>NOT(ISERROR(SEARCH("B",AE4)))</formula>
    </cfRule>
    <cfRule type="containsText" dxfId="990" priority="336" operator="containsText" text="A">
      <formula>NOT(ISERROR(SEARCH("A",AE4)))</formula>
    </cfRule>
  </conditionalFormatting>
  <conditionalFormatting sqref="AG4:AH4">
    <cfRule type="containsText" dxfId="989" priority="331" operator="containsText" text="E">
      <formula>NOT(ISERROR(SEARCH("E",AG4)))</formula>
    </cfRule>
    <cfRule type="containsText" dxfId="988" priority="332" operator="containsText" text="B">
      <formula>NOT(ISERROR(SEARCH("B",AG4)))</formula>
    </cfRule>
    <cfRule type="containsText" dxfId="987" priority="333" operator="containsText" text="A">
      <formula>NOT(ISERROR(SEARCH("A",AG4)))</formula>
    </cfRule>
  </conditionalFormatting>
  <conditionalFormatting sqref="AE5:AF5">
    <cfRule type="containsText" dxfId="986" priority="328" operator="containsText" text="E">
      <formula>NOT(ISERROR(SEARCH("E",AE5)))</formula>
    </cfRule>
    <cfRule type="containsText" dxfId="985" priority="329" operator="containsText" text="B">
      <formula>NOT(ISERROR(SEARCH("B",AE5)))</formula>
    </cfRule>
    <cfRule type="containsText" dxfId="984" priority="330" operator="containsText" text="A">
      <formula>NOT(ISERROR(SEARCH("A",AE5)))</formula>
    </cfRule>
  </conditionalFormatting>
  <conditionalFormatting sqref="AG5:AH5">
    <cfRule type="containsText" dxfId="983" priority="325" operator="containsText" text="E">
      <formula>NOT(ISERROR(SEARCH("E",AG5)))</formula>
    </cfRule>
    <cfRule type="containsText" dxfId="982" priority="326" operator="containsText" text="B">
      <formula>NOT(ISERROR(SEARCH("B",AG5)))</formula>
    </cfRule>
    <cfRule type="containsText" dxfId="981" priority="327" operator="containsText" text="A">
      <formula>NOT(ISERROR(SEARCH("A",AG5)))</formula>
    </cfRule>
  </conditionalFormatting>
  <conditionalFormatting sqref="AE6:AF6">
    <cfRule type="containsText" dxfId="980" priority="322" operator="containsText" text="E">
      <formula>NOT(ISERROR(SEARCH("E",AE6)))</formula>
    </cfRule>
    <cfRule type="containsText" dxfId="979" priority="323" operator="containsText" text="B">
      <formula>NOT(ISERROR(SEARCH("B",AE6)))</formula>
    </cfRule>
    <cfRule type="containsText" dxfId="978" priority="324" operator="containsText" text="A">
      <formula>NOT(ISERROR(SEARCH("A",AE6)))</formula>
    </cfRule>
  </conditionalFormatting>
  <conditionalFormatting sqref="AG6:AH6">
    <cfRule type="containsText" dxfId="977" priority="319" operator="containsText" text="E">
      <formula>NOT(ISERROR(SEARCH("E",AG6)))</formula>
    </cfRule>
    <cfRule type="containsText" dxfId="976" priority="320" operator="containsText" text="B">
      <formula>NOT(ISERROR(SEARCH("B",AG6)))</formula>
    </cfRule>
    <cfRule type="containsText" dxfId="975" priority="321" operator="containsText" text="A">
      <formula>NOT(ISERROR(SEARCH("A",AG6)))</formula>
    </cfRule>
  </conditionalFormatting>
  <conditionalFormatting sqref="AE7:AF10">
    <cfRule type="containsText" dxfId="974" priority="160" operator="containsText" text="E">
      <formula>NOT(ISERROR(SEARCH("E",AE7)))</formula>
    </cfRule>
    <cfRule type="containsText" dxfId="973" priority="161" operator="containsText" text="B">
      <formula>NOT(ISERROR(SEARCH("B",AE7)))</formula>
    </cfRule>
    <cfRule type="containsText" dxfId="972" priority="162" operator="containsText" text="A">
      <formula>NOT(ISERROR(SEARCH("A",AE7)))</formula>
    </cfRule>
  </conditionalFormatting>
  <conditionalFormatting sqref="AG7:AH10">
    <cfRule type="containsText" dxfId="971" priority="157" operator="containsText" text="E">
      <formula>NOT(ISERROR(SEARCH("E",AG7)))</formula>
    </cfRule>
    <cfRule type="containsText" dxfId="970" priority="158" operator="containsText" text="B">
      <formula>NOT(ISERROR(SEARCH("B",AG7)))</formula>
    </cfRule>
    <cfRule type="containsText" dxfId="969" priority="159" operator="containsText" text="A">
      <formula>NOT(ISERROR(SEARCH("A",AG7)))</formula>
    </cfRule>
  </conditionalFormatting>
  <conditionalFormatting sqref="AE11:AF13">
    <cfRule type="containsText" dxfId="968" priority="154" operator="containsText" text="E">
      <formula>NOT(ISERROR(SEARCH("E",AE11)))</formula>
    </cfRule>
    <cfRule type="containsText" dxfId="967" priority="155" operator="containsText" text="B">
      <formula>NOT(ISERROR(SEARCH("B",AE11)))</formula>
    </cfRule>
    <cfRule type="containsText" dxfId="966" priority="156" operator="containsText" text="A">
      <formula>NOT(ISERROR(SEARCH("A",AE11)))</formula>
    </cfRule>
  </conditionalFormatting>
  <conditionalFormatting sqref="AG11:AH13">
    <cfRule type="containsText" dxfId="965" priority="151" operator="containsText" text="E">
      <formula>NOT(ISERROR(SEARCH("E",AG11)))</formula>
    </cfRule>
    <cfRule type="containsText" dxfId="964" priority="152" operator="containsText" text="B">
      <formula>NOT(ISERROR(SEARCH("B",AG11)))</formula>
    </cfRule>
    <cfRule type="containsText" dxfId="963" priority="153" operator="containsText" text="A">
      <formula>NOT(ISERROR(SEARCH("A",AG11)))</formula>
    </cfRule>
  </conditionalFormatting>
  <conditionalFormatting sqref="AE14:AF14">
    <cfRule type="containsText" dxfId="962" priority="148" operator="containsText" text="E">
      <formula>NOT(ISERROR(SEARCH("E",AE14)))</formula>
    </cfRule>
    <cfRule type="containsText" dxfId="961" priority="149" operator="containsText" text="B">
      <formula>NOT(ISERROR(SEARCH("B",AE14)))</formula>
    </cfRule>
    <cfRule type="containsText" dxfId="960" priority="150" operator="containsText" text="A">
      <formula>NOT(ISERROR(SEARCH("A",AE14)))</formula>
    </cfRule>
  </conditionalFormatting>
  <conditionalFormatting sqref="AG14:AH14">
    <cfRule type="containsText" dxfId="959" priority="145" operator="containsText" text="E">
      <formula>NOT(ISERROR(SEARCH("E",AG14)))</formula>
    </cfRule>
    <cfRule type="containsText" dxfId="958" priority="146" operator="containsText" text="B">
      <formula>NOT(ISERROR(SEARCH("B",AG14)))</formula>
    </cfRule>
    <cfRule type="containsText" dxfId="957" priority="147" operator="containsText" text="A">
      <formula>NOT(ISERROR(SEARCH("A",AG14)))</formula>
    </cfRule>
  </conditionalFormatting>
  <conditionalFormatting sqref="AE15:AF17">
    <cfRule type="containsText" dxfId="956" priority="142" operator="containsText" text="E">
      <formula>NOT(ISERROR(SEARCH("E",AE15)))</formula>
    </cfRule>
    <cfRule type="containsText" dxfId="955" priority="143" operator="containsText" text="B">
      <formula>NOT(ISERROR(SEARCH("B",AE15)))</formula>
    </cfRule>
    <cfRule type="containsText" dxfId="954" priority="144" operator="containsText" text="A">
      <formula>NOT(ISERROR(SEARCH("A",AE15)))</formula>
    </cfRule>
  </conditionalFormatting>
  <conditionalFormatting sqref="AG15:AH17">
    <cfRule type="containsText" dxfId="953" priority="139" operator="containsText" text="E">
      <formula>NOT(ISERROR(SEARCH("E",AG15)))</formula>
    </cfRule>
    <cfRule type="containsText" dxfId="952" priority="140" operator="containsText" text="B">
      <formula>NOT(ISERROR(SEARCH("B",AG15)))</formula>
    </cfRule>
    <cfRule type="containsText" dxfId="951" priority="141" operator="containsText" text="A">
      <formula>NOT(ISERROR(SEARCH("A",AG15)))</formula>
    </cfRule>
  </conditionalFormatting>
  <conditionalFormatting sqref="AE18:AF20">
    <cfRule type="containsText" dxfId="950" priority="136" operator="containsText" text="E">
      <formula>NOT(ISERROR(SEARCH("E",AE18)))</formula>
    </cfRule>
    <cfRule type="containsText" dxfId="949" priority="137" operator="containsText" text="B">
      <formula>NOT(ISERROR(SEARCH("B",AE18)))</formula>
    </cfRule>
    <cfRule type="containsText" dxfId="948" priority="138" operator="containsText" text="A">
      <formula>NOT(ISERROR(SEARCH("A",AE18)))</formula>
    </cfRule>
  </conditionalFormatting>
  <conditionalFormatting sqref="AG18:AH20">
    <cfRule type="containsText" dxfId="947" priority="133" operator="containsText" text="E">
      <formula>NOT(ISERROR(SEARCH("E",AG18)))</formula>
    </cfRule>
    <cfRule type="containsText" dxfId="946" priority="134" operator="containsText" text="B">
      <formula>NOT(ISERROR(SEARCH("B",AG18)))</formula>
    </cfRule>
    <cfRule type="containsText" dxfId="945" priority="135" operator="containsText" text="A">
      <formula>NOT(ISERROR(SEARCH("A",AG18)))</formula>
    </cfRule>
  </conditionalFormatting>
  <conditionalFormatting sqref="F20:M20">
    <cfRule type="colorScale" priority="132">
      <colorScale>
        <cfvo type="min"/>
        <cfvo type="percentile" val="50"/>
        <cfvo type="max"/>
        <color rgb="FFF8696B"/>
        <color rgb="FFFFEB84"/>
        <color rgb="FF63BE7B"/>
      </colorScale>
    </cfRule>
  </conditionalFormatting>
  <conditionalFormatting sqref="F2:M19">
    <cfRule type="colorScale" priority="131">
      <colorScale>
        <cfvo type="min"/>
        <cfvo type="percentile" val="50"/>
        <cfvo type="max"/>
        <color rgb="FFF8696B"/>
        <color rgb="FFFFEB84"/>
        <color rgb="FF63BE7B"/>
      </colorScale>
    </cfRule>
  </conditionalFormatting>
  <conditionalFormatting sqref="AE21:AF23">
    <cfRule type="containsText" dxfId="944" priority="128" operator="containsText" text="E">
      <formula>NOT(ISERROR(SEARCH("E",AE21)))</formula>
    </cfRule>
    <cfRule type="containsText" dxfId="943" priority="129" operator="containsText" text="B">
      <formula>NOT(ISERROR(SEARCH("B",AE21)))</formula>
    </cfRule>
    <cfRule type="containsText" dxfId="942" priority="130" operator="containsText" text="A">
      <formula>NOT(ISERROR(SEARCH("A",AE21)))</formula>
    </cfRule>
  </conditionalFormatting>
  <conditionalFormatting sqref="AG21:AH23">
    <cfRule type="containsText" dxfId="941" priority="125" operator="containsText" text="E">
      <formula>NOT(ISERROR(SEARCH("E",AG21)))</formula>
    </cfRule>
    <cfRule type="containsText" dxfId="940" priority="126" operator="containsText" text="B">
      <formula>NOT(ISERROR(SEARCH("B",AG21)))</formula>
    </cfRule>
    <cfRule type="containsText" dxfId="939" priority="127" operator="containsText" text="A">
      <formula>NOT(ISERROR(SEARCH("A",AG21)))</formula>
    </cfRule>
  </conditionalFormatting>
  <conditionalFormatting sqref="F21:M21 F23:M23">
    <cfRule type="colorScale" priority="124">
      <colorScale>
        <cfvo type="min"/>
        <cfvo type="percentile" val="50"/>
        <cfvo type="max"/>
        <color rgb="FFF8696B"/>
        <color rgb="FFFFEB84"/>
        <color rgb="FF63BE7B"/>
      </colorScale>
    </cfRule>
  </conditionalFormatting>
  <conditionalFormatting sqref="AE24:AF24">
    <cfRule type="containsText" dxfId="938" priority="121" operator="containsText" text="E">
      <formula>NOT(ISERROR(SEARCH("E",AE24)))</formula>
    </cfRule>
    <cfRule type="containsText" dxfId="937" priority="122" operator="containsText" text="B">
      <formula>NOT(ISERROR(SEARCH("B",AE24)))</formula>
    </cfRule>
    <cfRule type="containsText" dxfId="936" priority="123" operator="containsText" text="A">
      <formula>NOT(ISERROR(SEARCH("A",AE24)))</formula>
    </cfRule>
  </conditionalFormatting>
  <conditionalFormatting sqref="AG24:AH24">
    <cfRule type="containsText" dxfId="935" priority="118" operator="containsText" text="E">
      <formula>NOT(ISERROR(SEARCH("E",AG24)))</formula>
    </cfRule>
    <cfRule type="containsText" dxfId="934" priority="119" operator="containsText" text="B">
      <formula>NOT(ISERROR(SEARCH("B",AG24)))</formula>
    </cfRule>
    <cfRule type="containsText" dxfId="933" priority="120" operator="containsText" text="A">
      <formula>NOT(ISERROR(SEARCH("A",AG24)))</formula>
    </cfRule>
  </conditionalFormatting>
  <conditionalFormatting sqref="F24:M24">
    <cfRule type="colorScale" priority="117">
      <colorScale>
        <cfvo type="min"/>
        <cfvo type="percentile" val="50"/>
        <cfvo type="max"/>
        <color rgb="FFF8696B"/>
        <color rgb="FFFFEB84"/>
        <color rgb="FF63BE7B"/>
      </colorScale>
    </cfRule>
  </conditionalFormatting>
  <conditionalFormatting sqref="F22:M22">
    <cfRule type="colorScale" priority="116">
      <colorScale>
        <cfvo type="min"/>
        <cfvo type="percentile" val="50"/>
        <cfvo type="max"/>
        <color rgb="FFF8696B"/>
        <color rgb="FFFFEB84"/>
        <color rgb="FF63BE7B"/>
      </colorScale>
    </cfRule>
  </conditionalFormatting>
  <conditionalFormatting sqref="AE25:AF25">
    <cfRule type="containsText" dxfId="932" priority="113" operator="containsText" text="E">
      <formula>NOT(ISERROR(SEARCH("E",AE25)))</formula>
    </cfRule>
    <cfRule type="containsText" dxfId="931" priority="114" operator="containsText" text="B">
      <formula>NOT(ISERROR(SEARCH("B",AE25)))</formula>
    </cfRule>
    <cfRule type="containsText" dxfId="930" priority="115" operator="containsText" text="A">
      <formula>NOT(ISERROR(SEARCH("A",AE25)))</formula>
    </cfRule>
  </conditionalFormatting>
  <conditionalFormatting sqref="AG25:AH25">
    <cfRule type="containsText" dxfId="929" priority="110" operator="containsText" text="E">
      <formula>NOT(ISERROR(SEARCH("E",AG25)))</formula>
    </cfRule>
    <cfRule type="containsText" dxfId="928" priority="111" operator="containsText" text="B">
      <formula>NOT(ISERROR(SEARCH("B",AG25)))</formula>
    </cfRule>
    <cfRule type="containsText" dxfId="927" priority="112" operator="containsText" text="A">
      <formula>NOT(ISERROR(SEARCH("A",AG25)))</formula>
    </cfRule>
  </conditionalFormatting>
  <conditionalFormatting sqref="F25:M25">
    <cfRule type="colorScale" priority="109">
      <colorScale>
        <cfvo type="min"/>
        <cfvo type="percentile" val="50"/>
        <cfvo type="max"/>
        <color rgb="FFF8696B"/>
        <color rgb="FFFFEB84"/>
        <color rgb="FF63BE7B"/>
      </colorScale>
    </cfRule>
  </conditionalFormatting>
  <conditionalFormatting sqref="AE26:AF28">
    <cfRule type="containsText" dxfId="926" priority="98" operator="containsText" text="E">
      <formula>NOT(ISERROR(SEARCH("E",AE26)))</formula>
    </cfRule>
    <cfRule type="containsText" dxfId="925" priority="99" operator="containsText" text="B">
      <formula>NOT(ISERROR(SEARCH("B",AE26)))</formula>
    </cfRule>
    <cfRule type="containsText" dxfId="924" priority="100" operator="containsText" text="A">
      <formula>NOT(ISERROR(SEARCH("A",AE26)))</formula>
    </cfRule>
  </conditionalFormatting>
  <conditionalFormatting sqref="AG26:AH28">
    <cfRule type="containsText" dxfId="923" priority="95" operator="containsText" text="E">
      <formula>NOT(ISERROR(SEARCH("E",AG26)))</formula>
    </cfRule>
    <cfRule type="containsText" dxfId="922" priority="96" operator="containsText" text="B">
      <formula>NOT(ISERROR(SEARCH("B",AG26)))</formula>
    </cfRule>
    <cfRule type="containsText" dxfId="921" priority="97" operator="containsText" text="A">
      <formula>NOT(ISERROR(SEARCH("A",AG26)))</formula>
    </cfRule>
  </conditionalFormatting>
  <conditionalFormatting sqref="F26:M26">
    <cfRule type="colorScale" priority="93">
      <colorScale>
        <cfvo type="min"/>
        <cfvo type="percentile" val="50"/>
        <cfvo type="max"/>
        <color rgb="FFF8696B"/>
        <color rgb="FFFFEB84"/>
        <color rgb="FF63BE7B"/>
      </colorScale>
    </cfRule>
  </conditionalFormatting>
  <conditionalFormatting sqref="F27:M27">
    <cfRule type="colorScale" priority="91">
      <colorScale>
        <cfvo type="min"/>
        <cfvo type="percentile" val="50"/>
        <cfvo type="max"/>
        <color rgb="FFF8696B"/>
        <color rgb="FFFFEB84"/>
        <color rgb="FF63BE7B"/>
      </colorScale>
    </cfRule>
  </conditionalFormatting>
  <conditionalFormatting sqref="F28:M28">
    <cfRule type="colorScale" priority="90">
      <colorScale>
        <cfvo type="min"/>
        <cfvo type="percentile" val="50"/>
        <cfvo type="max"/>
        <color rgb="FFF8696B"/>
        <color rgb="FFFFEB84"/>
        <color rgb="FF63BE7B"/>
      </colorScale>
    </cfRule>
  </conditionalFormatting>
  <conditionalFormatting sqref="AE29:AF31">
    <cfRule type="containsText" dxfId="920" priority="87" operator="containsText" text="E">
      <formula>NOT(ISERROR(SEARCH("E",AE29)))</formula>
    </cfRule>
    <cfRule type="containsText" dxfId="919" priority="88" operator="containsText" text="B">
      <formula>NOT(ISERROR(SEARCH("B",AE29)))</formula>
    </cfRule>
    <cfRule type="containsText" dxfId="918" priority="89" operator="containsText" text="A">
      <formula>NOT(ISERROR(SEARCH("A",AE29)))</formula>
    </cfRule>
  </conditionalFormatting>
  <conditionalFormatting sqref="AG29:AH31">
    <cfRule type="containsText" dxfId="917" priority="84" operator="containsText" text="E">
      <formula>NOT(ISERROR(SEARCH("E",AG29)))</formula>
    </cfRule>
    <cfRule type="containsText" dxfId="916" priority="85" operator="containsText" text="B">
      <formula>NOT(ISERROR(SEARCH("B",AG29)))</formula>
    </cfRule>
    <cfRule type="containsText" dxfId="915" priority="86" operator="containsText" text="A">
      <formula>NOT(ISERROR(SEARCH("A",AG29)))</formula>
    </cfRule>
  </conditionalFormatting>
  <conditionalFormatting sqref="F30:M31">
    <cfRule type="colorScale" priority="83">
      <colorScale>
        <cfvo type="min"/>
        <cfvo type="percentile" val="50"/>
        <cfvo type="max"/>
        <color rgb="FFF8696B"/>
        <color rgb="FFFFEB84"/>
        <color rgb="FF63BE7B"/>
      </colorScale>
    </cfRule>
  </conditionalFormatting>
  <conditionalFormatting sqref="F29:M29">
    <cfRule type="colorScale" priority="82">
      <colorScale>
        <cfvo type="min"/>
        <cfvo type="percentile" val="50"/>
        <cfvo type="max"/>
        <color rgb="FFF8696B"/>
        <color rgb="FFFFEB84"/>
        <color rgb="FF63BE7B"/>
      </colorScale>
    </cfRule>
  </conditionalFormatting>
  <conditionalFormatting sqref="AE32:AF33">
    <cfRule type="containsText" dxfId="914" priority="79" operator="containsText" text="E">
      <formula>NOT(ISERROR(SEARCH("E",AE32)))</formula>
    </cfRule>
    <cfRule type="containsText" dxfId="913" priority="80" operator="containsText" text="B">
      <formula>NOT(ISERROR(SEARCH("B",AE32)))</formula>
    </cfRule>
    <cfRule type="containsText" dxfId="912" priority="81" operator="containsText" text="A">
      <formula>NOT(ISERROR(SEARCH("A",AE32)))</formula>
    </cfRule>
  </conditionalFormatting>
  <conditionalFormatting sqref="AG32:AH33">
    <cfRule type="containsText" dxfId="911" priority="76" operator="containsText" text="E">
      <formula>NOT(ISERROR(SEARCH("E",AG32)))</formula>
    </cfRule>
    <cfRule type="containsText" dxfId="910" priority="77" operator="containsText" text="B">
      <formula>NOT(ISERROR(SEARCH("B",AG32)))</formula>
    </cfRule>
    <cfRule type="containsText" dxfId="909" priority="78" operator="containsText" text="A">
      <formula>NOT(ISERROR(SEARCH("A",AG32)))</formula>
    </cfRule>
  </conditionalFormatting>
  <conditionalFormatting sqref="F32:M33">
    <cfRule type="colorScale" priority="75">
      <colorScale>
        <cfvo type="min"/>
        <cfvo type="percentile" val="50"/>
        <cfvo type="max"/>
        <color rgb="FFF8696B"/>
        <color rgb="FFFFEB84"/>
        <color rgb="FF63BE7B"/>
      </colorScale>
    </cfRule>
  </conditionalFormatting>
  <conditionalFormatting sqref="AE34:AF40">
    <cfRule type="containsText" dxfId="908" priority="72" operator="containsText" text="E">
      <formula>NOT(ISERROR(SEARCH("E",AE34)))</formula>
    </cfRule>
    <cfRule type="containsText" dxfId="907" priority="73" operator="containsText" text="B">
      <formula>NOT(ISERROR(SEARCH("B",AE34)))</formula>
    </cfRule>
    <cfRule type="containsText" dxfId="906" priority="74" operator="containsText" text="A">
      <formula>NOT(ISERROR(SEARCH("A",AE34)))</formula>
    </cfRule>
  </conditionalFormatting>
  <conditionalFormatting sqref="AG34:AG40">
    <cfRule type="containsText" dxfId="905" priority="69" operator="containsText" text="E">
      <formula>NOT(ISERROR(SEARCH("E",AG34)))</formula>
    </cfRule>
    <cfRule type="containsText" dxfId="904" priority="70" operator="containsText" text="B">
      <formula>NOT(ISERROR(SEARCH("B",AG34)))</formula>
    </cfRule>
    <cfRule type="containsText" dxfId="903" priority="71" operator="containsText" text="A">
      <formula>NOT(ISERROR(SEARCH("A",AG34)))</formula>
    </cfRule>
  </conditionalFormatting>
  <conditionalFormatting sqref="F34:M40">
    <cfRule type="colorScale" priority="68">
      <colorScale>
        <cfvo type="min"/>
        <cfvo type="percentile" val="50"/>
        <cfvo type="max"/>
        <color rgb="FFF8696B"/>
        <color rgb="FFFFEB84"/>
        <color rgb="FF63BE7B"/>
      </colorScale>
    </cfRule>
  </conditionalFormatting>
  <conditionalFormatting sqref="X2">
    <cfRule type="cellIs" dxfId="902" priority="65" operator="greaterThan">
      <formula>18</formula>
    </cfRule>
    <cfRule type="cellIs" dxfId="901" priority="66" operator="between">
      <formula>15</formula>
      <formula>17.9</formula>
    </cfRule>
    <cfRule type="cellIs" dxfId="900" priority="67" operator="between">
      <formula>12</formula>
      <formula>14.9</formula>
    </cfRule>
  </conditionalFormatting>
  <conditionalFormatting sqref="Y2">
    <cfRule type="cellIs" dxfId="899" priority="62" operator="greaterThan">
      <formula>18</formula>
    </cfRule>
    <cfRule type="cellIs" dxfId="898" priority="63" operator="between">
      <formula>15</formula>
      <formula>17.9</formula>
    </cfRule>
    <cfRule type="cellIs" dxfId="897" priority="64" operator="between">
      <formula>12</formula>
      <formula>14.9</formula>
    </cfRule>
  </conditionalFormatting>
  <conditionalFormatting sqref="X3:X16">
    <cfRule type="cellIs" dxfId="896" priority="59" operator="greaterThan">
      <formula>18</formula>
    </cfRule>
    <cfRule type="cellIs" dxfId="895" priority="60" operator="between">
      <formula>15</formula>
      <formula>17.9</formula>
    </cfRule>
    <cfRule type="cellIs" dxfId="894" priority="61" operator="between">
      <formula>12</formula>
      <formula>14.9</formula>
    </cfRule>
  </conditionalFormatting>
  <conditionalFormatting sqref="Y3:Y16">
    <cfRule type="cellIs" dxfId="893" priority="56" operator="greaterThan">
      <formula>18</formula>
    </cfRule>
    <cfRule type="cellIs" dxfId="892" priority="57" operator="between">
      <formula>15</formula>
      <formula>17.9</formula>
    </cfRule>
    <cfRule type="cellIs" dxfId="891" priority="58" operator="between">
      <formula>12</formula>
      <formula>14.9</formula>
    </cfRule>
  </conditionalFormatting>
  <conditionalFormatting sqref="X17:X34">
    <cfRule type="cellIs" dxfId="890" priority="53" operator="greaterThan">
      <formula>18</formula>
    </cfRule>
    <cfRule type="cellIs" dxfId="889" priority="54" operator="between">
      <formula>15</formula>
      <formula>17.9</formula>
    </cfRule>
    <cfRule type="cellIs" dxfId="888" priority="55" operator="between">
      <formula>12</formula>
      <formula>14.9</formula>
    </cfRule>
  </conditionalFormatting>
  <conditionalFormatting sqref="Y17:Y34">
    <cfRule type="cellIs" dxfId="887" priority="50" operator="greaterThan">
      <formula>18</formula>
    </cfRule>
    <cfRule type="cellIs" dxfId="886" priority="51" operator="between">
      <formula>15</formula>
      <formula>17.9</formula>
    </cfRule>
    <cfRule type="cellIs" dxfId="885" priority="52" operator="between">
      <formula>12</formula>
      <formula>14.9</formula>
    </cfRule>
  </conditionalFormatting>
  <conditionalFormatting sqref="X35:X37">
    <cfRule type="cellIs" dxfId="884" priority="47" operator="greaterThan">
      <formula>18</formula>
    </cfRule>
    <cfRule type="cellIs" dxfId="883" priority="48" operator="between">
      <formula>15</formula>
      <formula>17.9</formula>
    </cfRule>
    <cfRule type="cellIs" dxfId="882" priority="49" operator="between">
      <formula>12</formula>
      <formula>14.9</formula>
    </cfRule>
  </conditionalFormatting>
  <conditionalFormatting sqref="Y35:Y37">
    <cfRule type="cellIs" dxfId="881" priority="44" operator="greaterThan">
      <formula>18</formula>
    </cfRule>
    <cfRule type="cellIs" dxfId="880" priority="45" operator="between">
      <formula>15</formula>
      <formula>17.9</formula>
    </cfRule>
    <cfRule type="cellIs" dxfId="879" priority="46" operator="between">
      <formula>12</formula>
      <formula>14.9</formula>
    </cfRule>
  </conditionalFormatting>
  <conditionalFormatting sqref="X38:X40">
    <cfRule type="cellIs" dxfId="878" priority="41" operator="greaterThan">
      <formula>18</formula>
    </cfRule>
    <cfRule type="cellIs" dxfId="877" priority="42" operator="between">
      <formula>15</formula>
      <formula>17.9</formula>
    </cfRule>
    <cfRule type="cellIs" dxfId="876" priority="43" operator="between">
      <formula>12</formula>
      <formula>14.9</formula>
    </cfRule>
  </conditionalFormatting>
  <conditionalFormatting sqref="Y38:Y40">
    <cfRule type="cellIs" dxfId="875" priority="38" operator="greaterThan">
      <formula>18</formula>
    </cfRule>
    <cfRule type="cellIs" dxfId="874" priority="39" operator="between">
      <formula>15</formula>
      <formula>17.9</formula>
    </cfRule>
    <cfRule type="cellIs" dxfId="873" priority="40" operator="between">
      <formula>12</formula>
      <formula>14.9</formula>
    </cfRule>
  </conditionalFormatting>
  <conditionalFormatting sqref="AH34:AH40">
    <cfRule type="containsText" dxfId="872" priority="35" operator="containsText" text="E">
      <formula>NOT(ISERROR(SEARCH("E",AH34)))</formula>
    </cfRule>
    <cfRule type="containsText" dxfId="871" priority="36" operator="containsText" text="B">
      <formula>NOT(ISERROR(SEARCH("B",AH34)))</formula>
    </cfRule>
    <cfRule type="containsText" dxfId="870" priority="37" operator="containsText" text="A">
      <formula>NOT(ISERROR(SEARCH("A",AH34)))</formula>
    </cfRule>
  </conditionalFormatting>
  <conditionalFormatting sqref="AE41:AF43">
    <cfRule type="containsText" dxfId="869" priority="32" operator="containsText" text="E">
      <formula>NOT(ISERROR(SEARCH("E",AE41)))</formula>
    </cfRule>
    <cfRule type="containsText" dxfId="868" priority="33" operator="containsText" text="B">
      <formula>NOT(ISERROR(SEARCH("B",AE41)))</formula>
    </cfRule>
    <cfRule type="containsText" dxfId="867" priority="34" operator="containsText" text="A">
      <formula>NOT(ISERROR(SEARCH("A",AE41)))</formula>
    </cfRule>
  </conditionalFormatting>
  <conditionalFormatting sqref="AG41:AG43">
    <cfRule type="containsText" dxfId="866" priority="29" operator="containsText" text="E">
      <formula>NOT(ISERROR(SEARCH("E",AG41)))</formula>
    </cfRule>
    <cfRule type="containsText" dxfId="865" priority="30" operator="containsText" text="B">
      <formula>NOT(ISERROR(SEARCH("B",AG41)))</formula>
    </cfRule>
    <cfRule type="containsText" dxfId="864" priority="31" operator="containsText" text="A">
      <formula>NOT(ISERROR(SEARCH("A",AG41)))</formula>
    </cfRule>
  </conditionalFormatting>
  <conditionalFormatting sqref="F41:M43">
    <cfRule type="colorScale" priority="28">
      <colorScale>
        <cfvo type="min"/>
        <cfvo type="percentile" val="50"/>
        <cfvo type="max"/>
        <color rgb="FFF8696B"/>
        <color rgb="FFFFEB84"/>
        <color rgb="FF63BE7B"/>
      </colorScale>
    </cfRule>
  </conditionalFormatting>
  <conditionalFormatting sqref="AH41:AH43">
    <cfRule type="containsText" dxfId="863" priority="19" operator="containsText" text="E">
      <formula>NOT(ISERROR(SEARCH("E",AH41)))</formula>
    </cfRule>
    <cfRule type="containsText" dxfId="862" priority="20" operator="containsText" text="B">
      <formula>NOT(ISERROR(SEARCH("B",AH41)))</formula>
    </cfRule>
    <cfRule type="containsText" dxfId="861" priority="21" operator="containsText" text="A">
      <formula>NOT(ISERROR(SEARCH("A",AH41)))</formula>
    </cfRule>
  </conditionalFormatting>
  <conditionalFormatting sqref="X41">
    <cfRule type="cellIs" dxfId="860" priority="16" operator="greaterThan">
      <formula>18</formula>
    </cfRule>
    <cfRule type="cellIs" dxfId="859" priority="17" operator="between">
      <formula>15</formula>
      <formula>17.9</formula>
    </cfRule>
    <cfRule type="cellIs" dxfId="858" priority="18" operator="between">
      <formula>12</formula>
      <formula>14.9</formula>
    </cfRule>
  </conditionalFormatting>
  <conditionalFormatting sqref="Y41">
    <cfRule type="cellIs" dxfId="857" priority="13" operator="greaterThan">
      <formula>18</formula>
    </cfRule>
    <cfRule type="cellIs" dxfId="856" priority="14" operator="between">
      <formula>15</formula>
      <formula>17.9</formula>
    </cfRule>
    <cfRule type="cellIs" dxfId="855" priority="15" operator="between">
      <formula>12</formula>
      <formula>14.9</formula>
    </cfRule>
  </conditionalFormatting>
  <conditionalFormatting sqref="X42">
    <cfRule type="cellIs" dxfId="854" priority="10" operator="greaterThan">
      <formula>18</formula>
    </cfRule>
    <cfRule type="cellIs" dxfId="853" priority="11" operator="between">
      <formula>15</formula>
      <formula>17.9</formula>
    </cfRule>
    <cfRule type="cellIs" dxfId="852" priority="12" operator="between">
      <formula>12</formula>
      <formula>14.9</formula>
    </cfRule>
  </conditionalFormatting>
  <conditionalFormatting sqref="Y42">
    <cfRule type="cellIs" dxfId="851" priority="7" operator="greaterThan">
      <formula>18</formula>
    </cfRule>
    <cfRule type="cellIs" dxfId="850" priority="8" operator="between">
      <formula>15</formula>
      <formula>17.9</formula>
    </cfRule>
    <cfRule type="cellIs" dxfId="849" priority="9" operator="between">
      <formula>12</formula>
      <formula>14.9</formula>
    </cfRule>
  </conditionalFormatting>
  <conditionalFormatting sqref="X43">
    <cfRule type="cellIs" dxfId="848" priority="4" operator="greaterThan">
      <formula>18</formula>
    </cfRule>
    <cfRule type="cellIs" dxfId="847" priority="5" operator="between">
      <formula>15</formula>
      <formula>17.9</formula>
    </cfRule>
    <cfRule type="cellIs" dxfId="846" priority="6" operator="between">
      <formula>12</formula>
      <formula>14.9</formula>
    </cfRule>
  </conditionalFormatting>
  <conditionalFormatting sqref="Y43">
    <cfRule type="cellIs" dxfId="845" priority="1" operator="greaterThan">
      <formula>18</formula>
    </cfRule>
    <cfRule type="cellIs" dxfId="844" priority="2" operator="between">
      <formula>15</formula>
      <formula>17.9</formula>
    </cfRule>
    <cfRule type="cellIs" dxfId="843" priority="3" operator="between">
      <formula>12</formula>
      <formula>14.9</formula>
    </cfRule>
  </conditionalFormatting>
  <dataValidations count="2">
    <dataValidation type="list" allowBlank="1" showInputMessage="1" showErrorMessage="1" sqref="AH2:AH33">
      <formula1>"強風,外差し,イン先行"</formula1>
    </dataValidation>
    <dataValidation type="list" allowBlank="1" showInputMessage="1" showErrorMessage="1" sqref="AH34:AH43">
      <formula1>"強風,外差し,イン先行,凍結防止"</formula1>
    </dataValidation>
  </dataValidations>
  <pageMargins left="0.7" right="0.7" top="0.75" bottom="0.75" header="0.3" footer="0.3"/>
  <pageSetup paperSize="9" orientation="portrait" horizontalDpi="4294967292" verticalDpi="4294967292"/>
  <ignoredErrors>
    <ignoredError sqref="N2:Q6 N7:Q10 N11:Q13 N14:Q14 N15:Q17 N18:Q20 N21:Q24 N25:Q25 N26:Q28 N29:Q31 N32:Q33 N34:Q40 N41:Q43" formulaRange="1"/>
  </ignoredError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6"/>
  <sheetViews>
    <sheetView workbookViewId="0">
      <pane xSplit="5" ySplit="1" topLeftCell="F7" activePane="bottomRight" state="frozen"/>
      <selection activeCell="E24" sqref="E24"/>
      <selection pane="topRight" activeCell="E24" sqref="E24"/>
      <selection pane="bottomLeft" activeCell="E24" sqref="E24"/>
      <selection pane="bottomRight" activeCell="J24" sqref="J24"/>
    </sheetView>
  </sheetViews>
  <sheetFormatPr baseColWidth="12" defaultColWidth="8.83203125" defaultRowHeight="18" x14ac:dyDescent="0"/>
  <cols>
    <col min="1" max="1" width="9.5" bestFit="1" customWidth="1"/>
    <col min="2" max="2" width="8.1640625" customWidth="1"/>
    <col min="5" max="5" width="18.33203125" customWidth="1"/>
    <col min="21" max="23" width="16.6640625" customWidth="1"/>
    <col min="24" max="24" width="5.83203125" customWidth="1"/>
    <col min="28" max="28" width="5.33203125" customWidth="1"/>
    <col min="31" max="31" width="8.83203125" hidden="1" customWidth="1"/>
    <col min="36" max="36" width="150.83203125" customWidth="1"/>
  </cols>
  <sheetData>
    <row r="1" spans="1:36" s="6" customFormat="1">
      <c r="A1" s="1" t="s">
        <v>14</v>
      </c>
      <c r="B1" s="1" t="s">
        <v>15</v>
      </c>
      <c r="C1" s="1" t="s">
        <v>16</v>
      </c>
      <c r="D1" s="1" t="s">
        <v>17</v>
      </c>
      <c r="E1" s="1" t="s">
        <v>18</v>
      </c>
      <c r="F1" s="1" t="s">
        <v>19</v>
      </c>
      <c r="G1" s="1" t="s">
        <v>44</v>
      </c>
      <c r="H1" s="1" t="s">
        <v>45</v>
      </c>
      <c r="I1" s="1" t="s">
        <v>46</v>
      </c>
      <c r="J1" s="1" t="s">
        <v>47</v>
      </c>
      <c r="K1" s="1" t="s">
        <v>48</v>
      </c>
      <c r="L1" s="1" t="s">
        <v>50</v>
      </c>
      <c r="M1" s="1" t="s">
        <v>51</v>
      </c>
      <c r="N1" s="1" t="s">
        <v>53</v>
      </c>
      <c r="O1" s="1" t="s">
        <v>25</v>
      </c>
      <c r="P1" s="1" t="s">
        <v>54</v>
      </c>
      <c r="Q1" s="1" t="s">
        <v>26</v>
      </c>
      <c r="R1" s="1" t="s">
        <v>27</v>
      </c>
      <c r="S1" s="2" t="s">
        <v>29</v>
      </c>
      <c r="T1" s="2" t="s">
        <v>30</v>
      </c>
      <c r="U1" s="3" t="s">
        <v>31</v>
      </c>
      <c r="V1" s="3" t="s">
        <v>32</v>
      </c>
      <c r="W1" s="3" t="s">
        <v>33</v>
      </c>
      <c r="X1" s="3" t="s">
        <v>118</v>
      </c>
      <c r="Y1" s="4" t="s">
        <v>1831</v>
      </c>
      <c r="Z1" s="4" t="s">
        <v>1832</v>
      </c>
      <c r="AA1" s="4" t="s">
        <v>0</v>
      </c>
      <c r="AB1" s="4" t="s">
        <v>114</v>
      </c>
      <c r="AC1" s="4" t="s">
        <v>1</v>
      </c>
      <c r="AD1" s="4" t="s">
        <v>2</v>
      </c>
      <c r="AE1" s="4"/>
      <c r="AF1" s="4" t="s">
        <v>3</v>
      </c>
      <c r="AG1" s="4" t="s">
        <v>4</v>
      </c>
      <c r="AH1" s="4" t="s">
        <v>34</v>
      </c>
      <c r="AI1" s="4" t="s">
        <v>49</v>
      </c>
      <c r="AJ1" s="1" t="s">
        <v>36</v>
      </c>
    </row>
    <row r="2" spans="1:36" s="6" customFormat="1">
      <c r="A2" s="7">
        <v>43113</v>
      </c>
      <c r="B2" s="8">
        <v>1600</v>
      </c>
      <c r="C2" s="9" t="s">
        <v>325</v>
      </c>
      <c r="D2" s="10">
        <v>7.5752314814814814E-2</v>
      </c>
      <c r="E2" s="9" t="s">
        <v>377</v>
      </c>
      <c r="F2" s="11">
        <v>12.6</v>
      </c>
      <c r="G2" s="11">
        <v>13.5</v>
      </c>
      <c r="H2" s="11">
        <v>12.6</v>
      </c>
      <c r="I2" s="11">
        <v>12.6</v>
      </c>
      <c r="J2" s="11">
        <v>11.6</v>
      </c>
      <c r="K2" s="11">
        <v>11.8</v>
      </c>
      <c r="L2" s="11">
        <v>11.5</v>
      </c>
      <c r="M2" s="11">
        <v>11.4</v>
      </c>
      <c r="N2" s="11">
        <v>11.9</v>
      </c>
      <c r="O2" s="33">
        <f>SUM(F2:H2)</f>
        <v>38.700000000000003</v>
      </c>
      <c r="P2" s="33">
        <f>SUM(I2:K2)</f>
        <v>36</v>
      </c>
      <c r="Q2" s="33">
        <f>SUM(L2:N2)</f>
        <v>34.799999999999997</v>
      </c>
      <c r="R2" s="34">
        <f>SUM(F2:J2)</f>
        <v>62.900000000000006</v>
      </c>
      <c r="S2" s="12" t="s">
        <v>457</v>
      </c>
      <c r="T2" s="12" t="s">
        <v>458</v>
      </c>
      <c r="U2" s="14" t="s">
        <v>378</v>
      </c>
      <c r="V2" s="14" t="s">
        <v>379</v>
      </c>
      <c r="W2" s="14" t="s">
        <v>380</v>
      </c>
      <c r="X2" s="14" t="s">
        <v>119</v>
      </c>
      <c r="Y2" s="13"/>
      <c r="Z2" s="13"/>
      <c r="AA2" s="13">
        <v>2.2999999999999998</v>
      </c>
      <c r="AB2" s="13">
        <v>-1</v>
      </c>
      <c r="AC2" s="13">
        <v>1.8</v>
      </c>
      <c r="AD2" s="13">
        <v>-0.5</v>
      </c>
      <c r="AE2" s="13"/>
      <c r="AF2" s="12" t="s">
        <v>311</v>
      </c>
      <c r="AG2" s="12" t="s">
        <v>5</v>
      </c>
      <c r="AH2" s="12" t="s">
        <v>330</v>
      </c>
      <c r="AI2" s="9"/>
      <c r="AJ2" s="9" t="s">
        <v>459</v>
      </c>
    </row>
    <row r="3" spans="1:36" s="6" customFormat="1">
      <c r="A3" s="7">
        <v>43121</v>
      </c>
      <c r="B3" s="8" t="s">
        <v>463</v>
      </c>
      <c r="C3" s="9" t="s">
        <v>494</v>
      </c>
      <c r="D3" s="10">
        <v>7.6400462962962962E-2</v>
      </c>
      <c r="E3" s="9" t="s">
        <v>584</v>
      </c>
      <c r="F3" s="11">
        <v>12.7</v>
      </c>
      <c r="G3" s="11">
        <v>13.4</v>
      </c>
      <c r="H3" s="11">
        <v>12.1</v>
      </c>
      <c r="I3" s="11">
        <v>12.7</v>
      </c>
      <c r="J3" s="11">
        <v>12</v>
      </c>
      <c r="K3" s="11">
        <v>12.2</v>
      </c>
      <c r="L3" s="11">
        <v>11.5</v>
      </c>
      <c r="M3" s="11">
        <v>11.5</v>
      </c>
      <c r="N3" s="11">
        <v>12</v>
      </c>
      <c r="O3" s="33">
        <f t="shared" ref="O3:O4" si="0">SUM(F3:H3)</f>
        <v>38.200000000000003</v>
      </c>
      <c r="P3" s="33">
        <f t="shared" ref="P3:P4" si="1">SUM(I3:K3)</f>
        <v>36.9</v>
      </c>
      <c r="Q3" s="33">
        <f t="shared" ref="Q3:Q4" si="2">SUM(L3:N3)</f>
        <v>35</v>
      </c>
      <c r="R3" s="34">
        <f t="shared" ref="R3:R4" si="3">SUM(F3:J3)</f>
        <v>62.900000000000006</v>
      </c>
      <c r="S3" s="12" t="s">
        <v>475</v>
      </c>
      <c r="T3" s="12" t="s">
        <v>585</v>
      </c>
      <c r="U3" s="14" t="s">
        <v>524</v>
      </c>
      <c r="V3" s="14" t="s">
        <v>586</v>
      </c>
      <c r="W3" s="14" t="s">
        <v>587</v>
      </c>
      <c r="X3" s="14" t="s">
        <v>465</v>
      </c>
      <c r="Y3" s="13"/>
      <c r="Z3" s="13"/>
      <c r="AA3" s="13">
        <v>1</v>
      </c>
      <c r="AB3" s="13">
        <v>-0.8</v>
      </c>
      <c r="AC3" s="13">
        <v>0.5</v>
      </c>
      <c r="AD3" s="13">
        <v>-0.3</v>
      </c>
      <c r="AE3" s="13"/>
      <c r="AF3" s="12" t="s">
        <v>5</v>
      </c>
      <c r="AG3" s="12" t="s">
        <v>5</v>
      </c>
      <c r="AH3" s="12" t="s">
        <v>474</v>
      </c>
      <c r="AI3" s="9"/>
      <c r="AJ3" s="9" t="s">
        <v>600</v>
      </c>
    </row>
    <row r="4" spans="1:36" s="6" customFormat="1">
      <c r="A4" s="7">
        <v>43121</v>
      </c>
      <c r="B4" s="26">
        <v>1000</v>
      </c>
      <c r="C4" s="9" t="s">
        <v>494</v>
      </c>
      <c r="D4" s="10">
        <v>7.5104166666666666E-2</v>
      </c>
      <c r="E4" s="9" t="s">
        <v>596</v>
      </c>
      <c r="F4" s="11">
        <v>12.6</v>
      </c>
      <c r="G4" s="11">
        <v>12.6</v>
      </c>
      <c r="H4" s="11">
        <v>11.8</v>
      </c>
      <c r="I4" s="11">
        <v>12.5</v>
      </c>
      <c r="J4" s="11">
        <v>11.9</v>
      </c>
      <c r="K4" s="11">
        <v>11.8</v>
      </c>
      <c r="L4" s="11">
        <v>12</v>
      </c>
      <c r="M4" s="11">
        <v>11.7</v>
      </c>
      <c r="N4" s="11">
        <v>12</v>
      </c>
      <c r="O4" s="33">
        <f t="shared" si="0"/>
        <v>37</v>
      </c>
      <c r="P4" s="33">
        <f t="shared" si="1"/>
        <v>36.200000000000003</v>
      </c>
      <c r="Q4" s="33">
        <f t="shared" si="2"/>
        <v>35.700000000000003</v>
      </c>
      <c r="R4" s="34">
        <f t="shared" si="3"/>
        <v>61.4</v>
      </c>
      <c r="S4" s="12" t="s">
        <v>527</v>
      </c>
      <c r="T4" s="12" t="s">
        <v>468</v>
      </c>
      <c r="U4" s="14" t="s">
        <v>597</v>
      </c>
      <c r="V4" s="14" t="s">
        <v>598</v>
      </c>
      <c r="W4" s="14" t="s">
        <v>599</v>
      </c>
      <c r="X4" s="14" t="s">
        <v>465</v>
      </c>
      <c r="Y4" s="13"/>
      <c r="Z4" s="13"/>
      <c r="AA4" s="13">
        <v>1</v>
      </c>
      <c r="AB4" s="13">
        <v>-0.3</v>
      </c>
      <c r="AC4" s="13">
        <v>1</v>
      </c>
      <c r="AD4" s="13">
        <v>-0.3</v>
      </c>
      <c r="AE4" s="13"/>
      <c r="AF4" s="12" t="s">
        <v>311</v>
      </c>
      <c r="AG4" s="12" t="s">
        <v>6</v>
      </c>
      <c r="AH4" s="12" t="s">
        <v>498</v>
      </c>
      <c r="AI4" s="9"/>
      <c r="AJ4" s="9" t="s">
        <v>602</v>
      </c>
    </row>
    <row r="5" spans="1:36" s="6" customFormat="1">
      <c r="A5" s="29">
        <v>43155</v>
      </c>
      <c r="B5" s="30" t="s">
        <v>608</v>
      </c>
      <c r="C5" s="31" t="s">
        <v>619</v>
      </c>
      <c r="D5" s="32">
        <v>7.5798611111111108E-2</v>
      </c>
      <c r="E5" s="31" t="s">
        <v>641</v>
      </c>
      <c r="F5" s="11">
        <v>12.6</v>
      </c>
      <c r="G5" s="11">
        <v>11.9</v>
      </c>
      <c r="H5" s="11">
        <v>12.3</v>
      </c>
      <c r="I5" s="11">
        <v>12.8</v>
      </c>
      <c r="J5" s="11">
        <v>12.6</v>
      </c>
      <c r="K5" s="11">
        <v>12.6</v>
      </c>
      <c r="L5" s="11">
        <v>12.1</v>
      </c>
      <c r="M5" s="11">
        <v>11.4</v>
      </c>
      <c r="N5" s="11">
        <v>11.6</v>
      </c>
      <c r="O5" s="33">
        <f t="shared" ref="O5:O8" si="4">SUM(F5:H5)</f>
        <v>36.799999999999997</v>
      </c>
      <c r="P5" s="33">
        <f t="shared" ref="P5:P8" si="5">SUM(I5:K5)</f>
        <v>38</v>
      </c>
      <c r="Q5" s="33">
        <f t="shared" ref="Q5:Q8" si="6">SUM(L5:N5)</f>
        <v>35.1</v>
      </c>
      <c r="R5" s="34">
        <f t="shared" ref="R5:R8" si="7">SUM(F5:J5)</f>
        <v>62.199999999999996</v>
      </c>
      <c r="S5" s="12" t="s">
        <v>639</v>
      </c>
      <c r="T5" s="12" t="s">
        <v>640</v>
      </c>
      <c r="U5" s="14" t="s">
        <v>642</v>
      </c>
      <c r="V5" s="14" t="s">
        <v>643</v>
      </c>
      <c r="W5" s="14" t="s">
        <v>644</v>
      </c>
      <c r="X5" s="14" t="s">
        <v>613</v>
      </c>
      <c r="Y5" s="13"/>
      <c r="Z5" s="13"/>
      <c r="AA5" s="13">
        <v>0.2</v>
      </c>
      <c r="AB5" s="13">
        <v>-0.7</v>
      </c>
      <c r="AC5" s="13">
        <v>-0.1</v>
      </c>
      <c r="AD5" s="13">
        <v>-0.4</v>
      </c>
      <c r="AE5" s="13"/>
      <c r="AF5" s="12" t="s">
        <v>6</v>
      </c>
      <c r="AG5" s="12" t="s">
        <v>5</v>
      </c>
      <c r="AH5" s="12" t="s">
        <v>624</v>
      </c>
      <c r="AI5" s="9"/>
      <c r="AJ5" s="9" t="s">
        <v>670</v>
      </c>
    </row>
    <row r="6" spans="1:36" s="6" customFormat="1">
      <c r="A6" s="29">
        <v>43155</v>
      </c>
      <c r="B6" s="30">
        <v>1000</v>
      </c>
      <c r="C6" s="31" t="s">
        <v>619</v>
      </c>
      <c r="D6" s="32">
        <v>7.5787037037037042E-2</v>
      </c>
      <c r="E6" s="31" t="s">
        <v>665</v>
      </c>
      <c r="F6" s="11">
        <v>12.9</v>
      </c>
      <c r="G6" s="11">
        <v>12.5</v>
      </c>
      <c r="H6" s="11">
        <v>12.6</v>
      </c>
      <c r="I6" s="11">
        <v>12.8</v>
      </c>
      <c r="J6" s="11">
        <v>12.3</v>
      </c>
      <c r="K6" s="11">
        <v>12.3</v>
      </c>
      <c r="L6" s="11">
        <v>11.6</v>
      </c>
      <c r="M6" s="11">
        <v>11.1</v>
      </c>
      <c r="N6" s="11">
        <v>11.7</v>
      </c>
      <c r="O6" s="33">
        <f t="shared" si="4"/>
        <v>38</v>
      </c>
      <c r="P6" s="33">
        <f t="shared" si="5"/>
        <v>37.400000000000006</v>
      </c>
      <c r="Q6" s="33">
        <f t="shared" si="6"/>
        <v>34.4</v>
      </c>
      <c r="R6" s="34">
        <f t="shared" si="7"/>
        <v>63.099999999999994</v>
      </c>
      <c r="S6" s="12" t="s">
        <v>639</v>
      </c>
      <c r="T6" s="12" t="s">
        <v>640</v>
      </c>
      <c r="U6" s="14" t="s">
        <v>666</v>
      </c>
      <c r="V6" s="14" t="s">
        <v>667</v>
      </c>
      <c r="W6" s="14" t="s">
        <v>668</v>
      </c>
      <c r="X6" s="14" t="s">
        <v>613</v>
      </c>
      <c r="Y6" s="13"/>
      <c r="Z6" s="13"/>
      <c r="AA6" s="13">
        <v>1.9</v>
      </c>
      <c r="AB6" s="13">
        <v>-0.9</v>
      </c>
      <c r="AC6" s="13">
        <v>1.4</v>
      </c>
      <c r="AD6" s="13">
        <v>-0.4</v>
      </c>
      <c r="AE6" s="13"/>
      <c r="AF6" s="12" t="s">
        <v>311</v>
      </c>
      <c r="AG6" s="12" t="s">
        <v>5</v>
      </c>
      <c r="AH6" s="12" t="s">
        <v>624</v>
      </c>
      <c r="AI6" s="9"/>
      <c r="AJ6" s="9" t="s">
        <v>669</v>
      </c>
    </row>
    <row r="7" spans="1:36" s="6" customFormat="1">
      <c r="A7" s="29">
        <v>43156</v>
      </c>
      <c r="B7" s="30" t="s">
        <v>614</v>
      </c>
      <c r="C7" s="31" t="s">
        <v>689</v>
      </c>
      <c r="D7" s="32">
        <v>7.5787037037037042E-2</v>
      </c>
      <c r="E7" s="31" t="s">
        <v>722</v>
      </c>
      <c r="F7" s="11">
        <v>12.8</v>
      </c>
      <c r="G7" s="11">
        <v>11.9</v>
      </c>
      <c r="H7" s="11">
        <v>12.5</v>
      </c>
      <c r="I7" s="11">
        <v>12.8</v>
      </c>
      <c r="J7" s="11">
        <v>12.1</v>
      </c>
      <c r="K7" s="11">
        <v>12.2</v>
      </c>
      <c r="L7" s="11">
        <v>12.1</v>
      </c>
      <c r="M7" s="11">
        <v>11.6</v>
      </c>
      <c r="N7" s="11">
        <v>11.8</v>
      </c>
      <c r="O7" s="33">
        <f t="shared" si="4"/>
        <v>37.200000000000003</v>
      </c>
      <c r="P7" s="33">
        <f t="shared" si="5"/>
        <v>37.099999999999994</v>
      </c>
      <c r="Q7" s="33">
        <f t="shared" si="6"/>
        <v>35.5</v>
      </c>
      <c r="R7" s="34">
        <f t="shared" si="7"/>
        <v>62.1</v>
      </c>
      <c r="S7" s="12" t="s">
        <v>720</v>
      </c>
      <c r="T7" s="12" t="s">
        <v>721</v>
      </c>
      <c r="U7" s="14" t="s">
        <v>723</v>
      </c>
      <c r="V7" s="14" t="s">
        <v>724</v>
      </c>
      <c r="W7" s="14" t="s">
        <v>724</v>
      </c>
      <c r="X7" s="14" t="s">
        <v>616</v>
      </c>
      <c r="Y7" s="13"/>
      <c r="Z7" s="13"/>
      <c r="AA7" s="13">
        <v>0.9</v>
      </c>
      <c r="AB7" s="13">
        <v>-0.3</v>
      </c>
      <c r="AC7" s="13">
        <v>1</v>
      </c>
      <c r="AD7" s="13">
        <v>-0.4</v>
      </c>
      <c r="AE7" s="13"/>
      <c r="AF7" s="12" t="s">
        <v>311</v>
      </c>
      <c r="AG7" s="12" t="s">
        <v>6</v>
      </c>
      <c r="AH7" s="12" t="s">
        <v>725</v>
      </c>
      <c r="AI7" s="9"/>
      <c r="AJ7" s="9" t="s">
        <v>726</v>
      </c>
    </row>
    <row r="8" spans="1:36" s="6" customFormat="1">
      <c r="A8" s="29">
        <v>43156</v>
      </c>
      <c r="B8" s="30" t="s">
        <v>615</v>
      </c>
      <c r="C8" s="31" t="s">
        <v>689</v>
      </c>
      <c r="D8" s="32">
        <v>7.4375000000000011E-2</v>
      </c>
      <c r="E8" s="31" t="s">
        <v>751</v>
      </c>
      <c r="F8" s="11">
        <v>12.8</v>
      </c>
      <c r="G8" s="11">
        <v>11.7</v>
      </c>
      <c r="H8" s="11">
        <v>11.7</v>
      </c>
      <c r="I8" s="11">
        <v>11.5</v>
      </c>
      <c r="J8" s="11">
        <v>11.5</v>
      </c>
      <c r="K8" s="11">
        <v>11.8</v>
      </c>
      <c r="L8" s="11">
        <v>12.2</v>
      </c>
      <c r="M8" s="11">
        <v>11.9</v>
      </c>
      <c r="N8" s="11">
        <v>12.5</v>
      </c>
      <c r="O8" s="33">
        <f t="shared" si="4"/>
        <v>36.200000000000003</v>
      </c>
      <c r="P8" s="33">
        <f t="shared" si="5"/>
        <v>34.799999999999997</v>
      </c>
      <c r="Q8" s="33">
        <f t="shared" si="6"/>
        <v>36.6</v>
      </c>
      <c r="R8" s="34">
        <f t="shared" si="7"/>
        <v>59.2</v>
      </c>
      <c r="S8" s="12" t="s">
        <v>743</v>
      </c>
      <c r="T8" s="12" t="s">
        <v>727</v>
      </c>
      <c r="U8" s="14" t="s">
        <v>752</v>
      </c>
      <c r="V8" s="14" t="s">
        <v>753</v>
      </c>
      <c r="W8" s="14" t="s">
        <v>754</v>
      </c>
      <c r="X8" s="14" t="s">
        <v>613</v>
      </c>
      <c r="Y8" s="13"/>
      <c r="Z8" s="13"/>
      <c r="AA8" s="13">
        <v>1.1000000000000001</v>
      </c>
      <c r="AB8" s="13" t="s">
        <v>302</v>
      </c>
      <c r="AC8" s="13">
        <v>1.5</v>
      </c>
      <c r="AD8" s="13">
        <v>-0.4</v>
      </c>
      <c r="AE8" s="13"/>
      <c r="AF8" s="12" t="s">
        <v>304</v>
      </c>
      <c r="AG8" s="12" t="s">
        <v>303</v>
      </c>
      <c r="AH8" s="12" t="s">
        <v>725</v>
      </c>
      <c r="AI8" s="9"/>
      <c r="AJ8" s="9"/>
    </row>
    <row r="9" spans="1:36" s="6" customFormat="1">
      <c r="A9" s="29">
        <v>43163</v>
      </c>
      <c r="B9" s="26" t="s">
        <v>761</v>
      </c>
      <c r="C9" s="31" t="s">
        <v>848</v>
      </c>
      <c r="D9" s="32">
        <v>7.7175925925925926E-2</v>
      </c>
      <c r="E9" s="31" t="s">
        <v>866</v>
      </c>
      <c r="F9" s="11">
        <v>12.7</v>
      </c>
      <c r="G9" s="11">
        <v>12.3</v>
      </c>
      <c r="H9" s="11">
        <v>12.8</v>
      </c>
      <c r="I9" s="11">
        <v>13.5</v>
      </c>
      <c r="J9" s="11">
        <v>13.2</v>
      </c>
      <c r="K9" s="11">
        <v>12.5</v>
      </c>
      <c r="L9" s="11">
        <v>11.9</v>
      </c>
      <c r="M9" s="11">
        <v>11.3</v>
      </c>
      <c r="N9" s="11">
        <v>11.6</v>
      </c>
      <c r="O9" s="33">
        <f t="shared" ref="O9:O10" si="8">SUM(F9:H9)</f>
        <v>37.799999999999997</v>
      </c>
      <c r="P9" s="33">
        <f t="shared" ref="P9:P10" si="9">SUM(I9:K9)</f>
        <v>39.200000000000003</v>
      </c>
      <c r="Q9" s="33">
        <f t="shared" ref="Q9:Q10" si="10">SUM(L9:N9)</f>
        <v>34.800000000000004</v>
      </c>
      <c r="R9" s="34">
        <f t="shared" ref="R9:R10" si="11">SUM(F9:J9)</f>
        <v>64.5</v>
      </c>
      <c r="S9" s="12" t="s">
        <v>864</v>
      </c>
      <c r="T9" s="12" t="s">
        <v>865</v>
      </c>
      <c r="U9" s="14" t="s">
        <v>867</v>
      </c>
      <c r="V9" s="14" t="s">
        <v>868</v>
      </c>
      <c r="W9" s="14" t="s">
        <v>869</v>
      </c>
      <c r="X9" s="14" t="s">
        <v>613</v>
      </c>
      <c r="Y9" s="13"/>
      <c r="Z9" s="13"/>
      <c r="AA9" s="13">
        <v>2.1</v>
      </c>
      <c r="AB9" s="13">
        <v>-1.1000000000000001</v>
      </c>
      <c r="AC9" s="13">
        <v>1.3</v>
      </c>
      <c r="AD9" s="13">
        <v>-0.3</v>
      </c>
      <c r="AE9" s="13"/>
      <c r="AF9" s="12" t="s">
        <v>311</v>
      </c>
      <c r="AG9" s="12" t="s">
        <v>6</v>
      </c>
      <c r="AH9" s="12" t="s">
        <v>870</v>
      </c>
      <c r="AI9" s="9"/>
      <c r="AJ9" s="9" t="s">
        <v>913</v>
      </c>
    </row>
    <row r="10" spans="1:36" s="6" customFormat="1">
      <c r="A10" s="29">
        <v>43163</v>
      </c>
      <c r="B10" s="30">
        <v>1600</v>
      </c>
      <c r="C10" s="31" t="s">
        <v>848</v>
      </c>
      <c r="D10" s="32">
        <v>7.5081018518518519E-2</v>
      </c>
      <c r="E10" s="31" t="s">
        <v>886</v>
      </c>
      <c r="F10" s="11">
        <v>12.8</v>
      </c>
      <c r="G10" s="11">
        <v>12.3</v>
      </c>
      <c r="H10" s="11">
        <v>12.3</v>
      </c>
      <c r="I10" s="11">
        <v>12.3</v>
      </c>
      <c r="J10" s="11">
        <v>12.2</v>
      </c>
      <c r="K10" s="11">
        <v>12.3</v>
      </c>
      <c r="L10" s="11">
        <v>11.8</v>
      </c>
      <c r="M10" s="11">
        <v>11.2</v>
      </c>
      <c r="N10" s="11">
        <v>11.5</v>
      </c>
      <c r="O10" s="33">
        <f t="shared" si="8"/>
        <v>37.400000000000006</v>
      </c>
      <c r="P10" s="33">
        <f t="shared" si="9"/>
        <v>36.799999999999997</v>
      </c>
      <c r="Q10" s="33">
        <f t="shared" si="10"/>
        <v>34.5</v>
      </c>
      <c r="R10" s="34">
        <f t="shared" si="11"/>
        <v>61.900000000000006</v>
      </c>
      <c r="S10" s="12" t="s">
        <v>877</v>
      </c>
      <c r="T10" s="12" t="s">
        <v>865</v>
      </c>
      <c r="U10" s="14" t="s">
        <v>887</v>
      </c>
      <c r="V10" s="14" t="s">
        <v>888</v>
      </c>
      <c r="W10" s="14" t="s">
        <v>889</v>
      </c>
      <c r="X10" s="14" t="s">
        <v>613</v>
      </c>
      <c r="Y10" s="13"/>
      <c r="Z10" s="13"/>
      <c r="AA10" s="13">
        <v>1.5</v>
      </c>
      <c r="AB10" s="13">
        <v>-0.7</v>
      </c>
      <c r="AC10" s="13">
        <v>1.1000000000000001</v>
      </c>
      <c r="AD10" s="13">
        <v>-0.3</v>
      </c>
      <c r="AE10" s="13"/>
      <c r="AF10" s="12" t="s">
        <v>311</v>
      </c>
      <c r="AG10" s="12" t="s">
        <v>6</v>
      </c>
      <c r="AH10" s="12" t="s">
        <v>870</v>
      </c>
      <c r="AI10" s="9"/>
      <c r="AJ10" s="9" t="s">
        <v>917</v>
      </c>
    </row>
    <row r="11" spans="1:36" s="6" customFormat="1">
      <c r="A11" s="29">
        <v>43169</v>
      </c>
      <c r="B11" s="30" t="s">
        <v>921</v>
      </c>
      <c r="C11" s="31" t="s">
        <v>962</v>
      </c>
      <c r="D11" s="32">
        <v>7.7835648148148154E-2</v>
      </c>
      <c r="E11" s="31" t="s">
        <v>963</v>
      </c>
      <c r="F11" s="11">
        <v>12.8</v>
      </c>
      <c r="G11" s="11">
        <v>12.1</v>
      </c>
      <c r="H11" s="11">
        <v>12.8</v>
      </c>
      <c r="I11" s="11">
        <v>13.2</v>
      </c>
      <c r="J11" s="11">
        <v>13.1</v>
      </c>
      <c r="K11" s="11">
        <v>12.3</v>
      </c>
      <c r="L11" s="11">
        <v>12.2</v>
      </c>
      <c r="M11" s="11">
        <v>11.8</v>
      </c>
      <c r="N11" s="11">
        <v>12.2</v>
      </c>
      <c r="O11" s="33">
        <f t="shared" ref="O11:O13" si="12">SUM(F11:H11)</f>
        <v>37.700000000000003</v>
      </c>
      <c r="P11" s="33">
        <f t="shared" ref="P11:P13" si="13">SUM(I11:K11)</f>
        <v>38.599999999999994</v>
      </c>
      <c r="Q11" s="33">
        <f t="shared" ref="Q11:Q13" si="14">SUM(L11:N11)</f>
        <v>36.200000000000003</v>
      </c>
      <c r="R11" s="34">
        <f t="shared" ref="R11:R13" si="15">SUM(F11:J11)</f>
        <v>64</v>
      </c>
      <c r="S11" s="12" t="s">
        <v>936</v>
      </c>
      <c r="T11" s="12" t="s">
        <v>937</v>
      </c>
      <c r="U11" s="14" t="s">
        <v>964</v>
      </c>
      <c r="V11" s="14" t="s">
        <v>965</v>
      </c>
      <c r="W11" s="14" t="s">
        <v>966</v>
      </c>
      <c r="X11" s="14" t="s">
        <v>930</v>
      </c>
      <c r="Y11" s="13"/>
      <c r="Z11" s="13"/>
      <c r="AA11" s="13">
        <v>2.8</v>
      </c>
      <c r="AB11" s="13">
        <v>-0.6</v>
      </c>
      <c r="AC11" s="13">
        <v>1.7</v>
      </c>
      <c r="AD11" s="13">
        <v>0.5</v>
      </c>
      <c r="AE11" s="13"/>
      <c r="AF11" s="12" t="s">
        <v>311</v>
      </c>
      <c r="AG11" s="12" t="s">
        <v>5</v>
      </c>
      <c r="AH11" s="12" t="s">
        <v>941</v>
      </c>
      <c r="AI11" s="9"/>
      <c r="AJ11" s="9" t="s">
        <v>1064</v>
      </c>
    </row>
    <row r="12" spans="1:36" s="6" customFormat="1">
      <c r="A12" s="29">
        <v>43169</v>
      </c>
      <c r="B12" s="26" t="s">
        <v>929</v>
      </c>
      <c r="C12" s="31" t="s">
        <v>962</v>
      </c>
      <c r="D12" s="32">
        <v>7.5694444444444439E-2</v>
      </c>
      <c r="E12" s="31" t="s">
        <v>991</v>
      </c>
      <c r="F12" s="11">
        <v>12.5</v>
      </c>
      <c r="G12" s="11">
        <v>12.1</v>
      </c>
      <c r="H12" s="11">
        <v>12.3</v>
      </c>
      <c r="I12" s="11">
        <v>12.3</v>
      </c>
      <c r="J12" s="11">
        <v>12.1</v>
      </c>
      <c r="K12" s="11">
        <v>12.3</v>
      </c>
      <c r="L12" s="11">
        <v>12</v>
      </c>
      <c r="M12" s="11">
        <v>11.5</v>
      </c>
      <c r="N12" s="11">
        <v>11.9</v>
      </c>
      <c r="O12" s="33">
        <f t="shared" si="12"/>
        <v>36.900000000000006</v>
      </c>
      <c r="P12" s="33">
        <f t="shared" si="13"/>
        <v>36.700000000000003</v>
      </c>
      <c r="Q12" s="33">
        <f t="shared" si="14"/>
        <v>35.4</v>
      </c>
      <c r="R12" s="34">
        <f t="shared" si="15"/>
        <v>61.300000000000004</v>
      </c>
      <c r="S12" s="12" t="s">
        <v>936</v>
      </c>
      <c r="T12" s="12" t="s">
        <v>937</v>
      </c>
      <c r="U12" s="14" t="s">
        <v>992</v>
      </c>
      <c r="V12" s="14" t="s">
        <v>993</v>
      </c>
      <c r="W12" s="14" t="s">
        <v>994</v>
      </c>
      <c r="X12" s="14" t="s">
        <v>931</v>
      </c>
      <c r="Y12" s="13"/>
      <c r="Z12" s="13"/>
      <c r="AA12" s="13">
        <v>2.5</v>
      </c>
      <c r="AB12" s="13">
        <v>-0.3</v>
      </c>
      <c r="AC12" s="13">
        <v>2</v>
      </c>
      <c r="AD12" s="13">
        <v>0.2</v>
      </c>
      <c r="AE12" s="13"/>
      <c r="AF12" s="12" t="s">
        <v>304</v>
      </c>
      <c r="AG12" s="12" t="s">
        <v>6</v>
      </c>
      <c r="AH12" s="12" t="s">
        <v>995</v>
      </c>
      <c r="AI12" s="9"/>
      <c r="AJ12" s="9"/>
    </row>
    <row r="13" spans="1:36" s="6" customFormat="1">
      <c r="A13" s="29">
        <v>43176</v>
      </c>
      <c r="B13" s="26" t="s">
        <v>1091</v>
      </c>
      <c r="C13" s="31" t="s">
        <v>1093</v>
      </c>
      <c r="D13" s="32">
        <v>7.5717592592592586E-2</v>
      </c>
      <c r="E13" s="31" t="s">
        <v>1096</v>
      </c>
      <c r="F13" s="11">
        <v>12.6</v>
      </c>
      <c r="G13" s="11">
        <v>11.8</v>
      </c>
      <c r="H13" s="11">
        <v>12.4</v>
      </c>
      <c r="I13" s="11">
        <v>12.6</v>
      </c>
      <c r="J13" s="11">
        <v>12.1</v>
      </c>
      <c r="K13" s="11">
        <v>12.2</v>
      </c>
      <c r="L13" s="11">
        <v>11.8</v>
      </c>
      <c r="M13" s="11">
        <v>11.5</v>
      </c>
      <c r="N13" s="11">
        <v>12.2</v>
      </c>
      <c r="O13" s="33">
        <f t="shared" si="12"/>
        <v>36.799999999999997</v>
      </c>
      <c r="P13" s="33">
        <f t="shared" si="13"/>
        <v>36.9</v>
      </c>
      <c r="Q13" s="33">
        <f t="shared" si="14"/>
        <v>35.5</v>
      </c>
      <c r="R13" s="34">
        <f t="shared" si="15"/>
        <v>61.5</v>
      </c>
      <c r="S13" s="12" t="s">
        <v>1115</v>
      </c>
      <c r="T13" s="12" t="s">
        <v>1095</v>
      </c>
      <c r="U13" s="14" t="s">
        <v>1097</v>
      </c>
      <c r="V13" s="14" t="s">
        <v>1097</v>
      </c>
      <c r="W13" s="14" t="s">
        <v>1156</v>
      </c>
      <c r="X13" s="14" t="s">
        <v>1090</v>
      </c>
      <c r="Y13" s="13"/>
      <c r="Z13" s="13"/>
      <c r="AA13" s="13">
        <v>1.1000000000000001</v>
      </c>
      <c r="AB13" s="13">
        <v>-0.2</v>
      </c>
      <c r="AC13" s="13">
        <v>1</v>
      </c>
      <c r="AD13" s="13">
        <v>-0.1</v>
      </c>
      <c r="AE13" s="13"/>
      <c r="AF13" s="12" t="s">
        <v>304</v>
      </c>
      <c r="AG13" s="12" t="s">
        <v>6</v>
      </c>
      <c r="AH13" s="12" t="s">
        <v>1098</v>
      </c>
      <c r="AI13" s="9"/>
      <c r="AJ13" s="9"/>
    </row>
    <row r="14" spans="1:36" s="6" customFormat="1">
      <c r="A14" s="29">
        <v>43177</v>
      </c>
      <c r="B14" s="30" t="s">
        <v>1088</v>
      </c>
      <c r="C14" s="31" t="s">
        <v>1093</v>
      </c>
      <c r="D14" s="32">
        <v>7.5740740740740733E-2</v>
      </c>
      <c r="E14" s="31" t="s">
        <v>1177</v>
      </c>
      <c r="F14" s="11">
        <v>12.6</v>
      </c>
      <c r="G14" s="11">
        <v>11.5</v>
      </c>
      <c r="H14" s="11">
        <v>12</v>
      </c>
      <c r="I14" s="11">
        <v>12</v>
      </c>
      <c r="J14" s="11">
        <v>12.1</v>
      </c>
      <c r="K14" s="11">
        <v>12.8</v>
      </c>
      <c r="L14" s="11">
        <v>12.4</v>
      </c>
      <c r="M14" s="11">
        <v>11.7</v>
      </c>
      <c r="N14" s="11">
        <v>12.3</v>
      </c>
      <c r="O14" s="33">
        <f t="shared" ref="O14:O15" si="16">SUM(F14:H14)</f>
        <v>36.1</v>
      </c>
      <c r="P14" s="33">
        <f t="shared" ref="P14:P15" si="17">SUM(I14:K14)</f>
        <v>36.900000000000006</v>
      </c>
      <c r="Q14" s="33">
        <f t="shared" ref="Q14:Q15" si="18">SUM(L14:N14)</f>
        <v>36.400000000000006</v>
      </c>
      <c r="R14" s="34">
        <f t="shared" ref="R14:R15" si="19">SUM(F14:J14)</f>
        <v>60.2</v>
      </c>
      <c r="S14" s="12" t="s">
        <v>1094</v>
      </c>
      <c r="T14" s="12" t="s">
        <v>1095</v>
      </c>
      <c r="U14" s="14" t="s">
        <v>1127</v>
      </c>
      <c r="V14" s="14" t="s">
        <v>1126</v>
      </c>
      <c r="W14" s="14" t="s">
        <v>1146</v>
      </c>
      <c r="X14" s="14" t="s">
        <v>1090</v>
      </c>
      <c r="Y14" s="13"/>
      <c r="Z14" s="13"/>
      <c r="AA14" s="13">
        <v>-0.3</v>
      </c>
      <c r="AB14" s="13" t="s">
        <v>1207</v>
      </c>
      <c r="AC14" s="13">
        <v>-0.1</v>
      </c>
      <c r="AD14" s="13">
        <v>-0.2</v>
      </c>
      <c r="AE14" s="13"/>
      <c r="AF14" s="12" t="s">
        <v>6</v>
      </c>
      <c r="AG14" s="12" t="s">
        <v>6</v>
      </c>
      <c r="AH14" s="12" t="s">
        <v>1109</v>
      </c>
      <c r="AI14" s="9"/>
      <c r="AJ14" s="9" t="s">
        <v>1212</v>
      </c>
    </row>
    <row r="15" spans="1:36" s="6" customFormat="1">
      <c r="A15" s="29">
        <v>43177</v>
      </c>
      <c r="B15" s="30" t="s">
        <v>1091</v>
      </c>
      <c r="C15" s="31" t="s">
        <v>1093</v>
      </c>
      <c r="D15" s="32">
        <v>7.5011574074074064E-2</v>
      </c>
      <c r="E15" s="31" t="s">
        <v>1198</v>
      </c>
      <c r="F15" s="11">
        <v>12.4</v>
      </c>
      <c r="G15" s="11">
        <v>11.3</v>
      </c>
      <c r="H15" s="11">
        <v>11.9</v>
      </c>
      <c r="I15" s="11">
        <v>12.2</v>
      </c>
      <c r="J15" s="11">
        <v>11.8</v>
      </c>
      <c r="K15" s="11">
        <v>12.1</v>
      </c>
      <c r="L15" s="11">
        <v>12.4</v>
      </c>
      <c r="M15" s="11">
        <v>12.2</v>
      </c>
      <c r="N15" s="11">
        <v>11.8</v>
      </c>
      <c r="O15" s="33">
        <f t="shared" si="16"/>
        <v>35.6</v>
      </c>
      <c r="P15" s="33">
        <f t="shared" si="17"/>
        <v>36.1</v>
      </c>
      <c r="Q15" s="33">
        <f t="shared" si="18"/>
        <v>36.400000000000006</v>
      </c>
      <c r="R15" s="34">
        <f t="shared" si="19"/>
        <v>59.599999999999994</v>
      </c>
      <c r="S15" s="12" t="s">
        <v>1099</v>
      </c>
      <c r="T15" s="12" t="s">
        <v>1095</v>
      </c>
      <c r="U15" s="14" t="s">
        <v>1199</v>
      </c>
      <c r="V15" s="14" t="s">
        <v>1200</v>
      </c>
      <c r="W15" s="14" t="s">
        <v>1201</v>
      </c>
      <c r="X15" s="14" t="s">
        <v>1090</v>
      </c>
      <c r="Y15" s="13"/>
      <c r="Z15" s="13"/>
      <c r="AA15" s="13" t="s">
        <v>307</v>
      </c>
      <c r="AB15" s="13" t="s">
        <v>1207</v>
      </c>
      <c r="AC15" s="13">
        <v>0.2</v>
      </c>
      <c r="AD15" s="13">
        <v>-0.2</v>
      </c>
      <c r="AE15" s="13"/>
      <c r="AF15" s="12" t="s">
        <v>6</v>
      </c>
      <c r="AG15" s="12" t="s">
        <v>6</v>
      </c>
      <c r="AH15" s="12" t="s">
        <v>1202</v>
      </c>
      <c r="AI15" s="9"/>
      <c r="AJ15" s="9"/>
    </row>
    <row r="16" spans="1:36" s="6" customFormat="1">
      <c r="A16" s="29">
        <v>43183</v>
      </c>
      <c r="B16" s="30" t="s">
        <v>1220</v>
      </c>
      <c r="C16" s="31" t="s">
        <v>1243</v>
      </c>
      <c r="D16" s="32">
        <v>7.7094907407407418E-2</v>
      </c>
      <c r="E16" s="31" t="s">
        <v>1247</v>
      </c>
      <c r="F16" s="11">
        <v>12.5</v>
      </c>
      <c r="G16" s="11">
        <v>12.4</v>
      </c>
      <c r="H16" s="11">
        <v>12.5</v>
      </c>
      <c r="I16" s="11">
        <v>12.7</v>
      </c>
      <c r="J16" s="11">
        <v>12.3</v>
      </c>
      <c r="K16" s="11">
        <v>12.6</v>
      </c>
      <c r="L16" s="11">
        <v>12.1</v>
      </c>
      <c r="M16" s="11">
        <v>11.9</v>
      </c>
      <c r="N16" s="11">
        <v>12.1</v>
      </c>
      <c r="O16" s="33">
        <f t="shared" ref="O16:O18" si="20">SUM(F16:H16)</f>
        <v>37.4</v>
      </c>
      <c r="P16" s="33">
        <f t="shared" ref="P16:P18" si="21">SUM(I16:K16)</f>
        <v>37.6</v>
      </c>
      <c r="Q16" s="33">
        <f t="shared" ref="Q16:Q18" si="22">SUM(L16:N16)</f>
        <v>36.1</v>
      </c>
      <c r="R16" s="34">
        <f t="shared" ref="R16:R18" si="23">SUM(F16:J16)</f>
        <v>62.399999999999991</v>
      </c>
      <c r="S16" s="12" t="s">
        <v>1246</v>
      </c>
      <c r="T16" s="12" t="s">
        <v>1241</v>
      </c>
      <c r="U16" s="14" t="s">
        <v>1248</v>
      </c>
      <c r="V16" s="14" t="s">
        <v>1249</v>
      </c>
      <c r="W16" s="14" t="s">
        <v>1250</v>
      </c>
      <c r="X16" s="14" t="s">
        <v>1224</v>
      </c>
      <c r="Y16" s="13"/>
      <c r="Z16" s="13"/>
      <c r="AA16" s="13">
        <v>1.4</v>
      </c>
      <c r="AB16" s="13">
        <v>-0.4</v>
      </c>
      <c r="AC16" s="13">
        <v>1</v>
      </c>
      <c r="AD16" s="13" t="s">
        <v>307</v>
      </c>
      <c r="AE16" s="13"/>
      <c r="AF16" s="12" t="s">
        <v>311</v>
      </c>
      <c r="AG16" s="12" t="s">
        <v>5</v>
      </c>
      <c r="AH16" s="12" t="s">
        <v>1239</v>
      </c>
      <c r="AI16" s="9"/>
      <c r="AJ16" s="9" t="s">
        <v>1258</v>
      </c>
    </row>
    <row r="17" spans="1:36" s="6" customFormat="1">
      <c r="A17" s="29">
        <v>43184</v>
      </c>
      <c r="B17" s="30" t="s">
        <v>1225</v>
      </c>
      <c r="C17" s="31" t="s">
        <v>1229</v>
      </c>
      <c r="D17" s="32">
        <v>7.7152777777777778E-2</v>
      </c>
      <c r="E17" s="31" t="s">
        <v>1319</v>
      </c>
      <c r="F17" s="11">
        <v>13.3</v>
      </c>
      <c r="G17" s="11">
        <v>13.2</v>
      </c>
      <c r="H17" s="11">
        <v>12.8</v>
      </c>
      <c r="I17" s="11">
        <v>12.5</v>
      </c>
      <c r="J17" s="11">
        <v>12.1</v>
      </c>
      <c r="K17" s="11">
        <v>12.2</v>
      </c>
      <c r="L17" s="11">
        <v>11.8</v>
      </c>
      <c r="M17" s="11">
        <v>11.4</v>
      </c>
      <c r="N17" s="11">
        <v>12.3</v>
      </c>
      <c r="O17" s="33">
        <f t="shared" si="20"/>
        <v>39.299999999999997</v>
      </c>
      <c r="P17" s="33">
        <f t="shared" si="21"/>
        <v>36.799999999999997</v>
      </c>
      <c r="Q17" s="33">
        <f t="shared" si="22"/>
        <v>35.5</v>
      </c>
      <c r="R17" s="34">
        <f t="shared" si="23"/>
        <v>63.9</v>
      </c>
      <c r="S17" s="12" t="s">
        <v>1320</v>
      </c>
      <c r="T17" s="12" t="s">
        <v>1241</v>
      </c>
      <c r="U17" s="14" t="s">
        <v>1249</v>
      </c>
      <c r="V17" s="14" t="s">
        <v>1248</v>
      </c>
      <c r="W17" s="14" t="s">
        <v>1321</v>
      </c>
      <c r="X17" s="14" t="s">
        <v>1223</v>
      </c>
      <c r="Y17" s="13"/>
      <c r="Z17" s="13"/>
      <c r="AA17" s="13">
        <v>2.7</v>
      </c>
      <c r="AB17" s="13">
        <v>-1</v>
      </c>
      <c r="AC17" s="13">
        <v>1.8</v>
      </c>
      <c r="AD17" s="13">
        <v>-0.1</v>
      </c>
      <c r="AE17" s="13"/>
      <c r="AF17" s="12" t="s">
        <v>311</v>
      </c>
      <c r="AG17" s="12" t="s">
        <v>5</v>
      </c>
      <c r="AH17" s="12" t="s">
        <v>1239</v>
      </c>
      <c r="AI17" s="9"/>
      <c r="AJ17" s="9" t="s">
        <v>1322</v>
      </c>
    </row>
    <row r="18" spans="1:36" s="6" customFormat="1">
      <c r="A18" s="29">
        <v>43184</v>
      </c>
      <c r="B18" s="30">
        <v>1000</v>
      </c>
      <c r="C18" s="31" t="s">
        <v>1337</v>
      </c>
      <c r="D18" s="32">
        <v>7.5763888888888895E-2</v>
      </c>
      <c r="E18" s="31" t="s">
        <v>1344</v>
      </c>
      <c r="F18" s="11">
        <v>12.7</v>
      </c>
      <c r="G18" s="11">
        <v>12.3</v>
      </c>
      <c r="H18" s="11">
        <v>12.6</v>
      </c>
      <c r="I18" s="11">
        <v>12.7</v>
      </c>
      <c r="J18" s="11">
        <v>12.1</v>
      </c>
      <c r="K18" s="11">
        <v>11.9</v>
      </c>
      <c r="L18" s="11">
        <v>11.7</v>
      </c>
      <c r="M18" s="11">
        <v>11.5</v>
      </c>
      <c r="N18" s="11">
        <v>12.1</v>
      </c>
      <c r="O18" s="33">
        <f t="shared" si="20"/>
        <v>37.6</v>
      </c>
      <c r="P18" s="33">
        <f t="shared" si="21"/>
        <v>36.699999999999996</v>
      </c>
      <c r="Q18" s="33">
        <f t="shared" si="22"/>
        <v>35.299999999999997</v>
      </c>
      <c r="R18" s="34">
        <f t="shared" si="23"/>
        <v>62.4</v>
      </c>
      <c r="S18" s="12" t="s">
        <v>1345</v>
      </c>
      <c r="T18" s="12" t="s">
        <v>1336</v>
      </c>
      <c r="U18" s="14" t="s">
        <v>1346</v>
      </c>
      <c r="V18" s="14" t="s">
        <v>1347</v>
      </c>
      <c r="W18" s="14" t="s">
        <v>1348</v>
      </c>
      <c r="X18" s="14" t="s">
        <v>1224</v>
      </c>
      <c r="Y18" s="13"/>
      <c r="Z18" s="13"/>
      <c r="AA18" s="13">
        <v>1.7</v>
      </c>
      <c r="AB18" s="13">
        <v>-0.6</v>
      </c>
      <c r="AC18" s="13">
        <v>1.2</v>
      </c>
      <c r="AD18" s="13">
        <v>-0.1</v>
      </c>
      <c r="AE18" s="13"/>
      <c r="AF18" s="12" t="s">
        <v>311</v>
      </c>
      <c r="AG18" s="12" t="s">
        <v>6</v>
      </c>
      <c r="AH18" s="12" t="s">
        <v>1349</v>
      </c>
      <c r="AI18" s="9"/>
      <c r="AJ18" s="9" t="s">
        <v>1361</v>
      </c>
    </row>
    <row r="19" spans="1:36" s="6" customFormat="1">
      <c r="A19" s="29">
        <v>43197</v>
      </c>
      <c r="B19" s="26">
        <v>1000</v>
      </c>
      <c r="C19" s="31" t="s">
        <v>1524</v>
      </c>
      <c r="D19" s="32">
        <v>7.4340277777777783E-2</v>
      </c>
      <c r="E19" s="31" t="s">
        <v>1566</v>
      </c>
      <c r="F19" s="11">
        <v>12.3</v>
      </c>
      <c r="G19" s="11">
        <v>11.5</v>
      </c>
      <c r="H19" s="11">
        <v>11.3</v>
      </c>
      <c r="I19" s="11">
        <v>12</v>
      </c>
      <c r="J19" s="11">
        <v>12</v>
      </c>
      <c r="K19" s="11">
        <v>12</v>
      </c>
      <c r="L19" s="11">
        <v>11.9</v>
      </c>
      <c r="M19" s="11">
        <v>11.9</v>
      </c>
      <c r="N19" s="11">
        <v>12.4</v>
      </c>
      <c r="O19" s="33">
        <f t="shared" ref="O19:O20" si="24">SUM(F19:H19)</f>
        <v>35.1</v>
      </c>
      <c r="P19" s="33">
        <f t="shared" ref="P19:P20" si="25">SUM(I19:K19)</f>
        <v>36</v>
      </c>
      <c r="Q19" s="33">
        <f t="shared" ref="Q19:Q20" si="26">SUM(L19:N19)</f>
        <v>36.200000000000003</v>
      </c>
      <c r="R19" s="34">
        <f t="shared" ref="R19:R20" si="27">SUM(F19:J19)</f>
        <v>59.1</v>
      </c>
      <c r="S19" s="12" t="s">
        <v>1527</v>
      </c>
      <c r="T19" s="12" t="s">
        <v>1565</v>
      </c>
      <c r="U19" s="14" t="s">
        <v>1567</v>
      </c>
      <c r="V19" s="14" t="s">
        <v>1568</v>
      </c>
      <c r="W19" s="14" t="s">
        <v>1569</v>
      </c>
      <c r="X19" s="14" t="s">
        <v>1519</v>
      </c>
      <c r="Y19" s="13"/>
      <c r="Z19" s="13"/>
      <c r="AA19" s="13">
        <v>-0.6</v>
      </c>
      <c r="AB19" s="13" t="s">
        <v>302</v>
      </c>
      <c r="AC19" s="13" t="s">
        <v>307</v>
      </c>
      <c r="AD19" s="13">
        <v>-0.6</v>
      </c>
      <c r="AE19" s="13"/>
      <c r="AF19" s="12" t="s">
        <v>6</v>
      </c>
      <c r="AG19" s="12" t="s">
        <v>5</v>
      </c>
      <c r="AH19" s="12" t="s">
        <v>1574</v>
      </c>
      <c r="AI19" s="9"/>
      <c r="AJ19" s="9" t="s">
        <v>1640</v>
      </c>
    </row>
    <row r="20" spans="1:36" s="6" customFormat="1">
      <c r="A20" s="29">
        <v>43198</v>
      </c>
      <c r="B20" s="26" t="s">
        <v>1521</v>
      </c>
      <c r="C20" s="31" t="s">
        <v>1524</v>
      </c>
      <c r="D20" s="32">
        <v>7.5763888888888895E-2</v>
      </c>
      <c r="E20" s="31" t="s">
        <v>1611</v>
      </c>
      <c r="F20" s="11">
        <v>13</v>
      </c>
      <c r="G20" s="11">
        <v>12.4</v>
      </c>
      <c r="H20" s="11">
        <v>12.5</v>
      </c>
      <c r="I20" s="11">
        <v>12.7</v>
      </c>
      <c r="J20" s="11">
        <v>12.1</v>
      </c>
      <c r="K20" s="11">
        <v>11.6</v>
      </c>
      <c r="L20" s="11">
        <v>11.6</v>
      </c>
      <c r="M20" s="11">
        <v>11.5</v>
      </c>
      <c r="N20" s="11">
        <v>12.2</v>
      </c>
      <c r="O20" s="33">
        <f t="shared" si="24"/>
        <v>37.9</v>
      </c>
      <c r="P20" s="33">
        <f t="shared" si="25"/>
        <v>36.4</v>
      </c>
      <c r="Q20" s="33">
        <f t="shared" si="26"/>
        <v>35.299999999999997</v>
      </c>
      <c r="R20" s="34">
        <f t="shared" si="27"/>
        <v>62.699999999999996</v>
      </c>
      <c r="S20" s="12" t="s">
        <v>1553</v>
      </c>
      <c r="T20" s="12" t="s">
        <v>1526</v>
      </c>
      <c r="U20" s="14" t="s">
        <v>1567</v>
      </c>
      <c r="V20" s="14" t="s">
        <v>1567</v>
      </c>
      <c r="W20" s="14" t="s">
        <v>1612</v>
      </c>
      <c r="X20" s="14" t="s">
        <v>1522</v>
      </c>
      <c r="Y20" s="13"/>
      <c r="Z20" s="13"/>
      <c r="AA20" s="13">
        <v>0.7</v>
      </c>
      <c r="AB20" s="13">
        <v>-0.7</v>
      </c>
      <c r="AC20" s="13">
        <v>0.7</v>
      </c>
      <c r="AD20" s="13">
        <v>-0.7</v>
      </c>
      <c r="AE20" s="13"/>
      <c r="AF20" s="12" t="s">
        <v>5</v>
      </c>
      <c r="AG20" s="12" t="s">
        <v>5</v>
      </c>
      <c r="AH20" s="12" t="s">
        <v>1574</v>
      </c>
      <c r="AI20" s="9"/>
      <c r="AJ20" s="9" t="s">
        <v>1651</v>
      </c>
    </row>
    <row r="21" spans="1:36" s="6" customFormat="1">
      <c r="A21" s="29">
        <v>43204</v>
      </c>
      <c r="B21" s="30" t="s">
        <v>1661</v>
      </c>
      <c r="C21" s="31" t="s">
        <v>1674</v>
      </c>
      <c r="D21" s="32">
        <v>7.5011574074074064E-2</v>
      </c>
      <c r="E21" s="31" t="s">
        <v>1714</v>
      </c>
      <c r="F21" s="11">
        <v>12.9</v>
      </c>
      <c r="G21" s="11">
        <v>11.9</v>
      </c>
      <c r="H21" s="11">
        <v>12</v>
      </c>
      <c r="I21" s="11">
        <v>12.5</v>
      </c>
      <c r="J21" s="11">
        <v>12.2</v>
      </c>
      <c r="K21" s="11">
        <v>11.9</v>
      </c>
      <c r="L21" s="11">
        <v>11.7</v>
      </c>
      <c r="M21" s="11">
        <v>11.6</v>
      </c>
      <c r="N21" s="11">
        <v>11.4</v>
      </c>
      <c r="O21" s="33">
        <f t="shared" ref="O21" si="28">SUM(F21:H21)</f>
        <v>36.799999999999997</v>
      </c>
      <c r="P21" s="33">
        <f t="shared" ref="P21" si="29">SUM(I21:K21)</f>
        <v>36.6</v>
      </c>
      <c r="Q21" s="33">
        <f t="shared" ref="Q21" si="30">SUM(L21:N21)</f>
        <v>34.699999999999996</v>
      </c>
      <c r="R21" s="34">
        <f t="shared" ref="R21" si="31">SUM(F21:J21)</f>
        <v>61.5</v>
      </c>
      <c r="S21" s="12" t="s">
        <v>1694</v>
      </c>
      <c r="T21" s="12" t="s">
        <v>1695</v>
      </c>
      <c r="U21" s="14" t="s">
        <v>1715</v>
      </c>
      <c r="V21" s="14" t="s">
        <v>1716</v>
      </c>
      <c r="W21" s="14" t="s">
        <v>1717</v>
      </c>
      <c r="X21" s="14" t="s">
        <v>1522</v>
      </c>
      <c r="Y21" s="13"/>
      <c r="Z21" s="13"/>
      <c r="AA21" s="13">
        <v>-0.8</v>
      </c>
      <c r="AB21" s="13">
        <v>-0.5</v>
      </c>
      <c r="AC21" s="13">
        <v>-0.4</v>
      </c>
      <c r="AD21" s="13">
        <v>-0.9</v>
      </c>
      <c r="AE21" s="13" t="s">
        <v>305</v>
      </c>
      <c r="AF21" s="12" t="s">
        <v>303</v>
      </c>
      <c r="AG21" s="12" t="s">
        <v>6</v>
      </c>
      <c r="AH21" s="12" t="s">
        <v>1672</v>
      </c>
      <c r="AI21" s="9"/>
      <c r="AJ21" s="9" t="s">
        <v>1722</v>
      </c>
    </row>
    <row r="22" spans="1:36" s="6" customFormat="1">
      <c r="A22" s="29">
        <v>43352</v>
      </c>
      <c r="B22" s="30">
        <v>500</v>
      </c>
      <c r="C22" s="31" t="s">
        <v>1816</v>
      </c>
      <c r="D22" s="32">
        <v>7.3715277777777768E-2</v>
      </c>
      <c r="E22" s="31" t="s">
        <v>1896</v>
      </c>
      <c r="F22" s="11">
        <v>12.1</v>
      </c>
      <c r="G22" s="11">
        <v>11.5</v>
      </c>
      <c r="H22" s="11">
        <v>12</v>
      </c>
      <c r="I22" s="11">
        <v>12.6</v>
      </c>
      <c r="J22" s="11">
        <v>12.3</v>
      </c>
      <c r="K22" s="11">
        <v>11.8</v>
      </c>
      <c r="L22" s="11">
        <v>11.7</v>
      </c>
      <c r="M22" s="11">
        <v>11.5</v>
      </c>
      <c r="N22" s="11">
        <v>11.4</v>
      </c>
      <c r="O22" s="33">
        <f t="shared" ref="O22" si="32">SUM(F22:H22)</f>
        <v>35.6</v>
      </c>
      <c r="P22" s="33">
        <f t="shared" ref="P22" si="33">SUM(I22:K22)</f>
        <v>36.700000000000003</v>
      </c>
      <c r="Q22" s="33">
        <f t="shared" ref="Q22" si="34">SUM(L22:N22)</f>
        <v>34.6</v>
      </c>
      <c r="R22" s="34">
        <f t="shared" ref="R22" si="35">SUM(F22:J22)</f>
        <v>60.5</v>
      </c>
      <c r="S22" s="12" t="s">
        <v>173</v>
      </c>
      <c r="T22" s="12" t="s">
        <v>440</v>
      </c>
      <c r="U22" s="14" t="s">
        <v>1249</v>
      </c>
      <c r="V22" s="14" t="s">
        <v>1897</v>
      </c>
      <c r="W22" s="14" t="s">
        <v>1898</v>
      </c>
      <c r="X22" s="14" t="s">
        <v>556</v>
      </c>
      <c r="Y22" s="13">
        <v>9.4</v>
      </c>
      <c r="Z22" s="13">
        <v>9.3000000000000007</v>
      </c>
      <c r="AA22" s="13">
        <v>-1.7</v>
      </c>
      <c r="AB22" s="13">
        <v>-0.5</v>
      </c>
      <c r="AC22" s="13">
        <v>-0.5</v>
      </c>
      <c r="AD22" s="13">
        <v>-1.7</v>
      </c>
      <c r="AE22" s="13"/>
      <c r="AF22" s="12" t="s">
        <v>303</v>
      </c>
      <c r="AG22" s="12" t="s">
        <v>5</v>
      </c>
      <c r="AH22" s="12" t="s">
        <v>1899</v>
      </c>
      <c r="AI22" s="9" t="s">
        <v>1921</v>
      </c>
      <c r="AJ22" s="9" t="s">
        <v>1933</v>
      </c>
    </row>
    <row r="23" spans="1:36" s="6" customFormat="1">
      <c r="A23" s="29">
        <v>43358</v>
      </c>
      <c r="B23" s="30" t="s">
        <v>1937</v>
      </c>
      <c r="C23" s="31" t="s">
        <v>1945</v>
      </c>
      <c r="D23" s="32">
        <v>7.6400462962962962E-2</v>
      </c>
      <c r="E23" s="31" t="s">
        <v>1957</v>
      </c>
      <c r="F23" s="11">
        <v>12.9</v>
      </c>
      <c r="G23" s="11">
        <v>12.2</v>
      </c>
      <c r="H23" s="11">
        <v>12.6</v>
      </c>
      <c r="I23" s="11">
        <v>13</v>
      </c>
      <c r="J23" s="11">
        <v>12.3</v>
      </c>
      <c r="K23" s="11">
        <v>11.7</v>
      </c>
      <c r="L23" s="11">
        <v>11.6</v>
      </c>
      <c r="M23" s="11">
        <v>11.8</v>
      </c>
      <c r="N23" s="11">
        <v>12</v>
      </c>
      <c r="O23" s="33">
        <f t="shared" ref="O23:O26" si="36">SUM(F23:H23)</f>
        <v>37.700000000000003</v>
      </c>
      <c r="P23" s="33">
        <f t="shared" ref="P23:P26" si="37">SUM(I23:K23)</f>
        <v>37</v>
      </c>
      <c r="Q23" s="33">
        <f t="shared" ref="Q23:Q26" si="38">SUM(L23:N23)</f>
        <v>35.4</v>
      </c>
      <c r="R23" s="34">
        <f t="shared" ref="R23:R26" si="39">SUM(F23:J23)</f>
        <v>63</v>
      </c>
      <c r="S23" s="12" t="s">
        <v>1955</v>
      </c>
      <c r="T23" s="12" t="s">
        <v>1956</v>
      </c>
      <c r="U23" s="14" t="s">
        <v>1958</v>
      </c>
      <c r="V23" s="14" t="s">
        <v>1959</v>
      </c>
      <c r="W23" s="14" t="s">
        <v>1960</v>
      </c>
      <c r="X23" s="14" t="s">
        <v>556</v>
      </c>
      <c r="Y23" s="13">
        <v>12.3</v>
      </c>
      <c r="Z23" s="13">
        <v>10.3</v>
      </c>
      <c r="AA23" s="13" t="s">
        <v>307</v>
      </c>
      <c r="AB23" s="13">
        <v>-0.6</v>
      </c>
      <c r="AC23" s="13">
        <v>0.4</v>
      </c>
      <c r="AD23" s="13">
        <v>-1</v>
      </c>
      <c r="AE23" s="13"/>
      <c r="AF23" s="12" t="s">
        <v>5</v>
      </c>
      <c r="AG23" s="12" t="s">
        <v>6</v>
      </c>
      <c r="AH23" s="12" t="s">
        <v>1961</v>
      </c>
      <c r="AI23" s="9"/>
      <c r="AJ23" s="9" t="s">
        <v>2133</v>
      </c>
    </row>
    <row r="24" spans="1:36" s="6" customFormat="1">
      <c r="A24" s="29">
        <v>43359</v>
      </c>
      <c r="B24" s="30" t="s">
        <v>1938</v>
      </c>
      <c r="C24" s="31" t="s">
        <v>1967</v>
      </c>
      <c r="D24" s="32">
        <v>7.7129629629629631E-2</v>
      </c>
      <c r="E24" s="31" t="s">
        <v>2020</v>
      </c>
      <c r="F24" s="11">
        <v>13</v>
      </c>
      <c r="G24" s="11">
        <v>12.6</v>
      </c>
      <c r="H24" s="11">
        <v>12.7</v>
      </c>
      <c r="I24" s="11">
        <v>13.1</v>
      </c>
      <c r="J24" s="11">
        <v>12.7</v>
      </c>
      <c r="K24" s="11">
        <v>12.5</v>
      </c>
      <c r="L24" s="11">
        <v>11.8</v>
      </c>
      <c r="M24" s="11">
        <v>11.5</v>
      </c>
      <c r="N24" s="11">
        <v>11.5</v>
      </c>
      <c r="O24" s="33">
        <f t="shared" si="36"/>
        <v>38.299999999999997</v>
      </c>
      <c r="P24" s="33">
        <f t="shared" si="37"/>
        <v>38.299999999999997</v>
      </c>
      <c r="Q24" s="33">
        <f t="shared" si="38"/>
        <v>34.799999999999997</v>
      </c>
      <c r="R24" s="34">
        <f t="shared" si="39"/>
        <v>64.099999999999994</v>
      </c>
      <c r="S24" s="12" t="s">
        <v>2019</v>
      </c>
      <c r="T24" s="12" t="s">
        <v>1996</v>
      </c>
      <c r="U24" s="14" t="s">
        <v>2021</v>
      </c>
      <c r="V24" s="14" t="s">
        <v>2022</v>
      </c>
      <c r="W24" s="14" t="s">
        <v>1960</v>
      </c>
      <c r="X24" s="14" t="s">
        <v>556</v>
      </c>
      <c r="Y24" s="13">
        <v>11.7</v>
      </c>
      <c r="Z24" s="13">
        <v>12</v>
      </c>
      <c r="AA24" s="13">
        <v>1</v>
      </c>
      <c r="AB24" s="13">
        <v>-0.9</v>
      </c>
      <c r="AC24" s="13">
        <v>1.4</v>
      </c>
      <c r="AD24" s="13">
        <v>-1.3</v>
      </c>
      <c r="AE24" s="13"/>
      <c r="AF24" s="12" t="s">
        <v>311</v>
      </c>
      <c r="AG24" s="12" t="s">
        <v>6</v>
      </c>
      <c r="AH24" s="12" t="s">
        <v>2137</v>
      </c>
      <c r="AI24" s="9"/>
      <c r="AJ24" s="9" t="s">
        <v>2140</v>
      </c>
    </row>
    <row r="25" spans="1:36" s="6" customFormat="1">
      <c r="A25" s="29">
        <v>43360</v>
      </c>
      <c r="B25" s="30">
        <v>1000</v>
      </c>
      <c r="C25" s="31" t="s">
        <v>2049</v>
      </c>
      <c r="D25" s="32">
        <v>7.4999999999999997E-2</v>
      </c>
      <c r="E25" s="31" t="s">
        <v>2086</v>
      </c>
      <c r="F25" s="11">
        <v>12.6</v>
      </c>
      <c r="G25" s="11">
        <v>12.4</v>
      </c>
      <c r="H25" s="11">
        <v>12.5</v>
      </c>
      <c r="I25" s="11">
        <v>12.7</v>
      </c>
      <c r="J25" s="11">
        <v>11.8</v>
      </c>
      <c r="K25" s="11">
        <v>12.1</v>
      </c>
      <c r="L25" s="11">
        <v>11.5</v>
      </c>
      <c r="M25" s="11">
        <v>11.1</v>
      </c>
      <c r="N25" s="11">
        <v>11.3</v>
      </c>
      <c r="O25" s="33">
        <f t="shared" si="36"/>
        <v>37.5</v>
      </c>
      <c r="P25" s="33">
        <f t="shared" si="37"/>
        <v>36.6</v>
      </c>
      <c r="Q25" s="33">
        <f t="shared" si="38"/>
        <v>33.900000000000006</v>
      </c>
      <c r="R25" s="34">
        <f t="shared" si="39"/>
        <v>62</v>
      </c>
      <c r="S25" s="12" t="s">
        <v>2085</v>
      </c>
      <c r="T25" s="12" t="s">
        <v>2056</v>
      </c>
      <c r="U25" s="14" t="s">
        <v>1715</v>
      </c>
      <c r="V25" s="14" t="s">
        <v>1715</v>
      </c>
      <c r="W25" s="14" t="s">
        <v>2087</v>
      </c>
      <c r="X25" s="14" t="s">
        <v>556</v>
      </c>
      <c r="Y25" s="41">
        <v>11.6</v>
      </c>
      <c r="Z25" s="42">
        <v>12.7</v>
      </c>
      <c r="AA25" s="13">
        <v>0.1</v>
      </c>
      <c r="AB25" s="13">
        <v>-0.9</v>
      </c>
      <c r="AC25" s="13">
        <v>0.6</v>
      </c>
      <c r="AD25" s="13">
        <v>-1.4</v>
      </c>
      <c r="AE25" s="13"/>
      <c r="AF25" s="12" t="s">
        <v>5</v>
      </c>
      <c r="AG25" s="12" t="s">
        <v>6</v>
      </c>
      <c r="AH25" s="12" t="s">
        <v>2054</v>
      </c>
      <c r="AI25" s="9"/>
      <c r="AJ25" s="9" t="s">
        <v>2113</v>
      </c>
    </row>
    <row r="26" spans="1:36" s="6" customFormat="1">
      <c r="A26" s="29">
        <v>43360</v>
      </c>
      <c r="B26" s="30">
        <v>500</v>
      </c>
      <c r="C26" s="31" t="s">
        <v>2049</v>
      </c>
      <c r="D26" s="32">
        <v>7.5092592592592586E-2</v>
      </c>
      <c r="E26" s="31" t="s">
        <v>2098</v>
      </c>
      <c r="F26" s="11">
        <v>12.7</v>
      </c>
      <c r="G26" s="11">
        <v>11.8</v>
      </c>
      <c r="H26" s="11">
        <v>12</v>
      </c>
      <c r="I26" s="11">
        <v>12.7</v>
      </c>
      <c r="J26" s="11">
        <v>12.4</v>
      </c>
      <c r="K26" s="11">
        <v>12.1</v>
      </c>
      <c r="L26" s="11">
        <v>11.6</v>
      </c>
      <c r="M26" s="11">
        <v>11.6</v>
      </c>
      <c r="N26" s="11">
        <v>11.9</v>
      </c>
      <c r="O26" s="33">
        <f t="shared" si="36"/>
        <v>36.5</v>
      </c>
      <c r="P26" s="33">
        <f t="shared" si="37"/>
        <v>37.200000000000003</v>
      </c>
      <c r="Q26" s="33">
        <f t="shared" si="38"/>
        <v>35.1</v>
      </c>
      <c r="R26" s="34">
        <f t="shared" si="39"/>
        <v>61.6</v>
      </c>
      <c r="S26" s="12" t="s">
        <v>2055</v>
      </c>
      <c r="T26" s="12" t="s">
        <v>2048</v>
      </c>
      <c r="U26" s="14" t="s">
        <v>1715</v>
      </c>
      <c r="V26" s="14" t="s">
        <v>2099</v>
      </c>
      <c r="W26" s="14" t="s">
        <v>2100</v>
      </c>
      <c r="X26" s="14" t="s">
        <v>556</v>
      </c>
      <c r="Y26" s="41">
        <v>11.6</v>
      </c>
      <c r="Z26" s="42">
        <v>12.7</v>
      </c>
      <c r="AA26" s="13">
        <v>0.2</v>
      </c>
      <c r="AB26" s="13">
        <v>-0.5</v>
      </c>
      <c r="AC26" s="13">
        <v>0.9</v>
      </c>
      <c r="AD26" s="13">
        <v>-1.2</v>
      </c>
      <c r="AE26" s="13"/>
      <c r="AF26" s="12" t="s">
        <v>311</v>
      </c>
      <c r="AG26" s="12" t="s">
        <v>5</v>
      </c>
      <c r="AH26" s="12" t="s">
        <v>2101</v>
      </c>
      <c r="AI26" s="9"/>
      <c r="AJ26" s="9" t="s">
        <v>2118</v>
      </c>
    </row>
  </sheetData>
  <autoFilter ref="A1:AJ15"/>
  <dataConsolidate/>
  <phoneticPr fontId="4"/>
  <conditionalFormatting sqref="AF2:AG2">
    <cfRule type="containsText" dxfId="842" priority="263" operator="containsText" text="E">
      <formula>NOT(ISERROR(SEARCH("E",AF2)))</formula>
    </cfRule>
    <cfRule type="containsText" dxfId="841" priority="264" operator="containsText" text="B">
      <formula>NOT(ISERROR(SEARCH("B",AF2)))</formula>
    </cfRule>
    <cfRule type="containsText" dxfId="840" priority="265" operator="containsText" text="A">
      <formula>NOT(ISERROR(SEARCH("A",AF2)))</formula>
    </cfRule>
  </conditionalFormatting>
  <conditionalFormatting sqref="AH2:AI2">
    <cfRule type="containsText" dxfId="839" priority="260" operator="containsText" text="E">
      <formula>NOT(ISERROR(SEARCH("E",AH2)))</formula>
    </cfRule>
    <cfRule type="containsText" dxfId="838" priority="261" operator="containsText" text="B">
      <formula>NOT(ISERROR(SEARCH("B",AH2)))</formula>
    </cfRule>
    <cfRule type="containsText" dxfId="837" priority="262" operator="containsText" text="A">
      <formula>NOT(ISERROR(SEARCH("A",AH2)))</formula>
    </cfRule>
  </conditionalFormatting>
  <conditionalFormatting sqref="AF3:AG4">
    <cfRule type="containsText" dxfId="836" priority="125" operator="containsText" text="E">
      <formula>NOT(ISERROR(SEARCH("E",AF3)))</formula>
    </cfRule>
    <cfRule type="containsText" dxfId="835" priority="126" operator="containsText" text="B">
      <formula>NOT(ISERROR(SEARCH("B",AF3)))</formula>
    </cfRule>
    <cfRule type="containsText" dxfId="834" priority="127" operator="containsText" text="A">
      <formula>NOT(ISERROR(SEARCH("A",AF3)))</formula>
    </cfRule>
  </conditionalFormatting>
  <conditionalFormatting sqref="AH3:AI4">
    <cfRule type="containsText" dxfId="833" priority="122" operator="containsText" text="E">
      <formula>NOT(ISERROR(SEARCH("E",AH3)))</formula>
    </cfRule>
    <cfRule type="containsText" dxfId="832" priority="123" operator="containsText" text="B">
      <formula>NOT(ISERROR(SEARCH("B",AH3)))</formula>
    </cfRule>
    <cfRule type="containsText" dxfId="831" priority="124" operator="containsText" text="A">
      <formula>NOT(ISERROR(SEARCH("A",AH3)))</formula>
    </cfRule>
  </conditionalFormatting>
  <conditionalFormatting sqref="AF5:AG8">
    <cfRule type="containsText" dxfId="830" priority="119" operator="containsText" text="E">
      <formula>NOT(ISERROR(SEARCH("E",AF5)))</formula>
    </cfRule>
    <cfRule type="containsText" dxfId="829" priority="120" operator="containsText" text="B">
      <formula>NOT(ISERROR(SEARCH("B",AF5)))</formula>
    </cfRule>
    <cfRule type="containsText" dxfId="828" priority="121" operator="containsText" text="A">
      <formula>NOT(ISERROR(SEARCH("A",AF5)))</formula>
    </cfRule>
  </conditionalFormatting>
  <conditionalFormatting sqref="AH5:AI8">
    <cfRule type="containsText" dxfId="827" priority="116" operator="containsText" text="E">
      <formula>NOT(ISERROR(SEARCH("E",AH5)))</formula>
    </cfRule>
    <cfRule type="containsText" dxfId="826" priority="117" operator="containsText" text="B">
      <formula>NOT(ISERROR(SEARCH("B",AH5)))</formula>
    </cfRule>
    <cfRule type="containsText" dxfId="825" priority="118" operator="containsText" text="A">
      <formula>NOT(ISERROR(SEARCH("A",AH5)))</formula>
    </cfRule>
  </conditionalFormatting>
  <conditionalFormatting sqref="AF9:AG10">
    <cfRule type="containsText" dxfId="824" priority="113" operator="containsText" text="E">
      <formula>NOT(ISERROR(SEARCH("E",AF9)))</formula>
    </cfRule>
    <cfRule type="containsText" dxfId="823" priority="114" operator="containsText" text="B">
      <formula>NOT(ISERROR(SEARCH("B",AF9)))</formula>
    </cfRule>
    <cfRule type="containsText" dxfId="822" priority="115" operator="containsText" text="A">
      <formula>NOT(ISERROR(SEARCH("A",AF9)))</formula>
    </cfRule>
  </conditionalFormatting>
  <conditionalFormatting sqref="AH9:AI10">
    <cfRule type="containsText" dxfId="821" priority="110" operator="containsText" text="E">
      <formula>NOT(ISERROR(SEARCH("E",AH9)))</formula>
    </cfRule>
    <cfRule type="containsText" dxfId="820" priority="111" operator="containsText" text="B">
      <formula>NOT(ISERROR(SEARCH("B",AH9)))</formula>
    </cfRule>
    <cfRule type="containsText" dxfId="819" priority="112" operator="containsText" text="A">
      <formula>NOT(ISERROR(SEARCH("A",AH9)))</formula>
    </cfRule>
  </conditionalFormatting>
  <conditionalFormatting sqref="AF11:AG12">
    <cfRule type="containsText" dxfId="818" priority="107" operator="containsText" text="E">
      <formula>NOT(ISERROR(SEARCH("E",AF11)))</formula>
    </cfRule>
    <cfRule type="containsText" dxfId="817" priority="108" operator="containsText" text="B">
      <formula>NOT(ISERROR(SEARCH("B",AF11)))</formula>
    </cfRule>
    <cfRule type="containsText" dxfId="816" priority="109" operator="containsText" text="A">
      <formula>NOT(ISERROR(SEARCH("A",AF11)))</formula>
    </cfRule>
  </conditionalFormatting>
  <conditionalFormatting sqref="AH11:AI12">
    <cfRule type="containsText" dxfId="815" priority="104" operator="containsText" text="E">
      <formula>NOT(ISERROR(SEARCH("E",AH11)))</formula>
    </cfRule>
    <cfRule type="containsText" dxfId="814" priority="105" operator="containsText" text="B">
      <formula>NOT(ISERROR(SEARCH("B",AH11)))</formula>
    </cfRule>
    <cfRule type="containsText" dxfId="813" priority="106" operator="containsText" text="A">
      <formula>NOT(ISERROR(SEARCH("A",AH11)))</formula>
    </cfRule>
  </conditionalFormatting>
  <conditionalFormatting sqref="F12:N12">
    <cfRule type="colorScale" priority="103">
      <colorScale>
        <cfvo type="min"/>
        <cfvo type="percentile" val="50"/>
        <cfvo type="max"/>
        <color rgb="FFF8696B"/>
        <color rgb="FFFFEB84"/>
        <color rgb="FF63BE7B"/>
      </colorScale>
    </cfRule>
  </conditionalFormatting>
  <conditionalFormatting sqref="F3:N11">
    <cfRule type="colorScale" priority="102">
      <colorScale>
        <cfvo type="min"/>
        <cfvo type="percentile" val="50"/>
        <cfvo type="max"/>
        <color rgb="FFF8696B"/>
        <color rgb="FFFFEB84"/>
        <color rgb="FF63BE7B"/>
      </colorScale>
    </cfRule>
  </conditionalFormatting>
  <conditionalFormatting sqref="F2:N2">
    <cfRule type="colorScale" priority="101">
      <colorScale>
        <cfvo type="min"/>
        <cfvo type="percentile" val="50"/>
        <cfvo type="max"/>
        <color rgb="FFF8696B"/>
        <color rgb="FFFFEB84"/>
        <color rgb="FF63BE7B"/>
      </colorScale>
    </cfRule>
  </conditionalFormatting>
  <conditionalFormatting sqref="AF13:AG15">
    <cfRule type="containsText" dxfId="812" priority="98" operator="containsText" text="E">
      <formula>NOT(ISERROR(SEARCH("E",AF13)))</formula>
    </cfRule>
    <cfRule type="containsText" dxfId="811" priority="99" operator="containsText" text="B">
      <formula>NOT(ISERROR(SEARCH("B",AF13)))</formula>
    </cfRule>
    <cfRule type="containsText" dxfId="810" priority="100" operator="containsText" text="A">
      <formula>NOT(ISERROR(SEARCH("A",AF13)))</formula>
    </cfRule>
  </conditionalFormatting>
  <conditionalFormatting sqref="AH13:AI15">
    <cfRule type="containsText" dxfId="809" priority="95" operator="containsText" text="E">
      <formula>NOT(ISERROR(SEARCH("E",AH13)))</formula>
    </cfRule>
    <cfRule type="containsText" dxfId="808" priority="96" operator="containsText" text="B">
      <formula>NOT(ISERROR(SEARCH("B",AH13)))</formula>
    </cfRule>
    <cfRule type="containsText" dxfId="807" priority="97" operator="containsText" text="A">
      <formula>NOT(ISERROR(SEARCH("A",AH13)))</formula>
    </cfRule>
  </conditionalFormatting>
  <conditionalFormatting sqref="N14">
    <cfRule type="colorScale" priority="94">
      <colorScale>
        <cfvo type="min"/>
        <cfvo type="percentile" val="50"/>
        <cfvo type="max"/>
        <color rgb="FFF8696B"/>
        <color rgb="FFFFEB84"/>
        <color rgb="FF63BE7B"/>
      </colorScale>
    </cfRule>
  </conditionalFormatting>
  <conditionalFormatting sqref="F15:N15">
    <cfRule type="colorScale" priority="93">
      <colorScale>
        <cfvo type="min"/>
        <cfvo type="percentile" val="50"/>
        <cfvo type="max"/>
        <color rgb="FFF8696B"/>
        <color rgb="FFFFEB84"/>
        <color rgb="FF63BE7B"/>
      </colorScale>
    </cfRule>
  </conditionalFormatting>
  <conditionalFormatting sqref="F13:N13">
    <cfRule type="colorScale" priority="87">
      <colorScale>
        <cfvo type="min"/>
        <cfvo type="percentile" val="50"/>
        <cfvo type="max"/>
        <color rgb="FFF8696B"/>
        <color rgb="FFFFEB84"/>
        <color rgb="FF63BE7B"/>
      </colorScale>
    </cfRule>
  </conditionalFormatting>
  <conditionalFormatting sqref="F14:M14">
    <cfRule type="colorScale" priority="86">
      <colorScale>
        <cfvo type="min"/>
        <cfvo type="percentile" val="50"/>
        <cfvo type="max"/>
        <color rgb="FFF8696B"/>
        <color rgb="FFFFEB84"/>
        <color rgb="FF63BE7B"/>
      </colorScale>
    </cfRule>
  </conditionalFormatting>
  <conditionalFormatting sqref="AF16:AG18">
    <cfRule type="containsText" dxfId="806" priority="83" operator="containsText" text="E">
      <formula>NOT(ISERROR(SEARCH("E",AF16)))</formula>
    </cfRule>
    <cfRule type="containsText" dxfId="805" priority="84" operator="containsText" text="B">
      <formula>NOT(ISERROR(SEARCH("B",AF16)))</formula>
    </cfRule>
    <cfRule type="containsText" dxfId="804" priority="85" operator="containsText" text="A">
      <formula>NOT(ISERROR(SEARCH("A",AF16)))</formula>
    </cfRule>
  </conditionalFormatting>
  <conditionalFormatting sqref="AH16:AI18">
    <cfRule type="containsText" dxfId="803" priority="80" operator="containsText" text="E">
      <formula>NOT(ISERROR(SEARCH("E",AH16)))</formula>
    </cfRule>
    <cfRule type="containsText" dxfId="802" priority="81" operator="containsText" text="B">
      <formula>NOT(ISERROR(SEARCH("B",AH16)))</formula>
    </cfRule>
    <cfRule type="containsText" dxfId="801" priority="82" operator="containsText" text="A">
      <formula>NOT(ISERROR(SEARCH("A",AH16)))</formula>
    </cfRule>
  </conditionalFormatting>
  <conditionalFormatting sqref="F16:N16 F18:N18">
    <cfRule type="colorScale" priority="79">
      <colorScale>
        <cfvo type="min"/>
        <cfvo type="percentile" val="50"/>
        <cfvo type="max"/>
        <color rgb="FFF8696B"/>
        <color rgb="FFFFEB84"/>
        <color rgb="FF63BE7B"/>
      </colorScale>
    </cfRule>
  </conditionalFormatting>
  <conditionalFormatting sqref="F17:N17">
    <cfRule type="colorScale" priority="78">
      <colorScale>
        <cfvo type="min"/>
        <cfvo type="percentile" val="50"/>
        <cfvo type="max"/>
        <color rgb="FFF8696B"/>
        <color rgb="FFFFEB84"/>
        <color rgb="FF63BE7B"/>
      </colorScale>
    </cfRule>
  </conditionalFormatting>
  <conditionalFormatting sqref="AF19:AG20">
    <cfRule type="containsText" dxfId="800" priority="75" operator="containsText" text="E">
      <formula>NOT(ISERROR(SEARCH("E",AF19)))</formula>
    </cfRule>
    <cfRule type="containsText" dxfId="799" priority="76" operator="containsText" text="B">
      <formula>NOT(ISERROR(SEARCH("B",AF19)))</formula>
    </cfRule>
    <cfRule type="containsText" dxfId="798" priority="77" operator="containsText" text="A">
      <formula>NOT(ISERROR(SEARCH("A",AF19)))</formula>
    </cfRule>
  </conditionalFormatting>
  <conditionalFormatting sqref="AH19:AI20">
    <cfRule type="containsText" dxfId="797" priority="72" operator="containsText" text="E">
      <formula>NOT(ISERROR(SEARCH("E",AH19)))</formula>
    </cfRule>
    <cfRule type="containsText" dxfId="796" priority="73" operator="containsText" text="B">
      <formula>NOT(ISERROR(SEARCH("B",AH19)))</formula>
    </cfRule>
    <cfRule type="containsText" dxfId="795" priority="74" operator="containsText" text="A">
      <formula>NOT(ISERROR(SEARCH("A",AH19)))</formula>
    </cfRule>
  </conditionalFormatting>
  <conditionalFormatting sqref="F19:N19">
    <cfRule type="colorScale" priority="71">
      <colorScale>
        <cfvo type="min"/>
        <cfvo type="percentile" val="50"/>
        <cfvo type="max"/>
        <color rgb="FFF8696B"/>
        <color rgb="FFFFEB84"/>
        <color rgb="FF63BE7B"/>
      </colorScale>
    </cfRule>
  </conditionalFormatting>
  <conditionalFormatting sqref="F20:N20">
    <cfRule type="colorScale" priority="70">
      <colorScale>
        <cfvo type="min"/>
        <cfvo type="percentile" val="50"/>
        <cfvo type="max"/>
        <color rgb="FFF8696B"/>
        <color rgb="FFFFEB84"/>
        <color rgb="FF63BE7B"/>
      </colorScale>
    </cfRule>
  </conditionalFormatting>
  <conditionalFormatting sqref="AF21:AG21">
    <cfRule type="containsText" dxfId="794" priority="67" operator="containsText" text="E">
      <formula>NOT(ISERROR(SEARCH("E",AF21)))</formula>
    </cfRule>
    <cfRule type="containsText" dxfId="793" priority="68" operator="containsText" text="B">
      <formula>NOT(ISERROR(SEARCH("B",AF21)))</formula>
    </cfRule>
    <cfRule type="containsText" dxfId="792" priority="69" operator="containsText" text="A">
      <formula>NOT(ISERROR(SEARCH("A",AF21)))</formula>
    </cfRule>
  </conditionalFormatting>
  <conditionalFormatting sqref="AH21:AI21">
    <cfRule type="containsText" dxfId="791" priority="64" operator="containsText" text="E">
      <formula>NOT(ISERROR(SEARCH("E",AH21)))</formula>
    </cfRule>
    <cfRule type="containsText" dxfId="790" priority="65" operator="containsText" text="B">
      <formula>NOT(ISERROR(SEARCH("B",AH21)))</formula>
    </cfRule>
    <cfRule type="containsText" dxfId="789" priority="66" operator="containsText" text="A">
      <formula>NOT(ISERROR(SEARCH("A",AH21)))</formula>
    </cfRule>
  </conditionalFormatting>
  <conditionalFormatting sqref="F21:N21">
    <cfRule type="colorScale" priority="63">
      <colorScale>
        <cfvo type="min"/>
        <cfvo type="percentile" val="50"/>
        <cfvo type="max"/>
        <color rgb="FFF8696B"/>
        <color rgb="FFFFEB84"/>
        <color rgb="FF63BE7B"/>
      </colorScale>
    </cfRule>
  </conditionalFormatting>
  <conditionalFormatting sqref="AF22:AG22">
    <cfRule type="containsText" dxfId="788" priority="60" operator="containsText" text="E">
      <formula>NOT(ISERROR(SEARCH("E",AF22)))</formula>
    </cfRule>
    <cfRule type="containsText" dxfId="787" priority="61" operator="containsText" text="B">
      <formula>NOT(ISERROR(SEARCH("B",AF22)))</formula>
    </cfRule>
    <cfRule type="containsText" dxfId="786" priority="62" operator="containsText" text="A">
      <formula>NOT(ISERROR(SEARCH("A",AF22)))</formula>
    </cfRule>
  </conditionalFormatting>
  <conditionalFormatting sqref="AH22">
    <cfRule type="containsText" dxfId="785" priority="57" operator="containsText" text="E">
      <formula>NOT(ISERROR(SEARCH("E",AH22)))</formula>
    </cfRule>
    <cfRule type="containsText" dxfId="784" priority="58" operator="containsText" text="B">
      <formula>NOT(ISERROR(SEARCH("B",AH22)))</formula>
    </cfRule>
    <cfRule type="containsText" dxfId="783" priority="59" operator="containsText" text="A">
      <formula>NOT(ISERROR(SEARCH("A",AH22)))</formula>
    </cfRule>
  </conditionalFormatting>
  <conditionalFormatting sqref="F22:N22">
    <cfRule type="colorScale" priority="56">
      <colorScale>
        <cfvo type="min"/>
        <cfvo type="percentile" val="50"/>
        <cfvo type="max"/>
        <color rgb="FFF8696B"/>
        <color rgb="FFFFEB84"/>
        <color rgb="FF63BE7B"/>
      </colorScale>
    </cfRule>
  </conditionalFormatting>
  <conditionalFormatting sqref="Y2">
    <cfRule type="cellIs" dxfId="782" priority="53" operator="greaterThan">
      <formula>18</formula>
    </cfRule>
    <cfRule type="cellIs" dxfId="781" priority="54" operator="between">
      <formula>15</formula>
      <formula>17.9</formula>
    </cfRule>
    <cfRule type="cellIs" dxfId="780" priority="55" operator="between">
      <formula>12</formula>
      <formula>14.9</formula>
    </cfRule>
  </conditionalFormatting>
  <conditionalFormatting sqref="Z2">
    <cfRule type="cellIs" dxfId="779" priority="50" operator="greaterThan">
      <formula>18</formula>
    </cfRule>
    <cfRule type="cellIs" dxfId="778" priority="51" operator="between">
      <formula>15</formula>
      <formula>17.9</formula>
    </cfRule>
    <cfRule type="cellIs" dxfId="777" priority="52" operator="between">
      <formula>12</formula>
      <formula>14.9</formula>
    </cfRule>
  </conditionalFormatting>
  <conditionalFormatting sqref="Y3:Y16">
    <cfRule type="cellIs" dxfId="776" priority="47" operator="greaterThan">
      <formula>18</formula>
    </cfRule>
    <cfRule type="cellIs" dxfId="775" priority="48" operator="between">
      <formula>15</formula>
      <formula>17.9</formula>
    </cfRule>
    <cfRule type="cellIs" dxfId="774" priority="49" operator="between">
      <formula>12</formula>
      <formula>14.9</formula>
    </cfRule>
  </conditionalFormatting>
  <conditionalFormatting sqref="Z3:Z16">
    <cfRule type="cellIs" dxfId="773" priority="44" operator="greaterThan">
      <formula>18</formula>
    </cfRule>
    <cfRule type="cellIs" dxfId="772" priority="45" operator="between">
      <formula>15</formula>
      <formula>17.9</formula>
    </cfRule>
    <cfRule type="cellIs" dxfId="771" priority="46" operator="between">
      <formula>12</formula>
      <formula>14.9</formula>
    </cfRule>
  </conditionalFormatting>
  <conditionalFormatting sqref="Y17:Y21">
    <cfRule type="cellIs" dxfId="770" priority="41" operator="greaterThan">
      <formula>18</formula>
    </cfRule>
    <cfRule type="cellIs" dxfId="769" priority="42" operator="between">
      <formula>15</formula>
      <formula>17.9</formula>
    </cfRule>
    <cfRule type="cellIs" dxfId="768" priority="43" operator="between">
      <formula>12</formula>
      <formula>14.9</formula>
    </cfRule>
  </conditionalFormatting>
  <conditionalFormatting sqref="Z17:Z21">
    <cfRule type="cellIs" dxfId="767" priority="38" operator="greaterThan">
      <formula>18</formula>
    </cfRule>
    <cfRule type="cellIs" dxfId="766" priority="39" operator="between">
      <formula>15</formula>
      <formula>17.9</formula>
    </cfRule>
    <cfRule type="cellIs" dxfId="765" priority="40" operator="between">
      <formula>12</formula>
      <formula>14.9</formula>
    </cfRule>
  </conditionalFormatting>
  <conditionalFormatting sqref="Y22">
    <cfRule type="cellIs" dxfId="764" priority="35" operator="greaterThan">
      <formula>18</formula>
    </cfRule>
    <cfRule type="cellIs" dxfId="763" priority="36" operator="between">
      <formula>15</formula>
      <formula>17.9</formula>
    </cfRule>
    <cfRule type="cellIs" dxfId="762" priority="37" operator="between">
      <formula>12</formula>
      <formula>14.9</formula>
    </cfRule>
  </conditionalFormatting>
  <conditionalFormatting sqref="Z22">
    <cfRule type="cellIs" dxfId="761" priority="32" operator="greaterThan">
      <formula>18</formula>
    </cfRule>
    <cfRule type="cellIs" dxfId="760" priority="33" operator="between">
      <formula>15</formula>
      <formula>17.9</formula>
    </cfRule>
    <cfRule type="cellIs" dxfId="759" priority="34" operator="between">
      <formula>12</formula>
      <formula>14.9</formula>
    </cfRule>
  </conditionalFormatting>
  <conditionalFormatting sqref="AI22">
    <cfRule type="containsText" dxfId="758" priority="29" operator="containsText" text="E">
      <formula>NOT(ISERROR(SEARCH("E",AI22)))</formula>
    </cfRule>
    <cfRule type="containsText" dxfId="757" priority="30" operator="containsText" text="B">
      <formula>NOT(ISERROR(SEARCH("B",AI22)))</formula>
    </cfRule>
    <cfRule type="containsText" dxfId="756" priority="31" operator="containsText" text="A">
      <formula>NOT(ISERROR(SEARCH("A",AI22)))</formula>
    </cfRule>
  </conditionalFormatting>
  <conditionalFormatting sqref="AF23:AG26">
    <cfRule type="containsText" dxfId="755" priority="26" operator="containsText" text="E">
      <formula>NOT(ISERROR(SEARCH("E",AF23)))</formula>
    </cfRule>
    <cfRule type="containsText" dxfId="754" priority="27" operator="containsText" text="B">
      <formula>NOT(ISERROR(SEARCH("B",AF23)))</formula>
    </cfRule>
    <cfRule type="containsText" dxfId="753" priority="28" operator="containsText" text="A">
      <formula>NOT(ISERROR(SEARCH("A",AF23)))</formula>
    </cfRule>
  </conditionalFormatting>
  <conditionalFormatting sqref="AH23:AH26">
    <cfRule type="containsText" dxfId="752" priority="23" operator="containsText" text="E">
      <formula>NOT(ISERROR(SEARCH("E",AH23)))</formula>
    </cfRule>
    <cfRule type="containsText" dxfId="751" priority="24" operator="containsText" text="B">
      <formula>NOT(ISERROR(SEARCH("B",AH23)))</formula>
    </cfRule>
    <cfRule type="containsText" dxfId="750" priority="25" operator="containsText" text="A">
      <formula>NOT(ISERROR(SEARCH("A",AH23)))</formula>
    </cfRule>
  </conditionalFormatting>
  <conditionalFormatting sqref="F23:N26">
    <cfRule type="colorScale" priority="22">
      <colorScale>
        <cfvo type="min"/>
        <cfvo type="percentile" val="50"/>
        <cfvo type="max"/>
        <color rgb="FFF8696B"/>
        <color rgb="FFFFEB84"/>
        <color rgb="FF63BE7B"/>
      </colorScale>
    </cfRule>
  </conditionalFormatting>
  <conditionalFormatting sqref="AI23:AI26">
    <cfRule type="containsText" dxfId="749" priority="13" operator="containsText" text="E">
      <formula>NOT(ISERROR(SEARCH("E",AI23)))</formula>
    </cfRule>
    <cfRule type="containsText" dxfId="748" priority="14" operator="containsText" text="B">
      <formula>NOT(ISERROR(SEARCH("B",AI23)))</formula>
    </cfRule>
    <cfRule type="containsText" dxfId="747" priority="15" operator="containsText" text="A">
      <formula>NOT(ISERROR(SEARCH("A",AI23)))</formula>
    </cfRule>
  </conditionalFormatting>
  <conditionalFormatting sqref="Y23">
    <cfRule type="cellIs" dxfId="746" priority="10" operator="greaterThan">
      <formula>18</formula>
    </cfRule>
    <cfRule type="cellIs" dxfId="745" priority="11" operator="between">
      <formula>15</formula>
      <formula>17.9</formula>
    </cfRule>
    <cfRule type="cellIs" dxfId="744" priority="12" operator="between">
      <formula>12</formula>
      <formula>14.9</formula>
    </cfRule>
  </conditionalFormatting>
  <conditionalFormatting sqref="Z23">
    <cfRule type="cellIs" dxfId="743" priority="7" operator="greaterThan">
      <formula>18</formula>
    </cfRule>
    <cfRule type="cellIs" dxfId="742" priority="8" operator="between">
      <formula>15</formula>
      <formula>17.9</formula>
    </cfRule>
    <cfRule type="cellIs" dxfId="741" priority="9" operator="between">
      <formula>12</formula>
      <formula>14.9</formula>
    </cfRule>
  </conditionalFormatting>
  <conditionalFormatting sqref="Y24">
    <cfRule type="cellIs" dxfId="740" priority="4" operator="greaterThan">
      <formula>18</formula>
    </cfRule>
    <cfRule type="cellIs" dxfId="739" priority="5" operator="between">
      <formula>15</formula>
      <formula>17.9</formula>
    </cfRule>
    <cfRule type="cellIs" dxfId="738" priority="6" operator="between">
      <formula>12</formula>
      <formula>14.9</formula>
    </cfRule>
  </conditionalFormatting>
  <conditionalFormatting sqref="Z24">
    <cfRule type="cellIs" dxfId="737" priority="1" operator="greaterThan">
      <formula>18</formula>
    </cfRule>
    <cfRule type="cellIs" dxfId="736" priority="2" operator="between">
      <formula>15</formula>
      <formula>17.9</formula>
    </cfRule>
    <cfRule type="cellIs" dxfId="735" priority="3" operator="between">
      <formula>12</formula>
      <formula>14.9</formula>
    </cfRule>
  </conditionalFormatting>
  <dataValidations count="2">
    <dataValidation type="list" allowBlank="1" showInputMessage="1" showErrorMessage="1" sqref="AI2:AI21">
      <formula1>"強風,外差し,イン先行"</formula1>
    </dataValidation>
    <dataValidation type="list" allowBlank="1" showInputMessage="1" showErrorMessage="1" sqref="AI22:AI26">
      <formula1>"強風,外差し,イン先行,凍結防止"</formula1>
    </dataValidation>
  </dataValidations>
  <pageMargins left="0.7" right="0.7" top="0.75" bottom="0.75" header="0.3" footer="0.3"/>
  <pageSetup paperSize="9" orientation="portrait" horizontalDpi="4294967292" verticalDpi="4294967292"/>
  <ignoredErrors>
    <ignoredError sqref="O2:R2 O3:R4 O5:R8 O9:R10 O11:R12 O13:R15 O16:R18 O19:R20 O21:R21 O22:R22 O23:R26" formulaRange="1"/>
  </ignoredError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4"/>
  <sheetViews>
    <sheetView workbookViewId="0">
      <pane xSplit="5" ySplit="1" topLeftCell="F13" activePane="bottomRight" state="frozen"/>
      <selection activeCell="E24" sqref="E24"/>
      <selection pane="topRight" activeCell="E24" sqref="E24"/>
      <selection pane="bottomLeft" activeCell="E24" sqref="E24"/>
      <selection pane="bottomRight" activeCell="E34" sqref="E34"/>
    </sheetView>
  </sheetViews>
  <sheetFormatPr baseColWidth="12" defaultColWidth="8.83203125" defaultRowHeight="18" x14ac:dyDescent="0"/>
  <cols>
    <col min="1" max="1" width="9.5" bestFit="1" customWidth="1"/>
    <col min="2" max="2" width="8.1640625" customWidth="1"/>
    <col min="5" max="5" width="18.33203125" customWidth="1"/>
    <col min="22" max="24" width="16.6640625" customWidth="1"/>
    <col min="25" max="25" width="5.83203125" customWidth="1"/>
    <col min="29" max="29" width="5.33203125" customWidth="1"/>
    <col min="32" max="32" width="8.83203125" hidden="1" customWidth="1"/>
    <col min="37" max="37" width="150.83203125" customWidth="1"/>
  </cols>
  <sheetData>
    <row r="1" spans="1:37" s="6" customFormat="1">
      <c r="A1" s="1" t="s">
        <v>14</v>
      </c>
      <c r="B1" s="1" t="s">
        <v>55</v>
      </c>
      <c r="C1" s="1" t="s">
        <v>16</v>
      </c>
      <c r="D1" s="1" t="s">
        <v>56</v>
      </c>
      <c r="E1" s="1" t="s">
        <v>18</v>
      </c>
      <c r="F1" s="1" t="s">
        <v>57</v>
      </c>
      <c r="G1" s="1" t="s">
        <v>58</v>
      </c>
      <c r="H1" s="1" t="s">
        <v>59</v>
      </c>
      <c r="I1" s="1" t="s">
        <v>60</v>
      </c>
      <c r="J1" s="1" t="s">
        <v>61</v>
      </c>
      <c r="K1" s="1" t="s">
        <v>62</v>
      </c>
      <c r="L1" s="1" t="s">
        <v>63</v>
      </c>
      <c r="M1" s="1" t="s">
        <v>64</v>
      </c>
      <c r="N1" s="1" t="s">
        <v>65</v>
      </c>
      <c r="O1" s="1" t="s">
        <v>66</v>
      </c>
      <c r="P1" s="1" t="s">
        <v>25</v>
      </c>
      <c r="Q1" s="1" t="s">
        <v>67</v>
      </c>
      <c r="R1" s="1" t="s">
        <v>26</v>
      </c>
      <c r="S1" s="1" t="s">
        <v>27</v>
      </c>
      <c r="T1" s="2" t="s">
        <v>29</v>
      </c>
      <c r="U1" s="2" t="s">
        <v>30</v>
      </c>
      <c r="V1" s="3" t="s">
        <v>31</v>
      </c>
      <c r="W1" s="3" t="s">
        <v>32</v>
      </c>
      <c r="X1" s="3" t="s">
        <v>33</v>
      </c>
      <c r="Y1" s="3" t="s">
        <v>118</v>
      </c>
      <c r="Z1" s="4" t="s">
        <v>1831</v>
      </c>
      <c r="AA1" s="4" t="s">
        <v>1832</v>
      </c>
      <c r="AB1" s="4" t="s">
        <v>0</v>
      </c>
      <c r="AC1" s="4" t="s">
        <v>114</v>
      </c>
      <c r="AD1" s="4" t="s">
        <v>1</v>
      </c>
      <c r="AE1" s="4" t="s">
        <v>2</v>
      </c>
      <c r="AF1" s="4"/>
      <c r="AG1" s="4" t="s">
        <v>3</v>
      </c>
      <c r="AH1" s="4" t="s">
        <v>4</v>
      </c>
      <c r="AI1" s="4" t="s">
        <v>34</v>
      </c>
      <c r="AJ1" s="4" t="s">
        <v>49</v>
      </c>
      <c r="AK1" s="5" t="s">
        <v>36</v>
      </c>
    </row>
    <row r="2" spans="1:37" s="6" customFormat="1">
      <c r="A2" s="7">
        <v>42741</v>
      </c>
      <c r="B2" s="8" t="s">
        <v>116</v>
      </c>
      <c r="C2" s="9" t="s">
        <v>130</v>
      </c>
      <c r="D2" s="10">
        <v>8.4108796296296293E-2</v>
      </c>
      <c r="E2" s="9" t="s">
        <v>158</v>
      </c>
      <c r="F2" s="11">
        <v>12.6</v>
      </c>
      <c r="G2" s="11">
        <v>11</v>
      </c>
      <c r="H2" s="11">
        <v>12.9</v>
      </c>
      <c r="I2" s="11">
        <v>11.9</v>
      </c>
      <c r="J2" s="11">
        <v>12.7</v>
      </c>
      <c r="K2" s="11">
        <v>12.4</v>
      </c>
      <c r="L2" s="11">
        <v>12.2</v>
      </c>
      <c r="M2" s="11">
        <v>11.9</v>
      </c>
      <c r="N2" s="11">
        <v>11.7</v>
      </c>
      <c r="O2" s="11">
        <v>12.4</v>
      </c>
      <c r="P2" s="33">
        <f t="shared" ref="P2:P7" si="0">SUM(F2:H2)</f>
        <v>36.5</v>
      </c>
      <c r="Q2" s="33">
        <f t="shared" ref="Q2:Q7" si="1">SUM(I2:L2)</f>
        <v>49.2</v>
      </c>
      <c r="R2" s="33">
        <f t="shared" ref="R2:R7" si="2">SUM(M2:O2)</f>
        <v>36</v>
      </c>
      <c r="S2" s="34">
        <f t="shared" ref="S2:S7" si="3">SUM(F2:J2)</f>
        <v>61.099999999999994</v>
      </c>
      <c r="T2" s="12" t="s">
        <v>157</v>
      </c>
      <c r="U2" s="12" t="s">
        <v>149</v>
      </c>
      <c r="V2" s="14" t="s">
        <v>159</v>
      </c>
      <c r="W2" s="14" t="s">
        <v>160</v>
      </c>
      <c r="X2" s="14" t="s">
        <v>161</v>
      </c>
      <c r="Y2" s="14" t="s">
        <v>119</v>
      </c>
      <c r="Z2" s="13"/>
      <c r="AA2" s="13"/>
      <c r="AB2" s="13">
        <v>-1.4</v>
      </c>
      <c r="AC2" s="13" t="s">
        <v>302</v>
      </c>
      <c r="AD2" s="13">
        <v>-0.8</v>
      </c>
      <c r="AE2" s="13">
        <v>-0.6</v>
      </c>
      <c r="AF2" s="13" t="s">
        <v>305</v>
      </c>
      <c r="AG2" s="12" t="s">
        <v>303</v>
      </c>
      <c r="AH2" s="12" t="s">
        <v>6</v>
      </c>
      <c r="AI2" s="12" t="s">
        <v>136</v>
      </c>
      <c r="AJ2" s="9"/>
      <c r="AK2" s="9" t="s">
        <v>184</v>
      </c>
    </row>
    <row r="3" spans="1:37" s="6" customFormat="1">
      <c r="A3" s="7">
        <v>42741</v>
      </c>
      <c r="B3" s="8">
        <v>500</v>
      </c>
      <c r="C3" s="9" t="s">
        <v>130</v>
      </c>
      <c r="D3" s="10">
        <v>8.4074074074074079E-2</v>
      </c>
      <c r="E3" s="9" t="s">
        <v>168</v>
      </c>
      <c r="F3" s="11">
        <v>12.4</v>
      </c>
      <c r="G3" s="11">
        <v>11.2</v>
      </c>
      <c r="H3" s="11">
        <v>13</v>
      </c>
      <c r="I3" s="11">
        <v>12.1</v>
      </c>
      <c r="J3" s="11">
        <v>12.7</v>
      </c>
      <c r="K3" s="11">
        <v>12.4</v>
      </c>
      <c r="L3" s="11">
        <v>12.2</v>
      </c>
      <c r="M3" s="11">
        <v>11.8</v>
      </c>
      <c r="N3" s="11">
        <v>11.5</v>
      </c>
      <c r="O3" s="11">
        <v>12.1</v>
      </c>
      <c r="P3" s="33">
        <f t="shared" si="0"/>
        <v>36.6</v>
      </c>
      <c r="Q3" s="33">
        <f t="shared" si="1"/>
        <v>49.399999999999991</v>
      </c>
      <c r="R3" s="33">
        <f t="shared" si="2"/>
        <v>35.4</v>
      </c>
      <c r="S3" s="34">
        <f t="shared" si="3"/>
        <v>61.400000000000006</v>
      </c>
      <c r="T3" s="12" t="s">
        <v>169</v>
      </c>
      <c r="U3" s="12" t="s">
        <v>149</v>
      </c>
      <c r="V3" s="14" t="s">
        <v>170</v>
      </c>
      <c r="W3" s="14" t="s">
        <v>171</v>
      </c>
      <c r="X3" s="14" t="s">
        <v>172</v>
      </c>
      <c r="Y3" s="14" t="s">
        <v>119</v>
      </c>
      <c r="Z3" s="13"/>
      <c r="AA3" s="13"/>
      <c r="AB3" s="13">
        <v>-0.2</v>
      </c>
      <c r="AC3" s="13">
        <v>-0.3</v>
      </c>
      <c r="AD3" s="13">
        <v>0.1</v>
      </c>
      <c r="AE3" s="13">
        <v>-0.6</v>
      </c>
      <c r="AF3" s="13"/>
      <c r="AG3" s="12" t="s">
        <v>6</v>
      </c>
      <c r="AH3" s="12" t="s">
        <v>5</v>
      </c>
      <c r="AI3" s="12" t="s">
        <v>167</v>
      </c>
      <c r="AJ3" s="9"/>
      <c r="AK3" s="9" t="s">
        <v>186</v>
      </c>
    </row>
    <row r="4" spans="1:37" s="6" customFormat="1">
      <c r="A4" s="7">
        <v>42741</v>
      </c>
      <c r="B4" s="8" t="s">
        <v>127</v>
      </c>
      <c r="C4" s="9" t="s">
        <v>130</v>
      </c>
      <c r="D4" s="10">
        <v>8.2731481481481475E-2</v>
      </c>
      <c r="E4" s="9" t="s">
        <v>197</v>
      </c>
      <c r="F4" s="11">
        <v>12.3</v>
      </c>
      <c r="G4" s="11">
        <v>11</v>
      </c>
      <c r="H4" s="11">
        <v>13.2</v>
      </c>
      <c r="I4" s="11">
        <v>12.3</v>
      </c>
      <c r="J4" s="11">
        <v>12.7</v>
      </c>
      <c r="K4" s="11">
        <v>11.3</v>
      </c>
      <c r="L4" s="11">
        <v>11.7</v>
      </c>
      <c r="M4" s="11">
        <v>11.5</v>
      </c>
      <c r="N4" s="11">
        <v>11.6</v>
      </c>
      <c r="O4" s="11">
        <v>12.2</v>
      </c>
      <c r="P4" s="33">
        <f t="shared" si="0"/>
        <v>36.5</v>
      </c>
      <c r="Q4" s="33">
        <f t="shared" si="1"/>
        <v>48</v>
      </c>
      <c r="R4" s="33">
        <f t="shared" si="2"/>
        <v>35.299999999999997</v>
      </c>
      <c r="S4" s="34">
        <f t="shared" si="3"/>
        <v>61.5</v>
      </c>
      <c r="T4" s="12" t="s">
        <v>196</v>
      </c>
      <c r="U4" s="12" t="s">
        <v>149</v>
      </c>
      <c r="V4" s="14" t="s">
        <v>198</v>
      </c>
      <c r="W4" s="14" t="s">
        <v>199</v>
      </c>
      <c r="X4" s="14" t="s">
        <v>200</v>
      </c>
      <c r="Y4" s="14" t="s">
        <v>119</v>
      </c>
      <c r="Z4" s="13"/>
      <c r="AA4" s="13"/>
      <c r="AB4" s="13">
        <v>0.3</v>
      </c>
      <c r="AC4" s="13">
        <v>-0.3</v>
      </c>
      <c r="AD4" s="13">
        <v>0.6</v>
      </c>
      <c r="AE4" s="13">
        <v>-0.6</v>
      </c>
      <c r="AF4" s="13"/>
      <c r="AG4" s="12" t="s">
        <v>5</v>
      </c>
      <c r="AH4" s="12" t="s">
        <v>6</v>
      </c>
      <c r="AI4" s="12" t="s">
        <v>136</v>
      </c>
      <c r="AJ4" s="9"/>
      <c r="AK4" s="9"/>
    </row>
    <row r="5" spans="1:37" s="6" customFormat="1">
      <c r="A5" s="7">
        <v>42742</v>
      </c>
      <c r="B5" s="8" t="s">
        <v>128</v>
      </c>
      <c r="C5" s="9" t="s">
        <v>130</v>
      </c>
      <c r="D5" s="10">
        <v>8.6180555555555552E-2</v>
      </c>
      <c r="E5" s="9" t="s">
        <v>254</v>
      </c>
      <c r="F5" s="11">
        <v>12.9</v>
      </c>
      <c r="G5" s="11">
        <v>11.9</v>
      </c>
      <c r="H5" s="11">
        <v>13.7</v>
      </c>
      <c r="I5" s="11">
        <v>12.9</v>
      </c>
      <c r="J5" s="11">
        <v>13.2</v>
      </c>
      <c r="K5" s="11">
        <v>12.1</v>
      </c>
      <c r="L5" s="11">
        <v>11.6</v>
      </c>
      <c r="M5" s="11">
        <v>12.1</v>
      </c>
      <c r="N5" s="11">
        <v>12</v>
      </c>
      <c r="O5" s="11">
        <v>12.2</v>
      </c>
      <c r="P5" s="33">
        <f t="shared" si="0"/>
        <v>38.5</v>
      </c>
      <c r="Q5" s="33">
        <f t="shared" si="1"/>
        <v>49.800000000000004</v>
      </c>
      <c r="R5" s="33">
        <f t="shared" si="2"/>
        <v>36.299999999999997</v>
      </c>
      <c r="S5" s="34">
        <f t="shared" si="3"/>
        <v>64.599999999999994</v>
      </c>
      <c r="T5" s="12" t="s">
        <v>247</v>
      </c>
      <c r="U5" s="12" t="s">
        <v>149</v>
      </c>
      <c r="V5" s="14" t="s">
        <v>159</v>
      </c>
      <c r="W5" s="14" t="s">
        <v>255</v>
      </c>
      <c r="X5" s="14" t="s">
        <v>198</v>
      </c>
      <c r="Y5" s="14" t="s">
        <v>119</v>
      </c>
      <c r="Z5" s="13"/>
      <c r="AA5" s="13"/>
      <c r="AB5" s="13">
        <v>1.2</v>
      </c>
      <c r="AC5" s="13">
        <v>-0.6</v>
      </c>
      <c r="AD5" s="13">
        <v>1.2</v>
      </c>
      <c r="AE5" s="13">
        <v>-0.6</v>
      </c>
      <c r="AF5" s="13"/>
      <c r="AG5" s="12" t="s">
        <v>311</v>
      </c>
      <c r="AH5" s="12" t="s">
        <v>6</v>
      </c>
      <c r="AI5" s="12" t="s">
        <v>147</v>
      </c>
      <c r="AJ5" s="9"/>
      <c r="AK5" s="9" t="s">
        <v>256</v>
      </c>
    </row>
    <row r="6" spans="1:37" s="6" customFormat="1">
      <c r="A6" s="7">
        <v>42742</v>
      </c>
      <c r="B6" s="8">
        <v>1000</v>
      </c>
      <c r="C6" s="9" t="s">
        <v>130</v>
      </c>
      <c r="D6" s="10">
        <v>8.4097222222222226E-2</v>
      </c>
      <c r="E6" s="9" t="s">
        <v>251</v>
      </c>
      <c r="F6" s="11">
        <v>12.8</v>
      </c>
      <c r="G6" s="11">
        <v>10.7</v>
      </c>
      <c r="H6" s="11">
        <v>13.1</v>
      </c>
      <c r="I6" s="11">
        <v>12.3</v>
      </c>
      <c r="J6" s="11">
        <v>13.1</v>
      </c>
      <c r="K6" s="11">
        <v>12.2</v>
      </c>
      <c r="L6" s="11">
        <v>11.9</v>
      </c>
      <c r="M6" s="11">
        <v>11.9</v>
      </c>
      <c r="N6" s="11">
        <v>11.6</v>
      </c>
      <c r="O6" s="11">
        <v>12</v>
      </c>
      <c r="P6" s="33">
        <f t="shared" si="0"/>
        <v>36.6</v>
      </c>
      <c r="Q6" s="33">
        <f t="shared" si="1"/>
        <v>49.499999999999993</v>
      </c>
      <c r="R6" s="33">
        <f t="shared" si="2"/>
        <v>35.5</v>
      </c>
      <c r="S6" s="34">
        <f t="shared" si="3"/>
        <v>62.000000000000007</v>
      </c>
      <c r="T6" s="12" t="s">
        <v>252</v>
      </c>
      <c r="U6" s="12" t="s">
        <v>149</v>
      </c>
      <c r="V6" s="14" t="s">
        <v>199</v>
      </c>
      <c r="W6" s="14" t="s">
        <v>172</v>
      </c>
      <c r="X6" s="14" t="s">
        <v>253</v>
      </c>
      <c r="Y6" s="14" t="s">
        <v>119</v>
      </c>
      <c r="Z6" s="13"/>
      <c r="AA6" s="13"/>
      <c r="AB6" s="13">
        <v>0.7</v>
      </c>
      <c r="AC6" s="13">
        <v>-0.5</v>
      </c>
      <c r="AD6" s="13">
        <v>0.8</v>
      </c>
      <c r="AE6" s="13">
        <v>-0.6</v>
      </c>
      <c r="AF6" s="13"/>
      <c r="AG6" s="12" t="s">
        <v>5</v>
      </c>
      <c r="AH6" s="12" t="s">
        <v>5</v>
      </c>
      <c r="AI6" s="12" t="s">
        <v>136</v>
      </c>
      <c r="AJ6" s="9"/>
      <c r="AK6" s="9" t="s">
        <v>257</v>
      </c>
    </row>
    <row r="7" spans="1:37" s="6" customFormat="1">
      <c r="A7" s="7">
        <v>42743</v>
      </c>
      <c r="B7" s="8" t="s">
        <v>121</v>
      </c>
      <c r="C7" s="9" t="s">
        <v>130</v>
      </c>
      <c r="D7" s="10">
        <v>8.5462962962962963E-2</v>
      </c>
      <c r="E7" s="9" t="s">
        <v>271</v>
      </c>
      <c r="F7" s="11">
        <v>12.6</v>
      </c>
      <c r="G7" s="11">
        <v>11</v>
      </c>
      <c r="H7" s="11">
        <v>14</v>
      </c>
      <c r="I7" s="11">
        <v>13</v>
      </c>
      <c r="J7" s="11">
        <v>12.7</v>
      </c>
      <c r="K7" s="11">
        <v>12</v>
      </c>
      <c r="L7" s="11">
        <v>12.5</v>
      </c>
      <c r="M7" s="11">
        <v>11.8</v>
      </c>
      <c r="N7" s="11">
        <v>11.7</v>
      </c>
      <c r="O7" s="11">
        <v>12.1</v>
      </c>
      <c r="P7" s="33">
        <f t="shared" si="0"/>
        <v>37.6</v>
      </c>
      <c r="Q7" s="33">
        <f t="shared" si="1"/>
        <v>50.2</v>
      </c>
      <c r="R7" s="33">
        <f t="shared" si="2"/>
        <v>35.6</v>
      </c>
      <c r="S7" s="34">
        <f t="shared" si="3"/>
        <v>63.3</v>
      </c>
      <c r="T7" s="12" t="s">
        <v>247</v>
      </c>
      <c r="U7" s="12" t="s">
        <v>149</v>
      </c>
      <c r="V7" s="14" t="s">
        <v>272</v>
      </c>
      <c r="W7" s="14" t="s">
        <v>161</v>
      </c>
      <c r="X7" s="14" t="s">
        <v>232</v>
      </c>
      <c r="Y7" s="14" t="s">
        <v>119</v>
      </c>
      <c r="Z7" s="13"/>
      <c r="AA7" s="13"/>
      <c r="AB7" s="13">
        <v>1.2</v>
      </c>
      <c r="AC7" s="13">
        <v>-0.5</v>
      </c>
      <c r="AD7" s="13">
        <v>1.3</v>
      </c>
      <c r="AE7" s="13">
        <v>-0.6</v>
      </c>
      <c r="AF7" s="13"/>
      <c r="AG7" s="12" t="s">
        <v>311</v>
      </c>
      <c r="AH7" s="12" t="s">
        <v>5</v>
      </c>
      <c r="AI7" s="12" t="s">
        <v>273</v>
      </c>
      <c r="AJ7" s="9"/>
      <c r="AK7" s="9" t="s">
        <v>295</v>
      </c>
    </row>
    <row r="8" spans="1:37" s="6" customFormat="1">
      <c r="A8" s="7">
        <v>43113</v>
      </c>
      <c r="B8" s="8" t="s">
        <v>312</v>
      </c>
      <c r="C8" s="9" t="s">
        <v>325</v>
      </c>
      <c r="D8" s="10">
        <v>8.5416666666666655E-2</v>
      </c>
      <c r="E8" s="9" t="s">
        <v>354</v>
      </c>
      <c r="F8" s="11">
        <v>12.8</v>
      </c>
      <c r="G8" s="11">
        <v>11.4</v>
      </c>
      <c r="H8" s="11">
        <v>13.2</v>
      </c>
      <c r="I8" s="11">
        <v>12.6</v>
      </c>
      <c r="J8" s="11">
        <v>13.1</v>
      </c>
      <c r="K8" s="11">
        <v>12.2</v>
      </c>
      <c r="L8" s="11">
        <v>11.7</v>
      </c>
      <c r="M8" s="11">
        <v>12</v>
      </c>
      <c r="N8" s="11">
        <v>12.1</v>
      </c>
      <c r="O8" s="11">
        <v>11.9</v>
      </c>
      <c r="P8" s="33">
        <f t="shared" ref="P8:P9" si="4">SUM(F8:H8)</f>
        <v>37.400000000000006</v>
      </c>
      <c r="Q8" s="33">
        <f t="shared" ref="Q8:Q9" si="5">SUM(I8:L8)</f>
        <v>49.599999999999994</v>
      </c>
      <c r="R8" s="33">
        <f t="shared" ref="R8:R9" si="6">SUM(M8:O8)</f>
        <v>36</v>
      </c>
      <c r="S8" s="34">
        <f t="shared" ref="S8:S9" si="7">SUM(F8:J8)</f>
        <v>63.100000000000009</v>
      </c>
      <c r="T8" s="12" t="s">
        <v>355</v>
      </c>
      <c r="U8" s="12" t="s">
        <v>339</v>
      </c>
      <c r="V8" s="14" t="s">
        <v>356</v>
      </c>
      <c r="W8" s="14" t="s">
        <v>357</v>
      </c>
      <c r="X8" s="14" t="s">
        <v>358</v>
      </c>
      <c r="Y8" s="14" t="s">
        <v>321</v>
      </c>
      <c r="Z8" s="13"/>
      <c r="AA8" s="13"/>
      <c r="AB8" s="13">
        <v>-0.1</v>
      </c>
      <c r="AC8" s="13" t="s">
        <v>302</v>
      </c>
      <c r="AD8" s="13">
        <v>0.4</v>
      </c>
      <c r="AE8" s="13">
        <v>-0.5</v>
      </c>
      <c r="AF8" s="13"/>
      <c r="AG8" s="12" t="s">
        <v>5</v>
      </c>
      <c r="AH8" s="12" t="s">
        <v>5</v>
      </c>
      <c r="AI8" s="12" t="s">
        <v>330</v>
      </c>
      <c r="AJ8" s="9"/>
      <c r="AK8" s="9" t="s">
        <v>369</v>
      </c>
    </row>
    <row r="9" spans="1:37" s="6" customFormat="1">
      <c r="A9" s="7">
        <v>43114</v>
      </c>
      <c r="B9" s="8" t="s">
        <v>317</v>
      </c>
      <c r="C9" s="9" t="s">
        <v>325</v>
      </c>
      <c r="D9" s="10">
        <v>8.4050925925925932E-2</v>
      </c>
      <c r="E9" s="9" t="s">
        <v>436</v>
      </c>
      <c r="F9" s="11">
        <v>12.5</v>
      </c>
      <c r="G9" s="11">
        <v>10.7</v>
      </c>
      <c r="H9" s="11">
        <v>12.2</v>
      </c>
      <c r="I9" s="11">
        <v>11.8</v>
      </c>
      <c r="J9" s="11">
        <v>12.5</v>
      </c>
      <c r="K9" s="11">
        <v>12.4</v>
      </c>
      <c r="L9" s="11">
        <v>12.1</v>
      </c>
      <c r="M9" s="11">
        <v>12.5</v>
      </c>
      <c r="N9" s="11">
        <v>12.3</v>
      </c>
      <c r="O9" s="11">
        <v>12.2</v>
      </c>
      <c r="P9" s="33">
        <f t="shared" si="4"/>
        <v>35.4</v>
      </c>
      <c r="Q9" s="33">
        <f t="shared" si="5"/>
        <v>48.800000000000004</v>
      </c>
      <c r="R9" s="33">
        <f t="shared" si="6"/>
        <v>37</v>
      </c>
      <c r="S9" s="34">
        <f t="shared" si="7"/>
        <v>59.7</v>
      </c>
      <c r="T9" s="12" t="s">
        <v>323</v>
      </c>
      <c r="U9" s="12" t="s">
        <v>324</v>
      </c>
      <c r="V9" s="14" t="s">
        <v>437</v>
      </c>
      <c r="W9" s="14" t="s">
        <v>438</v>
      </c>
      <c r="X9" s="14" t="s">
        <v>439</v>
      </c>
      <c r="Y9" s="14" t="s">
        <v>322</v>
      </c>
      <c r="Z9" s="13"/>
      <c r="AA9" s="13"/>
      <c r="AB9" s="13">
        <v>-0.3</v>
      </c>
      <c r="AC9" s="13" t="s">
        <v>302</v>
      </c>
      <c r="AD9" s="13">
        <v>0.2</v>
      </c>
      <c r="AE9" s="13">
        <v>-0.5</v>
      </c>
      <c r="AF9" s="13" t="s">
        <v>305</v>
      </c>
      <c r="AG9" s="12" t="s">
        <v>6</v>
      </c>
      <c r="AH9" s="12" t="s">
        <v>5</v>
      </c>
      <c r="AI9" s="12" t="s">
        <v>330</v>
      </c>
      <c r="AJ9" s="9"/>
      <c r="AK9" s="9"/>
    </row>
    <row r="10" spans="1:37" s="6" customFormat="1">
      <c r="A10" s="7">
        <v>43120</v>
      </c>
      <c r="B10" s="8" t="s">
        <v>461</v>
      </c>
      <c r="C10" s="9" t="s">
        <v>494</v>
      </c>
      <c r="D10" s="10">
        <v>8.549768518518519E-2</v>
      </c>
      <c r="E10" s="9" t="s">
        <v>499</v>
      </c>
      <c r="F10" s="11">
        <v>12.9</v>
      </c>
      <c r="G10" s="11">
        <v>11.5</v>
      </c>
      <c r="H10" s="11">
        <v>13.1</v>
      </c>
      <c r="I10" s="11">
        <v>12.7</v>
      </c>
      <c r="J10" s="11">
        <v>13.2</v>
      </c>
      <c r="K10" s="11">
        <v>12.6</v>
      </c>
      <c r="L10" s="11">
        <v>12.2</v>
      </c>
      <c r="M10" s="11">
        <v>11.9</v>
      </c>
      <c r="N10" s="11">
        <v>11.6</v>
      </c>
      <c r="O10" s="11">
        <v>12</v>
      </c>
      <c r="P10" s="33">
        <f t="shared" ref="P10" si="8">SUM(F10:H10)</f>
        <v>37.5</v>
      </c>
      <c r="Q10" s="33">
        <f t="shared" ref="Q10" si="9">SUM(I10:L10)</f>
        <v>50.7</v>
      </c>
      <c r="R10" s="33">
        <f t="shared" ref="R10" si="10">SUM(M10:O10)</f>
        <v>35.5</v>
      </c>
      <c r="S10" s="34">
        <f t="shared" ref="S10" si="11">SUM(F10:J10)</f>
        <v>63.400000000000006</v>
      </c>
      <c r="T10" s="12" t="s">
        <v>475</v>
      </c>
      <c r="U10" s="12" t="s">
        <v>468</v>
      </c>
      <c r="V10" s="14" t="s">
        <v>500</v>
      </c>
      <c r="W10" s="14" t="s">
        <v>501</v>
      </c>
      <c r="X10" s="14" t="s">
        <v>502</v>
      </c>
      <c r="Y10" s="14" t="s">
        <v>465</v>
      </c>
      <c r="Z10" s="13"/>
      <c r="AA10" s="13"/>
      <c r="AB10" s="13">
        <v>0.6</v>
      </c>
      <c r="AC10" s="13">
        <v>-0.6</v>
      </c>
      <c r="AD10" s="13">
        <v>0.3</v>
      </c>
      <c r="AE10" s="13">
        <v>-0.3</v>
      </c>
      <c r="AF10" s="13"/>
      <c r="AG10" s="12" t="s">
        <v>6</v>
      </c>
      <c r="AH10" s="12" t="s">
        <v>6</v>
      </c>
      <c r="AI10" s="12" t="s">
        <v>474</v>
      </c>
      <c r="AJ10" s="9"/>
      <c r="AK10" s="9" t="s">
        <v>507</v>
      </c>
    </row>
    <row r="11" spans="1:37" s="6" customFormat="1">
      <c r="A11" s="7">
        <v>43155</v>
      </c>
      <c r="B11" s="8" t="s">
        <v>609</v>
      </c>
      <c r="C11" s="9" t="s">
        <v>619</v>
      </c>
      <c r="D11" s="10">
        <v>8.6863425925925927E-2</v>
      </c>
      <c r="E11" s="9" t="s">
        <v>646</v>
      </c>
      <c r="F11" s="11">
        <v>12.8</v>
      </c>
      <c r="G11" s="11">
        <v>11.7</v>
      </c>
      <c r="H11" s="11">
        <v>13.2</v>
      </c>
      <c r="I11" s="11">
        <v>13.6</v>
      </c>
      <c r="J11" s="11">
        <v>13.7</v>
      </c>
      <c r="K11" s="11">
        <v>12.5</v>
      </c>
      <c r="L11" s="11">
        <v>12.5</v>
      </c>
      <c r="M11" s="11">
        <v>12.2</v>
      </c>
      <c r="N11" s="11">
        <v>11.6</v>
      </c>
      <c r="O11" s="11">
        <v>11.7</v>
      </c>
      <c r="P11" s="33">
        <f t="shared" ref="P11" si="12">SUM(F11:H11)</f>
        <v>37.700000000000003</v>
      </c>
      <c r="Q11" s="33">
        <f t="shared" ref="Q11" si="13">SUM(I11:L11)</f>
        <v>52.3</v>
      </c>
      <c r="R11" s="33">
        <f t="shared" ref="R11" si="14">SUM(M11:O11)</f>
        <v>35.5</v>
      </c>
      <c r="S11" s="34">
        <f t="shared" ref="S11" si="15">SUM(F11:J11)</f>
        <v>65</v>
      </c>
      <c r="T11" s="12" t="s">
        <v>645</v>
      </c>
      <c r="U11" s="12" t="s">
        <v>640</v>
      </c>
      <c r="V11" s="14" t="s">
        <v>647</v>
      </c>
      <c r="W11" s="14" t="s">
        <v>648</v>
      </c>
      <c r="X11" s="14" t="s">
        <v>649</v>
      </c>
      <c r="Y11" s="14" t="s">
        <v>613</v>
      </c>
      <c r="Z11" s="13"/>
      <c r="AA11" s="13"/>
      <c r="AB11" s="13">
        <v>2.2999999999999998</v>
      </c>
      <c r="AC11" s="13">
        <v>-0.9</v>
      </c>
      <c r="AD11" s="13">
        <v>1.8</v>
      </c>
      <c r="AE11" s="13">
        <v>-0.4</v>
      </c>
      <c r="AF11" s="13"/>
      <c r="AG11" s="12" t="s">
        <v>311</v>
      </c>
      <c r="AH11" s="12" t="s">
        <v>6</v>
      </c>
      <c r="AI11" s="12" t="s">
        <v>650</v>
      </c>
      <c r="AJ11" s="9"/>
      <c r="AK11" s="9" t="s">
        <v>673</v>
      </c>
    </row>
    <row r="12" spans="1:37" s="6" customFormat="1">
      <c r="A12" s="7">
        <v>43162</v>
      </c>
      <c r="B12" s="8" t="s">
        <v>761</v>
      </c>
      <c r="C12" s="9" t="s">
        <v>771</v>
      </c>
      <c r="D12" s="10">
        <v>8.4780092592592601E-2</v>
      </c>
      <c r="E12" s="9" t="s">
        <v>809</v>
      </c>
      <c r="F12" s="11">
        <v>12.8</v>
      </c>
      <c r="G12" s="11">
        <v>11.1</v>
      </c>
      <c r="H12" s="11">
        <v>12.2</v>
      </c>
      <c r="I12" s="11">
        <v>12.7</v>
      </c>
      <c r="J12" s="11">
        <v>12.9</v>
      </c>
      <c r="K12" s="11">
        <v>12.3</v>
      </c>
      <c r="L12" s="11">
        <v>12.2</v>
      </c>
      <c r="M12" s="11">
        <v>12.5</v>
      </c>
      <c r="N12" s="11">
        <v>11.7</v>
      </c>
      <c r="O12" s="11">
        <v>12.1</v>
      </c>
      <c r="P12" s="33">
        <f t="shared" ref="P12:P13" si="16">SUM(F12:H12)</f>
        <v>36.099999999999994</v>
      </c>
      <c r="Q12" s="33">
        <f t="shared" ref="Q12:Q13" si="17">SUM(I12:L12)</f>
        <v>50.100000000000009</v>
      </c>
      <c r="R12" s="33">
        <f t="shared" ref="R12:R13" si="18">SUM(M12:O12)</f>
        <v>36.299999999999997</v>
      </c>
      <c r="S12" s="34">
        <f t="shared" ref="S12:S13" si="19">SUM(F12:J12)</f>
        <v>61.699999999999996</v>
      </c>
      <c r="T12" s="12" t="s">
        <v>768</v>
      </c>
      <c r="U12" s="12" t="s">
        <v>786</v>
      </c>
      <c r="V12" s="14" t="s">
        <v>788</v>
      </c>
      <c r="W12" s="14" t="s">
        <v>797</v>
      </c>
      <c r="X12" s="14" t="s">
        <v>810</v>
      </c>
      <c r="Y12" s="14" t="s">
        <v>613</v>
      </c>
      <c r="Z12" s="13"/>
      <c r="AA12" s="13"/>
      <c r="AB12" s="13">
        <v>-0.4</v>
      </c>
      <c r="AC12" s="13" t="s">
        <v>302</v>
      </c>
      <c r="AD12" s="13">
        <v>-0.1</v>
      </c>
      <c r="AE12" s="13">
        <v>-0.3</v>
      </c>
      <c r="AF12" s="13"/>
      <c r="AG12" s="12" t="s">
        <v>6</v>
      </c>
      <c r="AH12" s="12" t="s">
        <v>6</v>
      </c>
      <c r="AI12" s="12" t="s">
        <v>807</v>
      </c>
      <c r="AJ12" s="9"/>
      <c r="AK12" s="9" t="s">
        <v>811</v>
      </c>
    </row>
    <row r="13" spans="1:37" s="6" customFormat="1">
      <c r="A13" s="7">
        <v>43163</v>
      </c>
      <c r="B13" s="8" t="s">
        <v>766</v>
      </c>
      <c r="C13" s="9" t="s">
        <v>892</v>
      </c>
      <c r="D13" s="10">
        <v>8.4027777777777771E-2</v>
      </c>
      <c r="E13" s="9" t="s">
        <v>909</v>
      </c>
      <c r="F13" s="11">
        <v>12.5</v>
      </c>
      <c r="G13" s="11">
        <v>11</v>
      </c>
      <c r="H13" s="11">
        <v>12.5</v>
      </c>
      <c r="I13" s="11">
        <v>12.8</v>
      </c>
      <c r="J13" s="11">
        <v>12.7</v>
      </c>
      <c r="K13" s="11">
        <v>12.4</v>
      </c>
      <c r="L13" s="11">
        <v>12.8</v>
      </c>
      <c r="M13" s="11">
        <v>11.7</v>
      </c>
      <c r="N13" s="11">
        <v>11</v>
      </c>
      <c r="O13" s="11">
        <v>11.6</v>
      </c>
      <c r="P13" s="33">
        <f t="shared" si="16"/>
        <v>36</v>
      </c>
      <c r="Q13" s="33">
        <f t="shared" si="17"/>
        <v>50.7</v>
      </c>
      <c r="R13" s="33">
        <f t="shared" si="18"/>
        <v>34.299999999999997</v>
      </c>
      <c r="S13" s="34">
        <f t="shared" si="19"/>
        <v>61.5</v>
      </c>
      <c r="T13" s="12" t="s">
        <v>904</v>
      </c>
      <c r="U13" s="12" t="s">
        <v>905</v>
      </c>
      <c r="V13" s="14" t="s">
        <v>906</v>
      </c>
      <c r="W13" s="14" t="s">
        <v>907</v>
      </c>
      <c r="X13" s="14" t="s">
        <v>908</v>
      </c>
      <c r="Y13" s="14" t="s">
        <v>613</v>
      </c>
      <c r="Z13" s="13"/>
      <c r="AA13" s="13"/>
      <c r="AB13" s="13">
        <v>-0.2</v>
      </c>
      <c r="AC13" s="13">
        <v>-0.9</v>
      </c>
      <c r="AD13" s="13">
        <v>-0.8</v>
      </c>
      <c r="AE13" s="13">
        <v>-0.3</v>
      </c>
      <c r="AF13" s="13" t="s">
        <v>305</v>
      </c>
      <c r="AG13" s="12" t="s">
        <v>303</v>
      </c>
      <c r="AH13" s="12" t="s">
        <v>303</v>
      </c>
      <c r="AI13" s="12" t="s">
        <v>910</v>
      </c>
      <c r="AJ13" s="9"/>
      <c r="AK13" s="9"/>
    </row>
    <row r="14" spans="1:37" s="6" customFormat="1">
      <c r="A14" s="7">
        <v>43170</v>
      </c>
      <c r="B14" s="8" t="s">
        <v>932</v>
      </c>
      <c r="C14" s="9" t="s">
        <v>962</v>
      </c>
      <c r="D14" s="10">
        <v>8.475694444444444E-2</v>
      </c>
      <c r="E14" s="9" t="s">
        <v>1023</v>
      </c>
      <c r="F14" s="11">
        <v>12.5</v>
      </c>
      <c r="G14" s="11">
        <v>11.2</v>
      </c>
      <c r="H14" s="11">
        <v>12.3</v>
      </c>
      <c r="I14" s="11">
        <v>12.5</v>
      </c>
      <c r="J14" s="11">
        <v>12.9</v>
      </c>
      <c r="K14" s="11">
        <v>12.5</v>
      </c>
      <c r="L14" s="11">
        <v>12</v>
      </c>
      <c r="M14" s="11">
        <v>12</v>
      </c>
      <c r="N14" s="11">
        <v>12.1</v>
      </c>
      <c r="O14" s="11">
        <v>12.3</v>
      </c>
      <c r="P14" s="33">
        <f t="shared" ref="P14:P15" si="20">SUM(F14:H14)</f>
        <v>36</v>
      </c>
      <c r="Q14" s="33">
        <f t="shared" ref="Q14:Q15" si="21">SUM(I14:L14)</f>
        <v>49.9</v>
      </c>
      <c r="R14" s="33">
        <f t="shared" ref="R14:R15" si="22">SUM(M14:O14)</f>
        <v>36.400000000000006</v>
      </c>
      <c r="S14" s="34">
        <f t="shared" ref="S14:S15" si="23">SUM(F14:J14)</f>
        <v>61.4</v>
      </c>
      <c r="T14" s="12" t="s">
        <v>169</v>
      </c>
      <c r="U14" s="12" t="s">
        <v>937</v>
      </c>
      <c r="V14" s="14" t="s">
        <v>1024</v>
      </c>
      <c r="W14" s="14" t="s">
        <v>1025</v>
      </c>
      <c r="X14" s="14" t="s">
        <v>1026</v>
      </c>
      <c r="Y14" s="14" t="s">
        <v>924</v>
      </c>
      <c r="Z14" s="13"/>
      <c r="AA14" s="13"/>
      <c r="AB14" s="13">
        <v>0.3</v>
      </c>
      <c r="AC14" s="13" t="s">
        <v>302</v>
      </c>
      <c r="AD14" s="13">
        <v>0.2</v>
      </c>
      <c r="AE14" s="13">
        <v>0.1</v>
      </c>
      <c r="AF14" s="13"/>
      <c r="AG14" s="12" t="s">
        <v>6</v>
      </c>
      <c r="AH14" s="12" t="s">
        <v>5</v>
      </c>
      <c r="AI14" s="12" t="s">
        <v>1027</v>
      </c>
      <c r="AJ14" s="9"/>
      <c r="AK14" s="9" t="s">
        <v>1076</v>
      </c>
    </row>
    <row r="15" spans="1:37" s="6" customFormat="1">
      <c r="A15" s="7">
        <v>43170</v>
      </c>
      <c r="B15" s="8">
        <v>1000</v>
      </c>
      <c r="C15" s="9" t="s">
        <v>1031</v>
      </c>
      <c r="D15" s="10">
        <v>8.475694444444444E-2</v>
      </c>
      <c r="E15" s="9" t="s">
        <v>1043</v>
      </c>
      <c r="F15" s="11">
        <v>12.7</v>
      </c>
      <c r="G15" s="11">
        <v>11.2</v>
      </c>
      <c r="H15" s="11">
        <v>12.8</v>
      </c>
      <c r="I15" s="11">
        <v>13.1</v>
      </c>
      <c r="J15" s="11">
        <v>13.1</v>
      </c>
      <c r="K15" s="11">
        <v>12.4</v>
      </c>
      <c r="L15" s="11">
        <v>11.6</v>
      </c>
      <c r="M15" s="11">
        <v>11.7</v>
      </c>
      <c r="N15" s="11">
        <v>11.6</v>
      </c>
      <c r="O15" s="11">
        <v>12.1</v>
      </c>
      <c r="P15" s="33">
        <f t="shared" si="20"/>
        <v>36.700000000000003</v>
      </c>
      <c r="Q15" s="33">
        <f t="shared" si="21"/>
        <v>50.2</v>
      </c>
      <c r="R15" s="33">
        <f t="shared" si="22"/>
        <v>35.4</v>
      </c>
      <c r="S15" s="34">
        <f t="shared" si="23"/>
        <v>62.900000000000006</v>
      </c>
      <c r="T15" s="12" t="s">
        <v>1042</v>
      </c>
      <c r="U15" s="12" t="s">
        <v>1029</v>
      </c>
      <c r="V15" s="14" t="s">
        <v>1044</v>
      </c>
      <c r="W15" s="14" t="s">
        <v>1045</v>
      </c>
      <c r="X15" s="14" t="s">
        <v>1046</v>
      </c>
      <c r="Y15" s="14" t="s">
        <v>924</v>
      </c>
      <c r="Z15" s="13"/>
      <c r="AA15" s="13"/>
      <c r="AB15" s="13">
        <v>1.4</v>
      </c>
      <c r="AC15" s="13">
        <v>-0.6</v>
      </c>
      <c r="AD15" s="13">
        <v>0.7</v>
      </c>
      <c r="AE15" s="13">
        <v>0.1</v>
      </c>
      <c r="AF15" s="13"/>
      <c r="AG15" s="12" t="s">
        <v>5</v>
      </c>
      <c r="AH15" s="12" t="s">
        <v>5</v>
      </c>
      <c r="AI15" s="12" t="s">
        <v>1047</v>
      </c>
      <c r="AJ15" s="9"/>
      <c r="AK15" s="9" t="s">
        <v>1079</v>
      </c>
    </row>
    <row r="16" spans="1:37" s="6" customFormat="1">
      <c r="A16" s="7">
        <v>43176</v>
      </c>
      <c r="B16" s="8" t="s">
        <v>1088</v>
      </c>
      <c r="C16" s="9" t="s">
        <v>1093</v>
      </c>
      <c r="D16" s="10">
        <v>8.5462962962962963E-2</v>
      </c>
      <c r="E16" s="9" t="s">
        <v>1129</v>
      </c>
      <c r="F16" s="11">
        <v>12.9</v>
      </c>
      <c r="G16" s="11">
        <v>11</v>
      </c>
      <c r="H16" s="11">
        <v>12.9</v>
      </c>
      <c r="I16" s="11">
        <v>13.1</v>
      </c>
      <c r="J16" s="11">
        <v>13.2</v>
      </c>
      <c r="K16" s="11">
        <v>12</v>
      </c>
      <c r="L16" s="11">
        <v>11.6</v>
      </c>
      <c r="M16" s="11">
        <v>12.1</v>
      </c>
      <c r="N16" s="11">
        <v>12</v>
      </c>
      <c r="O16" s="11">
        <v>12.6</v>
      </c>
      <c r="P16" s="33">
        <f t="shared" ref="P16:P17" si="24">SUM(F16:H16)</f>
        <v>36.799999999999997</v>
      </c>
      <c r="Q16" s="33">
        <f t="shared" ref="Q16:Q17" si="25">SUM(I16:L16)</f>
        <v>49.9</v>
      </c>
      <c r="R16" s="33">
        <f t="shared" ref="R16:R17" si="26">SUM(M16:O16)</f>
        <v>36.700000000000003</v>
      </c>
      <c r="S16" s="34">
        <f t="shared" ref="S16:S17" si="27">SUM(F16:J16)</f>
        <v>63.099999999999994</v>
      </c>
      <c r="T16" s="12" t="s">
        <v>1115</v>
      </c>
      <c r="U16" s="12" t="s">
        <v>1095</v>
      </c>
      <c r="V16" s="14" t="s">
        <v>1130</v>
      </c>
      <c r="W16" s="14" t="s">
        <v>1131</v>
      </c>
      <c r="X16" s="14" t="s">
        <v>1132</v>
      </c>
      <c r="Y16" s="14" t="s">
        <v>1090</v>
      </c>
      <c r="Z16" s="13"/>
      <c r="AA16" s="13"/>
      <c r="AB16" s="13">
        <v>0.5</v>
      </c>
      <c r="AC16" s="13" t="s">
        <v>1207</v>
      </c>
      <c r="AD16" s="13">
        <v>0.6</v>
      </c>
      <c r="AE16" s="13">
        <v>-0.1</v>
      </c>
      <c r="AF16" s="13"/>
      <c r="AG16" s="12" t="s">
        <v>5</v>
      </c>
      <c r="AH16" s="12" t="s">
        <v>5</v>
      </c>
      <c r="AI16" s="12" t="s">
        <v>1109</v>
      </c>
      <c r="AJ16" s="9"/>
      <c r="AK16" s="9" t="s">
        <v>1138</v>
      </c>
    </row>
    <row r="17" spans="1:37" s="6" customFormat="1">
      <c r="A17" s="7">
        <v>43176</v>
      </c>
      <c r="B17" s="26">
        <v>1000</v>
      </c>
      <c r="C17" s="9" t="s">
        <v>1093</v>
      </c>
      <c r="D17" s="10">
        <v>8.4814814814814801E-2</v>
      </c>
      <c r="E17" s="9" t="s">
        <v>1145</v>
      </c>
      <c r="F17" s="11">
        <v>13.2</v>
      </c>
      <c r="G17" s="11">
        <v>12.4</v>
      </c>
      <c r="H17" s="11">
        <v>13.3</v>
      </c>
      <c r="I17" s="11">
        <v>12.7</v>
      </c>
      <c r="J17" s="11">
        <v>12.5</v>
      </c>
      <c r="K17" s="11">
        <v>11.8</v>
      </c>
      <c r="L17" s="11">
        <v>11.8</v>
      </c>
      <c r="M17" s="11">
        <v>11.5</v>
      </c>
      <c r="N17" s="11">
        <v>11.6</v>
      </c>
      <c r="O17" s="11">
        <v>12</v>
      </c>
      <c r="P17" s="33">
        <f t="shared" si="24"/>
        <v>38.900000000000006</v>
      </c>
      <c r="Q17" s="33">
        <f t="shared" si="25"/>
        <v>48.8</v>
      </c>
      <c r="R17" s="33">
        <f t="shared" si="26"/>
        <v>35.1</v>
      </c>
      <c r="S17" s="34">
        <f t="shared" si="27"/>
        <v>64.100000000000009</v>
      </c>
      <c r="T17" s="12" t="s">
        <v>1144</v>
      </c>
      <c r="U17" s="12" t="s">
        <v>1095</v>
      </c>
      <c r="V17" s="14" t="s">
        <v>1146</v>
      </c>
      <c r="W17" s="14" t="s">
        <v>1130</v>
      </c>
      <c r="X17" s="14" t="s">
        <v>1108</v>
      </c>
      <c r="Y17" s="14" t="s">
        <v>1090</v>
      </c>
      <c r="Z17" s="13"/>
      <c r="AA17" s="13"/>
      <c r="AB17" s="13">
        <v>1.9</v>
      </c>
      <c r="AC17" s="13">
        <v>-1</v>
      </c>
      <c r="AD17" s="13">
        <v>1</v>
      </c>
      <c r="AE17" s="13">
        <v>-0.1</v>
      </c>
      <c r="AF17" s="13"/>
      <c r="AG17" s="12" t="s">
        <v>311</v>
      </c>
      <c r="AH17" s="12" t="s">
        <v>5</v>
      </c>
      <c r="AI17" s="12" t="s">
        <v>1109</v>
      </c>
      <c r="AJ17" s="9"/>
      <c r="AK17" s="9" t="s">
        <v>1147</v>
      </c>
    </row>
    <row r="18" spans="1:37" s="6" customFormat="1">
      <c r="A18" s="7">
        <v>43177</v>
      </c>
      <c r="B18" s="8">
        <v>500</v>
      </c>
      <c r="C18" s="9" t="s">
        <v>1093</v>
      </c>
      <c r="D18" s="10">
        <v>8.413194444444444E-2</v>
      </c>
      <c r="E18" s="9" t="s">
        <v>1188</v>
      </c>
      <c r="F18" s="11">
        <v>12.8</v>
      </c>
      <c r="G18" s="11">
        <v>11.4</v>
      </c>
      <c r="H18" s="11">
        <v>12.4</v>
      </c>
      <c r="I18" s="11">
        <v>12.4</v>
      </c>
      <c r="J18" s="11">
        <v>12.6</v>
      </c>
      <c r="K18" s="11">
        <v>12.2</v>
      </c>
      <c r="L18" s="11">
        <v>12.3</v>
      </c>
      <c r="M18" s="11">
        <v>12.4</v>
      </c>
      <c r="N18" s="11">
        <v>11.7</v>
      </c>
      <c r="O18" s="11">
        <v>11.7</v>
      </c>
      <c r="P18" s="33">
        <f t="shared" ref="P18" si="28">SUM(F18:H18)</f>
        <v>36.6</v>
      </c>
      <c r="Q18" s="33">
        <f t="shared" ref="Q18" si="29">SUM(I18:L18)</f>
        <v>49.5</v>
      </c>
      <c r="R18" s="33">
        <f t="shared" ref="R18" si="30">SUM(M18:O18)</f>
        <v>35.799999999999997</v>
      </c>
      <c r="S18" s="34">
        <f t="shared" ref="S18" si="31">SUM(F18:J18)</f>
        <v>61.6</v>
      </c>
      <c r="T18" s="12" t="s">
        <v>1102</v>
      </c>
      <c r="U18" s="12" t="s">
        <v>1178</v>
      </c>
      <c r="V18" s="14" t="s">
        <v>1106</v>
      </c>
      <c r="W18" s="14" t="s">
        <v>1097</v>
      </c>
      <c r="X18" s="14" t="s">
        <v>1189</v>
      </c>
      <c r="Y18" s="14" t="s">
        <v>1092</v>
      </c>
      <c r="Z18" s="13"/>
      <c r="AA18" s="13"/>
      <c r="AB18" s="13">
        <v>0.3</v>
      </c>
      <c r="AC18" s="13" t="s">
        <v>1207</v>
      </c>
      <c r="AD18" s="13">
        <v>0.5</v>
      </c>
      <c r="AE18" s="13">
        <v>-0.2</v>
      </c>
      <c r="AF18" s="13"/>
      <c r="AG18" s="12" t="s">
        <v>5</v>
      </c>
      <c r="AH18" s="12" t="s">
        <v>5</v>
      </c>
      <c r="AI18" s="12" t="s">
        <v>1109</v>
      </c>
      <c r="AJ18" s="9"/>
      <c r="AK18" s="9" t="s">
        <v>1219</v>
      </c>
    </row>
    <row r="19" spans="1:37" s="6" customFormat="1">
      <c r="A19" s="7">
        <v>43183</v>
      </c>
      <c r="B19" s="26" t="s">
        <v>1221</v>
      </c>
      <c r="C19" s="9" t="s">
        <v>1229</v>
      </c>
      <c r="D19" s="10">
        <v>8.4120370370370359E-2</v>
      </c>
      <c r="E19" s="9" t="s">
        <v>1277</v>
      </c>
      <c r="F19" s="11">
        <v>12.5</v>
      </c>
      <c r="G19" s="11">
        <v>11.3</v>
      </c>
      <c r="H19" s="11">
        <v>12.7</v>
      </c>
      <c r="I19" s="11">
        <v>12.1</v>
      </c>
      <c r="J19" s="11">
        <v>12.6</v>
      </c>
      <c r="K19" s="11">
        <v>12.2</v>
      </c>
      <c r="L19" s="11">
        <v>12.7</v>
      </c>
      <c r="M19" s="11">
        <v>12.1</v>
      </c>
      <c r="N19" s="11">
        <v>11.6</v>
      </c>
      <c r="O19" s="11">
        <v>12</v>
      </c>
      <c r="P19" s="33">
        <f t="shared" ref="P19:P20" si="32">SUM(F19:H19)</f>
        <v>36.5</v>
      </c>
      <c r="Q19" s="33">
        <f t="shared" ref="Q19:Q20" si="33">SUM(I19:L19)</f>
        <v>49.599999999999994</v>
      </c>
      <c r="R19" s="33">
        <f t="shared" ref="R19:R20" si="34">SUM(M19:O19)</f>
        <v>35.700000000000003</v>
      </c>
      <c r="S19" s="34">
        <f t="shared" ref="S19:S20" si="35">SUM(F19:J19)</f>
        <v>61.2</v>
      </c>
      <c r="T19" s="12" t="s">
        <v>1276</v>
      </c>
      <c r="U19" s="12" t="s">
        <v>1241</v>
      </c>
      <c r="V19" s="14" t="s">
        <v>1278</v>
      </c>
      <c r="W19" s="14" t="s">
        <v>1279</v>
      </c>
      <c r="X19" s="14" t="s">
        <v>1280</v>
      </c>
      <c r="Y19" s="14" t="s">
        <v>1224</v>
      </c>
      <c r="Z19" s="13"/>
      <c r="AA19" s="13"/>
      <c r="AB19" s="13">
        <v>-0.2</v>
      </c>
      <c r="AC19" s="13">
        <v>-0.3</v>
      </c>
      <c r="AD19" s="13">
        <v>-0.5</v>
      </c>
      <c r="AE19" s="13" t="s">
        <v>307</v>
      </c>
      <c r="AF19" s="13"/>
      <c r="AG19" s="12" t="s">
        <v>303</v>
      </c>
      <c r="AH19" s="12" t="s">
        <v>6</v>
      </c>
      <c r="AI19" s="12" t="s">
        <v>1268</v>
      </c>
      <c r="AJ19" s="9"/>
      <c r="AK19" s="9" t="s">
        <v>1286</v>
      </c>
    </row>
    <row r="20" spans="1:37" s="6" customFormat="1">
      <c r="A20" s="7">
        <v>43184</v>
      </c>
      <c r="B20" s="8">
        <v>1600</v>
      </c>
      <c r="C20" s="9" t="s">
        <v>1337</v>
      </c>
      <c r="D20" s="10">
        <v>8.2743055555555556E-2</v>
      </c>
      <c r="E20" s="9" t="s">
        <v>1351</v>
      </c>
      <c r="F20" s="11">
        <v>12.1</v>
      </c>
      <c r="G20" s="11">
        <v>10.9</v>
      </c>
      <c r="H20" s="11">
        <v>12.2</v>
      </c>
      <c r="I20" s="11">
        <v>12.5</v>
      </c>
      <c r="J20" s="11">
        <v>12.7</v>
      </c>
      <c r="K20" s="11">
        <v>12.3</v>
      </c>
      <c r="L20" s="11">
        <v>11.7</v>
      </c>
      <c r="M20" s="11">
        <v>11.9</v>
      </c>
      <c r="N20" s="11">
        <v>11.4</v>
      </c>
      <c r="O20" s="11">
        <v>12.2</v>
      </c>
      <c r="P20" s="33">
        <f t="shared" si="32"/>
        <v>35.200000000000003</v>
      </c>
      <c r="Q20" s="33">
        <f t="shared" si="33"/>
        <v>49.2</v>
      </c>
      <c r="R20" s="33">
        <f t="shared" si="34"/>
        <v>35.5</v>
      </c>
      <c r="S20" s="34">
        <f t="shared" si="35"/>
        <v>60.400000000000006</v>
      </c>
      <c r="T20" s="12" t="s">
        <v>1350</v>
      </c>
      <c r="U20" s="12" t="s">
        <v>1336</v>
      </c>
      <c r="V20" s="14" t="s">
        <v>1352</v>
      </c>
      <c r="W20" s="14" t="s">
        <v>1346</v>
      </c>
      <c r="X20" s="14" t="s">
        <v>1352</v>
      </c>
      <c r="Y20" s="14" t="s">
        <v>1224</v>
      </c>
      <c r="Z20" s="13"/>
      <c r="AA20" s="13"/>
      <c r="AB20" s="13">
        <v>-0.3</v>
      </c>
      <c r="AC20" s="13" t="s">
        <v>1207</v>
      </c>
      <c r="AD20" s="13">
        <v>-0.2</v>
      </c>
      <c r="AE20" s="13">
        <v>-0.1</v>
      </c>
      <c r="AF20" s="13"/>
      <c r="AG20" s="12" t="s">
        <v>6</v>
      </c>
      <c r="AH20" s="12" t="s">
        <v>6</v>
      </c>
      <c r="AI20" s="12" t="s">
        <v>1353</v>
      </c>
      <c r="AJ20" s="9"/>
      <c r="AK20" s="9" t="s">
        <v>1362</v>
      </c>
    </row>
    <row r="21" spans="1:37" s="6" customFormat="1">
      <c r="A21" s="7">
        <v>43190</v>
      </c>
      <c r="B21" s="8" t="s">
        <v>1364</v>
      </c>
      <c r="C21" s="9" t="s">
        <v>1373</v>
      </c>
      <c r="D21" s="10">
        <v>8.4803240740740748E-2</v>
      </c>
      <c r="E21" s="9" t="s">
        <v>1406</v>
      </c>
      <c r="F21" s="11">
        <v>12.6</v>
      </c>
      <c r="G21" s="11">
        <v>11.4</v>
      </c>
      <c r="H21" s="11">
        <v>12.7</v>
      </c>
      <c r="I21" s="11">
        <v>12.5</v>
      </c>
      <c r="J21" s="11">
        <v>13.3</v>
      </c>
      <c r="K21" s="11">
        <v>12.5</v>
      </c>
      <c r="L21" s="11">
        <v>12</v>
      </c>
      <c r="M21" s="11">
        <v>11.9</v>
      </c>
      <c r="N21" s="11">
        <v>11.8</v>
      </c>
      <c r="O21" s="11">
        <v>12</v>
      </c>
      <c r="P21" s="33">
        <f t="shared" ref="P21:P22" si="36">SUM(F21:H21)</f>
        <v>36.700000000000003</v>
      </c>
      <c r="Q21" s="33">
        <f t="shared" ref="Q21:Q22" si="37">SUM(I21:L21)</f>
        <v>50.3</v>
      </c>
      <c r="R21" s="33">
        <f t="shared" ref="R21:R22" si="38">SUM(M21:O21)</f>
        <v>35.700000000000003</v>
      </c>
      <c r="S21" s="34">
        <f t="shared" ref="S21:S22" si="39">SUM(F21:J21)</f>
        <v>62.5</v>
      </c>
      <c r="T21" s="12" t="s">
        <v>1407</v>
      </c>
      <c r="U21" s="12" t="s">
        <v>1375</v>
      </c>
      <c r="V21" s="14" t="s">
        <v>1408</v>
      </c>
      <c r="W21" s="14" t="s">
        <v>1409</v>
      </c>
      <c r="X21" s="14" t="s">
        <v>1410</v>
      </c>
      <c r="Y21" s="14" t="s">
        <v>1371</v>
      </c>
      <c r="Z21" s="13"/>
      <c r="AA21" s="13"/>
      <c r="AB21" s="13">
        <v>-0.2</v>
      </c>
      <c r="AC21" s="13">
        <v>-0.5</v>
      </c>
      <c r="AD21" s="13">
        <v>0.3</v>
      </c>
      <c r="AE21" s="13">
        <v>-1</v>
      </c>
      <c r="AF21" s="13"/>
      <c r="AG21" s="12" t="s">
        <v>6</v>
      </c>
      <c r="AH21" s="12" t="s">
        <v>5</v>
      </c>
      <c r="AI21" s="12" t="s">
        <v>1394</v>
      </c>
      <c r="AJ21" s="9"/>
      <c r="AK21" s="9" t="s">
        <v>1433</v>
      </c>
    </row>
    <row r="22" spans="1:37" s="6" customFormat="1">
      <c r="A22" s="7">
        <v>43191</v>
      </c>
      <c r="B22" s="8">
        <v>500</v>
      </c>
      <c r="C22" s="9" t="s">
        <v>1373</v>
      </c>
      <c r="D22" s="10">
        <v>8.4050925925925932E-2</v>
      </c>
      <c r="E22" s="9" t="s">
        <v>1477</v>
      </c>
      <c r="F22" s="11">
        <v>12.7</v>
      </c>
      <c r="G22" s="11">
        <v>11.1</v>
      </c>
      <c r="H22" s="11">
        <v>12.5</v>
      </c>
      <c r="I22" s="11">
        <v>12.4</v>
      </c>
      <c r="J22" s="11">
        <v>12.8</v>
      </c>
      <c r="K22" s="11">
        <v>12.4</v>
      </c>
      <c r="L22" s="11">
        <v>12.2</v>
      </c>
      <c r="M22" s="11">
        <v>11.5</v>
      </c>
      <c r="N22" s="11">
        <v>11.8</v>
      </c>
      <c r="O22" s="11">
        <v>11.8</v>
      </c>
      <c r="P22" s="33">
        <f t="shared" si="36"/>
        <v>36.299999999999997</v>
      </c>
      <c r="Q22" s="33">
        <f t="shared" si="37"/>
        <v>49.8</v>
      </c>
      <c r="R22" s="33">
        <f t="shared" si="38"/>
        <v>35.1</v>
      </c>
      <c r="S22" s="34">
        <f t="shared" si="39"/>
        <v>61.5</v>
      </c>
      <c r="T22" s="12" t="s">
        <v>1407</v>
      </c>
      <c r="U22" s="12" t="s">
        <v>1428</v>
      </c>
      <c r="V22" s="14" t="s">
        <v>1478</v>
      </c>
      <c r="W22" s="14" t="s">
        <v>1431</v>
      </c>
      <c r="X22" s="14" t="s">
        <v>1479</v>
      </c>
      <c r="Y22" s="14" t="s">
        <v>1367</v>
      </c>
      <c r="Z22" s="13"/>
      <c r="AA22" s="13"/>
      <c r="AB22" s="13">
        <v>-0.4</v>
      </c>
      <c r="AC22" s="13">
        <v>-0.6</v>
      </c>
      <c r="AD22" s="13" t="s">
        <v>307</v>
      </c>
      <c r="AE22" s="13">
        <v>-1</v>
      </c>
      <c r="AF22" s="13"/>
      <c r="AG22" s="12" t="s">
        <v>6</v>
      </c>
      <c r="AH22" s="12" t="s">
        <v>6</v>
      </c>
      <c r="AI22" s="12" t="s">
        <v>1416</v>
      </c>
      <c r="AJ22" s="9"/>
      <c r="AK22" s="9" t="s">
        <v>1507</v>
      </c>
    </row>
    <row r="23" spans="1:37" s="6" customFormat="1">
      <c r="A23" s="7">
        <v>43197</v>
      </c>
      <c r="B23" s="8" t="s">
        <v>1512</v>
      </c>
      <c r="C23" s="9" t="s">
        <v>1524</v>
      </c>
      <c r="D23" s="10">
        <v>8.4768518518518521E-2</v>
      </c>
      <c r="E23" s="9" t="s">
        <v>1548</v>
      </c>
      <c r="F23" s="11">
        <v>12.4</v>
      </c>
      <c r="G23" s="11">
        <v>11.6</v>
      </c>
      <c r="H23" s="11">
        <v>12.3</v>
      </c>
      <c r="I23" s="11">
        <v>12.7</v>
      </c>
      <c r="J23" s="11">
        <v>13.3</v>
      </c>
      <c r="K23" s="11">
        <v>12.2</v>
      </c>
      <c r="L23" s="11">
        <v>12</v>
      </c>
      <c r="M23" s="11">
        <v>12</v>
      </c>
      <c r="N23" s="11">
        <v>12</v>
      </c>
      <c r="O23" s="11">
        <v>11.9</v>
      </c>
      <c r="P23" s="33">
        <f t="shared" ref="P23:P24" si="40">SUM(F23:H23)</f>
        <v>36.299999999999997</v>
      </c>
      <c r="Q23" s="33">
        <f t="shared" ref="Q23:Q24" si="41">SUM(I23:L23)</f>
        <v>50.2</v>
      </c>
      <c r="R23" s="33">
        <f t="shared" ref="R23:R24" si="42">SUM(M23:O23)</f>
        <v>35.9</v>
      </c>
      <c r="S23" s="34">
        <f t="shared" ref="S23:S24" si="43">SUM(F23:J23)</f>
        <v>62.3</v>
      </c>
      <c r="T23" s="12" t="s">
        <v>1527</v>
      </c>
      <c r="U23" s="12" t="s">
        <v>1526</v>
      </c>
      <c r="V23" s="14" t="s">
        <v>1551</v>
      </c>
      <c r="W23" s="14" t="s">
        <v>1549</v>
      </c>
      <c r="X23" s="14" t="s">
        <v>1550</v>
      </c>
      <c r="Y23" s="14" t="s">
        <v>1519</v>
      </c>
      <c r="Z23" s="13"/>
      <c r="AA23" s="13"/>
      <c r="AB23" s="13">
        <v>-0.5</v>
      </c>
      <c r="AC23" s="13">
        <v>-0.4</v>
      </c>
      <c r="AD23" s="13">
        <v>-0.2</v>
      </c>
      <c r="AE23" s="13">
        <v>-0.7</v>
      </c>
      <c r="AF23" s="13"/>
      <c r="AG23" s="12" t="s">
        <v>6</v>
      </c>
      <c r="AH23" s="12" t="s">
        <v>5</v>
      </c>
      <c r="AI23" s="12" t="s">
        <v>1552</v>
      </c>
      <c r="AJ23" s="9"/>
      <c r="AK23" s="9" t="s">
        <v>1636</v>
      </c>
    </row>
    <row r="24" spans="1:37" s="6" customFormat="1">
      <c r="A24" s="7">
        <v>43198</v>
      </c>
      <c r="B24" s="26" t="s">
        <v>1512</v>
      </c>
      <c r="C24" s="9" t="s">
        <v>1524</v>
      </c>
      <c r="D24" s="10">
        <v>8.4780092592592601E-2</v>
      </c>
      <c r="E24" s="9" t="s">
        <v>1596</v>
      </c>
      <c r="F24" s="11">
        <v>12.6</v>
      </c>
      <c r="G24" s="11">
        <v>11.2</v>
      </c>
      <c r="H24" s="11">
        <v>13</v>
      </c>
      <c r="I24" s="11">
        <v>12.4</v>
      </c>
      <c r="J24" s="11">
        <v>12.7</v>
      </c>
      <c r="K24" s="11">
        <v>12.4</v>
      </c>
      <c r="L24" s="11">
        <v>12.4</v>
      </c>
      <c r="M24" s="11">
        <v>11.9</v>
      </c>
      <c r="N24" s="11">
        <v>11.8</v>
      </c>
      <c r="O24" s="11">
        <v>12.1</v>
      </c>
      <c r="P24" s="33">
        <f t="shared" si="40"/>
        <v>36.799999999999997</v>
      </c>
      <c r="Q24" s="33">
        <f t="shared" si="41"/>
        <v>49.9</v>
      </c>
      <c r="R24" s="33">
        <f t="shared" si="42"/>
        <v>35.800000000000004</v>
      </c>
      <c r="S24" s="34">
        <f t="shared" si="43"/>
        <v>61.899999999999991</v>
      </c>
      <c r="T24" s="12" t="s">
        <v>1527</v>
      </c>
      <c r="U24" s="12" t="s">
        <v>1526</v>
      </c>
      <c r="V24" s="14" t="s">
        <v>1597</v>
      </c>
      <c r="W24" s="14" t="s">
        <v>1549</v>
      </c>
      <c r="X24" s="14" t="s">
        <v>1567</v>
      </c>
      <c r="Y24" s="14" t="s">
        <v>1523</v>
      </c>
      <c r="Z24" s="13"/>
      <c r="AA24" s="13"/>
      <c r="AB24" s="13">
        <v>-0.4</v>
      </c>
      <c r="AC24" s="13">
        <v>-0.3</v>
      </c>
      <c r="AD24" s="13">
        <v>0.1</v>
      </c>
      <c r="AE24" s="13">
        <v>-0.8</v>
      </c>
      <c r="AF24" s="13" t="s">
        <v>305</v>
      </c>
      <c r="AG24" s="12" t="s">
        <v>6</v>
      </c>
      <c r="AH24" s="12" t="s">
        <v>6</v>
      </c>
      <c r="AI24" s="12" t="s">
        <v>1598</v>
      </c>
      <c r="AJ24" s="9"/>
      <c r="AK24" s="9" t="s">
        <v>1646</v>
      </c>
    </row>
    <row r="25" spans="1:37" s="6" customFormat="1">
      <c r="A25" s="7">
        <v>43204</v>
      </c>
      <c r="B25" s="8" t="s">
        <v>1655</v>
      </c>
      <c r="C25" s="9" t="s">
        <v>1674</v>
      </c>
      <c r="D25" s="10">
        <v>8.4768518518518521E-2</v>
      </c>
      <c r="E25" s="9" t="s">
        <v>1696</v>
      </c>
      <c r="F25" s="11">
        <v>12.4</v>
      </c>
      <c r="G25" s="11">
        <v>11.6</v>
      </c>
      <c r="H25" s="11">
        <v>13.1</v>
      </c>
      <c r="I25" s="11">
        <v>12.8</v>
      </c>
      <c r="J25" s="11">
        <v>13.2</v>
      </c>
      <c r="K25" s="11">
        <v>12.6</v>
      </c>
      <c r="L25" s="11">
        <v>11.9</v>
      </c>
      <c r="M25" s="11">
        <v>11.8</v>
      </c>
      <c r="N25" s="11">
        <v>11.4</v>
      </c>
      <c r="O25" s="11">
        <v>11.6</v>
      </c>
      <c r="P25" s="33">
        <f t="shared" ref="P25:P27" si="44">SUM(F25:H25)</f>
        <v>37.1</v>
      </c>
      <c r="Q25" s="33">
        <f t="shared" ref="Q25:Q26" si="45">SUM(I25:L25)</f>
        <v>50.5</v>
      </c>
      <c r="R25" s="33">
        <f t="shared" ref="R25:R26" si="46">SUM(M25:O25)</f>
        <v>34.800000000000004</v>
      </c>
      <c r="S25" s="34">
        <f t="shared" ref="S25:S26" si="47">SUM(F25:J25)</f>
        <v>63.100000000000009</v>
      </c>
      <c r="T25" s="12" t="s">
        <v>1694</v>
      </c>
      <c r="U25" s="12" t="s">
        <v>1695</v>
      </c>
      <c r="V25" s="14" t="s">
        <v>1697</v>
      </c>
      <c r="W25" s="14" t="s">
        <v>1698</v>
      </c>
      <c r="X25" s="14" t="s">
        <v>1699</v>
      </c>
      <c r="Y25" s="14" t="s">
        <v>1523</v>
      </c>
      <c r="Z25" s="13"/>
      <c r="AA25" s="13"/>
      <c r="AB25" s="13">
        <v>-0.5</v>
      </c>
      <c r="AC25" s="13">
        <v>-0.8</v>
      </c>
      <c r="AD25" s="13">
        <v>-0.3</v>
      </c>
      <c r="AE25" s="13">
        <v>-1</v>
      </c>
      <c r="AF25" s="13"/>
      <c r="AG25" s="12" t="s">
        <v>6</v>
      </c>
      <c r="AH25" s="12" t="s">
        <v>5</v>
      </c>
      <c r="AI25" s="12" t="s">
        <v>1671</v>
      </c>
      <c r="AJ25" s="9"/>
      <c r="AK25" s="9" t="s">
        <v>1723</v>
      </c>
    </row>
    <row r="26" spans="1:37" s="6" customFormat="1">
      <c r="A26" s="7">
        <v>43205</v>
      </c>
      <c r="B26" s="8">
        <v>1000</v>
      </c>
      <c r="C26" s="9" t="s">
        <v>1731</v>
      </c>
      <c r="D26" s="10">
        <v>8.4108796296296293E-2</v>
      </c>
      <c r="E26" s="9" t="s">
        <v>1774</v>
      </c>
      <c r="F26" s="11">
        <v>12.4</v>
      </c>
      <c r="G26" s="11">
        <v>11.3</v>
      </c>
      <c r="H26" s="11">
        <v>12.9</v>
      </c>
      <c r="I26" s="11">
        <v>12.3</v>
      </c>
      <c r="J26" s="11">
        <v>12.7</v>
      </c>
      <c r="K26" s="11">
        <v>11.7</v>
      </c>
      <c r="L26" s="11">
        <v>11.7</v>
      </c>
      <c r="M26" s="11">
        <v>12</v>
      </c>
      <c r="N26" s="11">
        <v>12.4</v>
      </c>
      <c r="O26" s="11">
        <v>12.3</v>
      </c>
      <c r="P26" s="33">
        <f t="shared" si="44"/>
        <v>36.6</v>
      </c>
      <c r="Q26" s="33">
        <f t="shared" si="45"/>
        <v>48.400000000000006</v>
      </c>
      <c r="R26" s="33">
        <f t="shared" si="46"/>
        <v>36.700000000000003</v>
      </c>
      <c r="S26" s="34">
        <f t="shared" si="47"/>
        <v>61.600000000000009</v>
      </c>
      <c r="T26" s="12" t="s">
        <v>1745</v>
      </c>
      <c r="U26" s="12" t="s">
        <v>1739</v>
      </c>
      <c r="V26" s="14" t="s">
        <v>1775</v>
      </c>
      <c r="W26" s="14" t="s">
        <v>1776</v>
      </c>
      <c r="X26" s="14" t="s">
        <v>1777</v>
      </c>
      <c r="Y26" s="14" t="s">
        <v>1523</v>
      </c>
      <c r="Z26" s="13"/>
      <c r="AA26" s="13"/>
      <c r="AB26" s="13">
        <v>0.8</v>
      </c>
      <c r="AC26" s="13" t="s">
        <v>302</v>
      </c>
      <c r="AD26" s="13">
        <v>0.9</v>
      </c>
      <c r="AE26" s="13">
        <v>-0.1</v>
      </c>
      <c r="AF26" s="13"/>
      <c r="AG26" s="12" t="s">
        <v>304</v>
      </c>
      <c r="AH26" s="12" t="s">
        <v>5</v>
      </c>
      <c r="AI26" s="12" t="s">
        <v>1744</v>
      </c>
      <c r="AJ26" s="9"/>
      <c r="AK26" s="9" t="s">
        <v>1802</v>
      </c>
    </row>
    <row r="27" spans="1:37" s="6" customFormat="1">
      <c r="A27" s="7">
        <v>43205</v>
      </c>
      <c r="B27" s="8" t="s">
        <v>1662</v>
      </c>
      <c r="C27" s="9" t="s">
        <v>1667</v>
      </c>
      <c r="D27" s="10">
        <v>8.3425925925925917E-2</v>
      </c>
      <c r="E27" s="9" t="s">
        <v>1783</v>
      </c>
      <c r="F27" s="11">
        <v>12.6</v>
      </c>
      <c r="G27" s="11">
        <v>11</v>
      </c>
      <c r="H27" s="11">
        <v>11.9</v>
      </c>
      <c r="I27" s="11">
        <v>11.5</v>
      </c>
      <c r="J27" s="11">
        <v>12.2</v>
      </c>
      <c r="K27" s="11">
        <v>11.9</v>
      </c>
      <c r="L27" s="11">
        <v>12.4</v>
      </c>
      <c r="M27" s="11">
        <v>12.4</v>
      </c>
      <c r="N27" s="11">
        <v>12.7</v>
      </c>
      <c r="O27" s="11">
        <v>12.2</v>
      </c>
      <c r="P27" s="33">
        <f t="shared" si="44"/>
        <v>35.5</v>
      </c>
      <c r="Q27" s="33">
        <f t="shared" ref="Q27" si="48">SUM(I27:L27)</f>
        <v>48</v>
      </c>
      <c r="R27" s="33">
        <f t="shared" ref="R27" si="49">SUM(M27:O27)</f>
        <v>37.299999999999997</v>
      </c>
      <c r="S27" s="34">
        <f t="shared" ref="S27" si="50">SUM(F27:J27)</f>
        <v>59.2</v>
      </c>
      <c r="T27" s="12" t="s">
        <v>1666</v>
      </c>
      <c r="U27" s="12" t="s">
        <v>1665</v>
      </c>
      <c r="V27" s="14" t="s">
        <v>1784</v>
      </c>
      <c r="W27" s="14" t="s">
        <v>1785</v>
      </c>
      <c r="X27" s="14" t="s">
        <v>1786</v>
      </c>
      <c r="Y27" s="14" t="s">
        <v>1523</v>
      </c>
      <c r="Z27" s="13"/>
      <c r="AA27" s="13"/>
      <c r="AB27" s="13" t="s">
        <v>307</v>
      </c>
      <c r="AC27" s="13" t="s">
        <v>302</v>
      </c>
      <c r="AD27" s="13">
        <v>0.1</v>
      </c>
      <c r="AE27" s="13">
        <v>-0.1</v>
      </c>
      <c r="AF27" s="13"/>
      <c r="AG27" s="12" t="s">
        <v>6</v>
      </c>
      <c r="AH27" s="12" t="s">
        <v>6</v>
      </c>
      <c r="AI27" s="12" t="s">
        <v>1664</v>
      </c>
      <c r="AJ27" s="9"/>
      <c r="AK27" s="9"/>
    </row>
    <row r="28" spans="1:37" s="6" customFormat="1">
      <c r="A28" s="7">
        <v>43351</v>
      </c>
      <c r="B28" s="8" t="s">
        <v>1808</v>
      </c>
      <c r="C28" s="9" t="s">
        <v>1816</v>
      </c>
      <c r="D28" s="10">
        <v>8.5474537037037043E-2</v>
      </c>
      <c r="E28" s="9" t="s">
        <v>1835</v>
      </c>
      <c r="F28" s="11">
        <v>12.8</v>
      </c>
      <c r="G28" s="11">
        <v>11.2</v>
      </c>
      <c r="H28" s="11">
        <v>13.5</v>
      </c>
      <c r="I28" s="11">
        <v>13.3</v>
      </c>
      <c r="J28" s="11">
        <v>13.6</v>
      </c>
      <c r="K28" s="11">
        <v>12.1</v>
      </c>
      <c r="L28" s="11">
        <v>12.5</v>
      </c>
      <c r="M28" s="11">
        <v>11.9</v>
      </c>
      <c r="N28" s="11">
        <v>11.4</v>
      </c>
      <c r="O28" s="11">
        <v>11.2</v>
      </c>
      <c r="P28" s="33">
        <f t="shared" ref="P28" si="51">SUM(F28:H28)</f>
        <v>37.5</v>
      </c>
      <c r="Q28" s="33">
        <f t="shared" ref="Q28" si="52">SUM(I28:L28)</f>
        <v>51.5</v>
      </c>
      <c r="R28" s="33">
        <f t="shared" ref="R28" si="53">SUM(M28:O28)</f>
        <v>34.5</v>
      </c>
      <c r="S28" s="34">
        <f t="shared" ref="S28" si="54">SUM(F28:J28)</f>
        <v>64.399999999999991</v>
      </c>
      <c r="T28" s="12" t="s">
        <v>1834</v>
      </c>
      <c r="U28" s="12" t="s">
        <v>1822</v>
      </c>
      <c r="V28" s="14" t="s">
        <v>1836</v>
      </c>
      <c r="W28" s="14" t="s">
        <v>1837</v>
      </c>
      <c r="X28" s="14" t="s">
        <v>1838</v>
      </c>
      <c r="Y28" s="14" t="s">
        <v>1812</v>
      </c>
      <c r="Z28" s="13">
        <v>12.1</v>
      </c>
      <c r="AA28" s="13">
        <v>11.4</v>
      </c>
      <c r="AB28" s="13">
        <v>-0.1</v>
      </c>
      <c r="AC28" s="13">
        <v>-1</v>
      </c>
      <c r="AD28" s="13">
        <v>0.8</v>
      </c>
      <c r="AE28" s="13">
        <v>-1.9</v>
      </c>
      <c r="AF28" s="13"/>
      <c r="AG28" s="12" t="s">
        <v>5</v>
      </c>
      <c r="AH28" s="12" t="s">
        <v>6</v>
      </c>
      <c r="AI28" s="12" t="s">
        <v>1833</v>
      </c>
      <c r="AJ28" s="9" t="s">
        <v>1921</v>
      </c>
      <c r="AK28" s="9" t="s">
        <v>1917</v>
      </c>
    </row>
    <row r="29" spans="1:37" s="6" customFormat="1">
      <c r="A29" s="7">
        <v>43351</v>
      </c>
      <c r="B29" s="8" t="s">
        <v>1811</v>
      </c>
      <c r="C29" s="9" t="s">
        <v>1816</v>
      </c>
      <c r="D29" s="10">
        <v>8.1944444444444445E-2</v>
      </c>
      <c r="E29" s="9" t="s">
        <v>1861</v>
      </c>
      <c r="F29" s="11">
        <v>12.1</v>
      </c>
      <c r="G29" s="11">
        <v>10.8</v>
      </c>
      <c r="H29" s="11">
        <v>12.2</v>
      </c>
      <c r="I29" s="11">
        <v>12.3</v>
      </c>
      <c r="J29" s="11">
        <v>12.7</v>
      </c>
      <c r="K29" s="11">
        <v>11.9</v>
      </c>
      <c r="L29" s="11">
        <v>11.8</v>
      </c>
      <c r="M29" s="11">
        <v>11.5</v>
      </c>
      <c r="N29" s="11">
        <v>11.5</v>
      </c>
      <c r="O29" s="11">
        <v>11.2</v>
      </c>
      <c r="P29" s="33">
        <f t="shared" ref="P29:P30" si="55">SUM(F29:H29)</f>
        <v>35.099999999999994</v>
      </c>
      <c r="Q29" s="33">
        <f t="shared" ref="Q29:Q30" si="56">SUM(I29:L29)</f>
        <v>48.7</v>
      </c>
      <c r="R29" s="33">
        <f t="shared" ref="R29:R30" si="57">SUM(M29:O29)</f>
        <v>34.200000000000003</v>
      </c>
      <c r="S29" s="34">
        <f t="shared" ref="S29:S30" si="58">SUM(F29:J29)</f>
        <v>60.099999999999994</v>
      </c>
      <c r="T29" s="12" t="s">
        <v>1821</v>
      </c>
      <c r="U29" s="12" t="s">
        <v>1822</v>
      </c>
      <c r="V29" s="14" t="s">
        <v>1862</v>
      </c>
      <c r="W29" s="14" t="s">
        <v>1863</v>
      </c>
      <c r="X29" s="14" t="s">
        <v>1864</v>
      </c>
      <c r="Y29" s="14" t="s">
        <v>1812</v>
      </c>
      <c r="Z29" s="13">
        <v>12.1</v>
      </c>
      <c r="AA29" s="13">
        <v>11.4</v>
      </c>
      <c r="AB29" s="13">
        <v>-2.2000000000000002</v>
      </c>
      <c r="AC29" s="13">
        <v>-0.5</v>
      </c>
      <c r="AD29" s="13">
        <v>-0.8</v>
      </c>
      <c r="AE29" s="13">
        <v>-1.9</v>
      </c>
      <c r="AF29" s="13" t="s">
        <v>305</v>
      </c>
      <c r="AG29" s="12" t="s">
        <v>303</v>
      </c>
      <c r="AH29" s="12" t="s">
        <v>5</v>
      </c>
      <c r="AI29" s="12" t="s">
        <v>1865</v>
      </c>
      <c r="AJ29" s="9" t="s">
        <v>1921</v>
      </c>
      <c r="AK29" s="9"/>
    </row>
    <row r="30" spans="1:37" s="6" customFormat="1">
      <c r="A30" s="7">
        <v>43352</v>
      </c>
      <c r="B30" s="8" t="s">
        <v>1806</v>
      </c>
      <c r="C30" s="9" t="s">
        <v>1816</v>
      </c>
      <c r="D30" s="10">
        <v>8.4745370370370374E-2</v>
      </c>
      <c r="E30" s="9" t="s">
        <v>1856</v>
      </c>
      <c r="F30" s="11">
        <v>12.4</v>
      </c>
      <c r="G30" s="11">
        <v>11.1</v>
      </c>
      <c r="H30" s="11">
        <v>12.7</v>
      </c>
      <c r="I30" s="11">
        <v>12.2</v>
      </c>
      <c r="J30" s="11">
        <v>13.6</v>
      </c>
      <c r="K30" s="11">
        <v>13.1</v>
      </c>
      <c r="L30" s="11">
        <v>12.5</v>
      </c>
      <c r="M30" s="11">
        <v>11.9</v>
      </c>
      <c r="N30" s="11">
        <v>11.6</v>
      </c>
      <c r="O30" s="11">
        <v>11.1</v>
      </c>
      <c r="P30" s="33">
        <f t="shared" si="55"/>
        <v>36.200000000000003</v>
      </c>
      <c r="Q30" s="33">
        <f t="shared" si="56"/>
        <v>51.4</v>
      </c>
      <c r="R30" s="33">
        <f t="shared" si="57"/>
        <v>34.6</v>
      </c>
      <c r="S30" s="34">
        <f t="shared" si="58"/>
        <v>62.000000000000007</v>
      </c>
      <c r="T30" s="12" t="s">
        <v>1821</v>
      </c>
      <c r="U30" s="12" t="s">
        <v>1822</v>
      </c>
      <c r="V30" s="14" t="s">
        <v>1824</v>
      </c>
      <c r="W30" s="14" t="s">
        <v>1874</v>
      </c>
      <c r="X30" s="14" t="s">
        <v>1875</v>
      </c>
      <c r="Y30" s="14" t="s">
        <v>1812</v>
      </c>
      <c r="Z30" s="13">
        <v>9.4</v>
      </c>
      <c r="AA30" s="13">
        <v>9.3000000000000007</v>
      </c>
      <c r="AB30" s="13">
        <v>-1.1000000000000001</v>
      </c>
      <c r="AC30" s="13">
        <v>-1</v>
      </c>
      <c r="AD30" s="13">
        <v>-0.2</v>
      </c>
      <c r="AE30" s="13">
        <v>-1.9</v>
      </c>
      <c r="AF30" s="13"/>
      <c r="AG30" s="12" t="s">
        <v>6</v>
      </c>
      <c r="AH30" s="12" t="s">
        <v>5</v>
      </c>
      <c r="AI30" s="12" t="s">
        <v>1820</v>
      </c>
      <c r="AJ30" s="9" t="s">
        <v>1921</v>
      </c>
      <c r="AK30" s="9" t="s">
        <v>1922</v>
      </c>
    </row>
    <row r="31" spans="1:37" s="6" customFormat="1">
      <c r="A31" s="7">
        <v>43358</v>
      </c>
      <c r="B31" s="8" t="s">
        <v>1939</v>
      </c>
      <c r="C31" s="9" t="s">
        <v>1945</v>
      </c>
      <c r="D31" s="10">
        <v>8.4062499999999998E-2</v>
      </c>
      <c r="E31" s="9" t="s">
        <v>1981</v>
      </c>
      <c r="F31" s="11">
        <v>12.7</v>
      </c>
      <c r="G31" s="11">
        <v>11</v>
      </c>
      <c r="H31" s="11">
        <v>12.4</v>
      </c>
      <c r="I31" s="11">
        <v>12.6</v>
      </c>
      <c r="J31" s="11">
        <v>12.2</v>
      </c>
      <c r="K31" s="11">
        <v>12.1</v>
      </c>
      <c r="L31" s="11">
        <v>12</v>
      </c>
      <c r="M31" s="11">
        <v>12</v>
      </c>
      <c r="N31" s="11">
        <v>12.1</v>
      </c>
      <c r="O31" s="11">
        <v>12.2</v>
      </c>
      <c r="P31" s="33">
        <f t="shared" ref="P31:P34" si="59">SUM(F31:H31)</f>
        <v>36.1</v>
      </c>
      <c r="Q31" s="33">
        <f t="shared" ref="Q31:Q34" si="60">SUM(I31:L31)</f>
        <v>48.9</v>
      </c>
      <c r="R31" s="33">
        <f t="shared" ref="R31:R34" si="61">SUM(M31:O31)</f>
        <v>36.299999999999997</v>
      </c>
      <c r="S31" s="34">
        <f t="shared" ref="S31:S34" si="62">SUM(F31:J31)</f>
        <v>60.900000000000006</v>
      </c>
      <c r="T31" s="12" t="s">
        <v>1980</v>
      </c>
      <c r="U31" s="12" t="s">
        <v>1956</v>
      </c>
      <c r="V31" s="14" t="s">
        <v>1982</v>
      </c>
      <c r="W31" s="14" t="s">
        <v>1983</v>
      </c>
      <c r="X31" s="14" t="s">
        <v>1946</v>
      </c>
      <c r="Y31" s="14" t="s">
        <v>250</v>
      </c>
      <c r="Z31" s="13">
        <v>12.3</v>
      </c>
      <c r="AA31" s="13">
        <v>10.3</v>
      </c>
      <c r="AB31" s="13">
        <v>-1.1000000000000001</v>
      </c>
      <c r="AC31" s="13" t="s">
        <v>302</v>
      </c>
      <c r="AD31" s="13" t="s">
        <v>307</v>
      </c>
      <c r="AE31" s="13">
        <v>-1.1000000000000001</v>
      </c>
      <c r="AF31" s="13"/>
      <c r="AG31" s="12" t="s">
        <v>6</v>
      </c>
      <c r="AH31" s="12" t="s">
        <v>303</v>
      </c>
      <c r="AI31" s="12" t="s">
        <v>1984</v>
      </c>
      <c r="AJ31" s="9"/>
      <c r="AK31" s="9" t="s">
        <v>2105</v>
      </c>
    </row>
    <row r="32" spans="1:37" s="6" customFormat="1">
      <c r="A32" s="7">
        <v>43358</v>
      </c>
      <c r="B32" s="30">
        <v>1600</v>
      </c>
      <c r="C32" s="9" t="s">
        <v>1945</v>
      </c>
      <c r="D32" s="10">
        <v>8.3333333333333329E-2</v>
      </c>
      <c r="E32" s="9" t="s">
        <v>1997</v>
      </c>
      <c r="F32" s="11">
        <v>12.6</v>
      </c>
      <c r="G32" s="11">
        <v>11.7</v>
      </c>
      <c r="H32" s="11">
        <v>12.6</v>
      </c>
      <c r="I32" s="11">
        <v>12.3</v>
      </c>
      <c r="J32" s="11">
        <v>12.5</v>
      </c>
      <c r="K32" s="11">
        <v>11.9</v>
      </c>
      <c r="L32" s="11">
        <v>11.9</v>
      </c>
      <c r="M32" s="11">
        <v>11.4</v>
      </c>
      <c r="N32" s="11">
        <v>11.4</v>
      </c>
      <c r="O32" s="11">
        <v>11.7</v>
      </c>
      <c r="P32" s="33">
        <f t="shared" si="59"/>
        <v>36.9</v>
      </c>
      <c r="Q32" s="33">
        <f t="shared" si="60"/>
        <v>48.6</v>
      </c>
      <c r="R32" s="33">
        <f t="shared" si="61"/>
        <v>34.5</v>
      </c>
      <c r="S32" s="34">
        <f t="shared" si="62"/>
        <v>61.7</v>
      </c>
      <c r="T32" s="12" t="s">
        <v>1995</v>
      </c>
      <c r="U32" s="12" t="s">
        <v>1996</v>
      </c>
      <c r="V32" s="14" t="s">
        <v>1998</v>
      </c>
      <c r="W32" s="14" t="s">
        <v>1994</v>
      </c>
      <c r="X32" s="14" t="s">
        <v>1994</v>
      </c>
      <c r="Y32" s="14" t="s">
        <v>250</v>
      </c>
      <c r="Z32" s="13">
        <v>12.3</v>
      </c>
      <c r="AA32" s="13">
        <v>10.3</v>
      </c>
      <c r="AB32" s="13">
        <v>-0.2</v>
      </c>
      <c r="AC32" s="13">
        <v>-0.6</v>
      </c>
      <c r="AD32" s="13">
        <v>0.3</v>
      </c>
      <c r="AE32" s="13">
        <v>-1.1000000000000001</v>
      </c>
      <c r="AF32" s="13"/>
      <c r="AG32" s="12" t="s">
        <v>6</v>
      </c>
      <c r="AH32" s="12" t="s">
        <v>6</v>
      </c>
      <c r="AI32" s="12" t="s">
        <v>119</v>
      </c>
      <c r="AJ32" s="9"/>
      <c r="AK32" s="9" t="s">
        <v>2110</v>
      </c>
    </row>
    <row r="33" spans="1:37" s="6" customFormat="1">
      <c r="A33" s="7">
        <v>43359</v>
      </c>
      <c r="B33" s="26">
        <v>500</v>
      </c>
      <c r="C33" s="9" t="s">
        <v>1967</v>
      </c>
      <c r="D33" s="10">
        <v>8.2662037037037034E-2</v>
      </c>
      <c r="E33" s="9" t="s">
        <v>2036</v>
      </c>
      <c r="F33" s="11">
        <v>12.6</v>
      </c>
      <c r="G33" s="11">
        <v>10.9</v>
      </c>
      <c r="H33" s="11">
        <v>12</v>
      </c>
      <c r="I33" s="11">
        <v>12.1</v>
      </c>
      <c r="J33" s="11">
        <v>12.2</v>
      </c>
      <c r="K33" s="11">
        <v>11.8</v>
      </c>
      <c r="L33" s="11">
        <v>12</v>
      </c>
      <c r="M33" s="11">
        <v>11.8</v>
      </c>
      <c r="N33" s="11">
        <v>12</v>
      </c>
      <c r="O33" s="11">
        <v>11.8</v>
      </c>
      <c r="P33" s="33">
        <f t="shared" si="59"/>
        <v>35.5</v>
      </c>
      <c r="Q33" s="33">
        <f t="shared" si="60"/>
        <v>48.099999999999994</v>
      </c>
      <c r="R33" s="33">
        <f t="shared" si="61"/>
        <v>35.6</v>
      </c>
      <c r="S33" s="34">
        <f t="shared" si="62"/>
        <v>59.8</v>
      </c>
      <c r="T33" s="12" t="s">
        <v>2035</v>
      </c>
      <c r="U33" s="12" t="s">
        <v>1956</v>
      </c>
      <c r="V33" s="14" t="s">
        <v>1983</v>
      </c>
      <c r="W33" s="14" t="s">
        <v>1963</v>
      </c>
      <c r="X33" s="14" t="s">
        <v>2037</v>
      </c>
      <c r="Y33" s="14" t="s">
        <v>250</v>
      </c>
      <c r="Z33" s="13">
        <v>11.7</v>
      </c>
      <c r="AA33" s="13">
        <v>12</v>
      </c>
      <c r="AB33" s="13">
        <v>-2.4</v>
      </c>
      <c r="AC33" s="13" t="s">
        <v>302</v>
      </c>
      <c r="AD33" s="13">
        <v>-0.9</v>
      </c>
      <c r="AE33" s="13">
        <v>-1.5</v>
      </c>
      <c r="AF33" s="13"/>
      <c r="AG33" s="12" t="s">
        <v>306</v>
      </c>
      <c r="AH33" s="12" t="s">
        <v>5</v>
      </c>
      <c r="AI33" s="12" t="s">
        <v>1949</v>
      </c>
      <c r="AJ33" s="9"/>
      <c r="AK33" s="9" t="s">
        <v>2119</v>
      </c>
    </row>
    <row r="34" spans="1:37" s="6" customFormat="1">
      <c r="A34" s="7">
        <v>43360</v>
      </c>
      <c r="B34" s="8" t="s">
        <v>1937</v>
      </c>
      <c r="C34" s="9" t="s">
        <v>2049</v>
      </c>
      <c r="D34" s="10">
        <v>8.4803240740740748E-2</v>
      </c>
      <c r="E34" s="9" t="s">
        <v>2062</v>
      </c>
      <c r="F34" s="11">
        <v>12.8</v>
      </c>
      <c r="G34" s="11">
        <v>11.1</v>
      </c>
      <c r="H34" s="11">
        <v>12.5</v>
      </c>
      <c r="I34" s="11">
        <v>12.5</v>
      </c>
      <c r="J34" s="11">
        <v>13.1</v>
      </c>
      <c r="K34" s="11">
        <v>12.7</v>
      </c>
      <c r="L34" s="11">
        <v>12.2</v>
      </c>
      <c r="M34" s="11">
        <v>11.9</v>
      </c>
      <c r="N34" s="11">
        <v>11.7</v>
      </c>
      <c r="O34" s="11">
        <v>12.2</v>
      </c>
      <c r="P34" s="33">
        <f t="shared" si="59"/>
        <v>36.4</v>
      </c>
      <c r="Q34" s="33">
        <f t="shared" si="60"/>
        <v>50.5</v>
      </c>
      <c r="R34" s="33">
        <f t="shared" si="61"/>
        <v>35.799999999999997</v>
      </c>
      <c r="S34" s="34">
        <f t="shared" si="62"/>
        <v>62</v>
      </c>
      <c r="T34" s="12" t="s">
        <v>2055</v>
      </c>
      <c r="U34" s="12" t="s">
        <v>2048</v>
      </c>
      <c r="V34" s="14" t="s">
        <v>2063</v>
      </c>
      <c r="W34" s="14" t="s">
        <v>2064</v>
      </c>
      <c r="X34" s="14" t="s">
        <v>2065</v>
      </c>
      <c r="Y34" s="14" t="s">
        <v>250</v>
      </c>
      <c r="Z34" s="41">
        <v>11.6</v>
      </c>
      <c r="AA34" s="42">
        <v>12.7</v>
      </c>
      <c r="AB34" s="13">
        <v>-0.6</v>
      </c>
      <c r="AC34" s="13">
        <v>-0.5</v>
      </c>
      <c r="AD34" s="13">
        <v>0.4</v>
      </c>
      <c r="AE34" s="13">
        <v>-1.5</v>
      </c>
      <c r="AF34" s="13"/>
      <c r="AG34" s="12" t="s">
        <v>5</v>
      </c>
      <c r="AH34" s="12" t="s">
        <v>6</v>
      </c>
      <c r="AI34" s="12" t="s">
        <v>2054</v>
      </c>
      <c r="AJ34" s="9"/>
      <c r="AK34" s="9" t="s">
        <v>2128</v>
      </c>
    </row>
  </sheetData>
  <autoFilter ref="A1:AK7"/>
  <phoneticPr fontId="4"/>
  <conditionalFormatting sqref="AG2:AH6">
    <cfRule type="containsText" dxfId="734" priority="310" operator="containsText" text="E">
      <formula>NOT(ISERROR(SEARCH("E",AG2)))</formula>
    </cfRule>
    <cfRule type="containsText" dxfId="733" priority="311" operator="containsText" text="B">
      <formula>NOT(ISERROR(SEARCH("B",AG2)))</formula>
    </cfRule>
    <cfRule type="containsText" dxfId="732" priority="312" operator="containsText" text="A">
      <formula>NOT(ISERROR(SEARCH("A",AG2)))</formula>
    </cfRule>
  </conditionalFormatting>
  <conditionalFormatting sqref="AI2:AJ6">
    <cfRule type="containsText" dxfId="731" priority="307" operator="containsText" text="E">
      <formula>NOT(ISERROR(SEARCH("E",AI2)))</formula>
    </cfRule>
    <cfRule type="containsText" dxfId="730" priority="308" operator="containsText" text="B">
      <formula>NOT(ISERROR(SEARCH("B",AI2)))</formula>
    </cfRule>
    <cfRule type="containsText" dxfId="729" priority="309" operator="containsText" text="A">
      <formula>NOT(ISERROR(SEARCH("A",AI2)))</formula>
    </cfRule>
  </conditionalFormatting>
  <conditionalFormatting sqref="AG7:AH7">
    <cfRule type="containsText" dxfId="728" priority="304" operator="containsText" text="E">
      <formula>NOT(ISERROR(SEARCH("E",AG7)))</formula>
    </cfRule>
    <cfRule type="containsText" dxfId="727" priority="305" operator="containsText" text="B">
      <formula>NOT(ISERROR(SEARCH("B",AG7)))</formula>
    </cfRule>
    <cfRule type="containsText" dxfId="726" priority="306" operator="containsText" text="A">
      <formula>NOT(ISERROR(SEARCH("A",AG7)))</formula>
    </cfRule>
  </conditionalFormatting>
  <conditionalFormatting sqref="AI7:AJ7">
    <cfRule type="containsText" dxfId="725" priority="301" operator="containsText" text="E">
      <formula>NOT(ISERROR(SEARCH("E",AI7)))</formula>
    </cfRule>
    <cfRule type="containsText" dxfId="724" priority="302" operator="containsText" text="B">
      <formula>NOT(ISERROR(SEARCH("B",AI7)))</formula>
    </cfRule>
    <cfRule type="containsText" dxfId="723" priority="303" operator="containsText" text="A">
      <formula>NOT(ISERROR(SEARCH("A",AI7)))</formula>
    </cfRule>
  </conditionalFormatting>
  <conditionalFormatting sqref="AG8:AH9">
    <cfRule type="containsText" dxfId="722" priority="148" operator="containsText" text="E">
      <formula>NOT(ISERROR(SEARCH("E",AG8)))</formula>
    </cfRule>
    <cfRule type="containsText" dxfId="721" priority="149" operator="containsText" text="B">
      <formula>NOT(ISERROR(SEARCH("B",AG8)))</formula>
    </cfRule>
    <cfRule type="containsText" dxfId="720" priority="150" operator="containsText" text="A">
      <formula>NOT(ISERROR(SEARCH("A",AG8)))</formula>
    </cfRule>
  </conditionalFormatting>
  <conditionalFormatting sqref="AI8:AJ9">
    <cfRule type="containsText" dxfId="719" priority="145" operator="containsText" text="E">
      <formula>NOT(ISERROR(SEARCH("E",AI8)))</formula>
    </cfRule>
    <cfRule type="containsText" dxfId="718" priority="146" operator="containsText" text="B">
      <formula>NOT(ISERROR(SEARCH("B",AI8)))</formula>
    </cfRule>
    <cfRule type="containsText" dxfId="717" priority="147" operator="containsText" text="A">
      <formula>NOT(ISERROR(SEARCH("A",AI8)))</formula>
    </cfRule>
  </conditionalFormatting>
  <conditionalFormatting sqref="AG10:AH10">
    <cfRule type="containsText" dxfId="716" priority="142" operator="containsText" text="E">
      <formula>NOT(ISERROR(SEARCH("E",AG10)))</formula>
    </cfRule>
    <cfRule type="containsText" dxfId="715" priority="143" operator="containsText" text="B">
      <formula>NOT(ISERROR(SEARCH("B",AG10)))</formula>
    </cfRule>
    <cfRule type="containsText" dxfId="714" priority="144" operator="containsText" text="A">
      <formula>NOT(ISERROR(SEARCH("A",AG10)))</formula>
    </cfRule>
  </conditionalFormatting>
  <conditionalFormatting sqref="AI10:AJ10">
    <cfRule type="containsText" dxfId="713" priority="139" operator="containsText" text="E">
      <formula>NOT(ISERROR(SEARCH("E",AI10)))</formula>
    </cfRule>
    <cfRule type="containsText" dxfId="712" priority="140" operator="containsText" text="B">
      <formula>NOT(ISERROR(SEARCH("B",AI10)))</formula>
    </cfRule>
    <cfRule type="containsText" dxfId="711" priority="141" operator="containsText" text="A">
      <formula>NOT(ISERROR(SEARCH("A",AI10)))</formula>
    </cfRule>
  </conditionalFormatting>
  <conditionalFormatting sqref="AG11:AH11">
    <cfRule type="containsText" dxfId="710" priority="136" operator="containsText" text="E">
      <formula>NOT(ISERROR(SEARCH("E",AG11)))</formula>
    </cfRule>
    <cfRule type="containsText" dxfId="709" priority="137" operator="containsText" text="B">
      <formula>NOT(ISERROR(SEARCH("B",AG11)))</formula>
    </cfRule>
    <cfRule type="containsText" dxfId="708" priority="138" operator="containsText" text="A">
      <formula>NOT(ISERROR(SEARCH("A",AG11)))</formula>
    </cfRule>
  </conditionalFormatting>
  <conditionalFormatting sqref="AI11:AJ11">
    <cfRule type="containsText" dxfId="707" priority="133" operator="containsText" text="E">
      <formula>NOT(ISERROR(SEARCH("E",AI11)))</formula>
    </cfRule>
    <cfRule type="containsText" dxfId="706" priority="134" operator="containsText" text="B">
      <formula>NOT(ISERROR(SEARCH("B",AI11)))</formula>
    </cfRule>
    <cfRule type="containsText" dxfId="705" priority="135" operator="containsText" text="A">
      <formula>NOT(ISERROR(SEARCH("A",AI11)))</formula>
    </cfRule>
  </conditionalFormatting>
  <conditionalFormatting sqref="AG12:AH13">
    <cfRule type="containsText" dxfId="704" priority="130" operator="containsText" text="E">
      <formula>NOT(ISERROR(SEARCH("E",AG12)))</formula>
    </cfRule>
    <cfRule type="containsText" dxfId="703" priority="131" operator="containsText" text="B">
      <formula>NOT(ISERROR(SEARCH("B",AG12)))</formula>
    </cfRule>
    <cfRule type="containsText" dxfId="702" priority="132" operator="containsText" text="A">
      <formula>NOT(ISERROR(SEARCH("A",AG12)))</formula>
    </cfRule>
  </conditionalFormatting>
  <conditionalFormatting sqref="AI12:AJ13">
    <cfRule type="containsText" dxfId="701" priority="127" operator="containsText" text="E">
      <formula>NOT(ISERROR(SEARCH("E",AI12)))</formula>
    </cfRule>
    <cfRule type="containsText" dxfId="700" priority="128" operator="containsText" text="B">
      <formula>NOT(ISERROR(SEARCH("B",AI12)))</formula>
    </cfRule>
    <cfRule type="containsText" dxfId="699" priority="129" operator="containsText" text="A">
      <formula>NOT(ISERROR(SEARCH("A",AI12)))</formula>
    </cfRule>
  </conditionalFormatting>
  <conditionalFormatting sqref="AG14:AH15">
    <cfRule type="containsText" dxfId="698" priority="124" operator="containsText" text="E">
      <formula>NOT(ISERROR(SEARCH("E",AG14)))</formula>
    </cfRule>
    <cfRule type="containsText" dxfId="697" priority="125" operator="containsText" text="B">
      <formula>NOT(ISERROR(SEARCH("B",AG14)))</formula>
    </cfRule>
    <cfRule type="containsText" dxfId="696" priority="126" operator="containsText" text="A">
      <formula>NOT(ISERROR(SEARCH("A",AG14)))</formula>
    </cfRule>
  </conditionalFormatting>
  <conditionalFormatting sqref="AI14:AJ15">
    <cfRule type="containsText" dxfId="695" priority="121" operator="containsText" text="E">
      <formula>NOT(ISERROR(SEARCH("E",AI14)))</formula>
    </cfRule>
    <cfRule type="containsText" dxfId="694" priority="122" operator="containsText" text="B">
      <formula>NOT(ISERROR(SEARCH("B",AI14)))</formula>
    </cfRule>
    <cfRule type="containsText" dxfId="693" priority="123" operator="containsText" text="A">
      <formula>NOT(ISERROR(SEARCH("A",AI14)))</formula>
    </cfRule>
  </conditionalFormatting>
  <conditionalFormatting sqref="F15:O15">
    <cfRule type="colorScale" priority="120">
      <colorScale>
        <cfvo type="min"/>
        <cfvo type="percentile" val="50"/>
        <cfvo type="max"/>
        <color rgb="FFF8696B"/>
        <color rgb="FFFFEB84"/>
        <color rgb="FF63BE7B"/>
      </colorScale>
    </cfRule>
  </conditionalFormatting>
  <conditionalFormatting sqref="F2:O14">
    <cfRule type="colorScale" priority="119">
      <colorScale>
        <cfvo type="min"/>
        <cfvo type="percentile" val="50"/>
        <cfvo type="max"/>
        <color rgb="FFF8696B"/>
        <color rgb="FFFFEB84"/>
        <color rgb="FF63BE7B"/>
      </colorScale>
    </cfRule>
  </conditionalFormatting>
  <conditionalFormatting sqref="AG16:AH18">
    <cfRule type="containsText" dxfId="692" priority="116" operator="containsText" text="E">
      <formula>NOT(ISERROR(SEARCH("E",AG16)))</formula>
    </cfRule>
    <cfRule type="containsText" dxfId="691" priority="117" operator="containsText" text="B">
      <formula>NOT(ISERROR(SEARCH("B",AG16)))</formula>
    </cfRule>
    <cfRule type="containsText" dxfId="690" priority="118" operator="containsText" text="A">
      <formula>NOT(ISERROR(SEARCH("A",AG16)))</formula>
    </cfRule>
  </conditionalFormatting>
  <conditionalFormatting sqref="AI16:AJ18">
    <cfRule type="containsText" dxfId="689" priority="113" operator="containsText" text="E">
      <formula>NOT(ISERROR(SEARCH("E",AI16)))</formula>
    </cfRule>
    <cfRule type="containsText" dxfId="688" priority="114" operator="containsText" text="B">
      <formula>NOT(ISERROR(SEARCH("B",AI16)))</formula>
    </cfRule>
    <cfRule type="containsText" dxfId="687" priority="115" operator="containsText" text="A">
      <formula>NOT(ISERROR(SEARCH("A",AI16)))</formula>
    </cfRule>
  </conditionalFormatting>
  <conditionalFormatting sqref="F16:O18">
    <cfRule type="colorScale" priority="112">
      <colorScale>
        <cfvo type="min"/>
        <cfvo type="percentile" val="50"/>
        <cfvo type="max"/>
        <color rgb="FFF8696B"/>
        <color rgb="FFFFEB84"/>
        <color rgb="FF63BE7B"/>
      </colorScale>
    </cfRule>
  </conditionalFormatting>
  <conditionalFormatting sqref="AG19:AH20">
    <cfRule type="containsText" dxfId="686" priority="109" operator="containsText" text="E">
      <formula>NOT(ISERROR(SEARCH("E",AG19)))</formula>
    </cfRule>
    <cfRule type="containsText" dxfId="685" priority="110" operator="containsText" text="B">
      <formula>NOT(ISERROR(SEARCH("B",AG19)))</formula>
    </cfRule>
    <cfRule type="containsText" dxfId="684" priority="111" operator="containsText" text="A">
      <formula>NOT(ISERROR(SEARCH("A",AG19)))</formula>
    </cfRule>
  </conditionalFormatting>
  <conditionalFormatting sqref="AI19:AJ20">
    <cfRule type="containsText" dxfId="683" priority="106" operator="containsText" text="E">
      <formula>NOT(ISERROR(SEARCH("E",AI19)))</formula>
    </cfRule>
    <cfRule type="containsText" dxfId="682" priority="107" operator="containsText" text="B">
      <formula>NOT(ISERROR(SEARCH("B",AI19)))</formula>
    </cfRule>
    <cfRule type="containsText" dxfId="681" priority="108" operator="containsText" text="A">
      <formula>NOT(ISERROR(SEARCH("A",AI19)))</formula>
    </cfRule>
  </conditionalFormatting>
  <conditionalFormatting sqref="F19:O20">
    <cfRule type="colorScale" priority="105">
      <colorScale>
        <cfvo type="min"/>
        <cfvo type="percentile" val="50"/>
        <cfvo type="max"/>
        <color rgb="FFF8696B"/>
        <color rgb="FFFFEB84"/>
        <color rgb="FF63BE7B"/>
      </colorScale>
    </cfRule>
  </conditionalFormatting>
  <conditionalFormatting sqref="AG21:AH22">
    <cfRule type="containsText" dxfId="680" priority="102" operator="containsText" text="E">
      <formula>NOT(ISERROR(SEARCH("E",AG21)))</formula>
    </cfRule>
    <cfRule type="containsText" dxfId="679" priority="103" operator="containsText" text="B">
      <formula>NOT(ISERROR(SEARCH("B",AG21)))</formula>
    </cfRule>
    <cfRule type="containsText" dxfId="678" priority="104" operator="containsText" text="A">
      <formula>NOT(ISERROR(SEARCH("A",AG21)))</formula>
    </cfRule>
  </conditionalFormatting>
  <conditionalFormatting sqref="AI21:AJ22">
    <cfRule type="containsText" dxfId="677" priority="99" operator="containsText" text="E">
      <formula>NOT(ISERROR(SEARCH("E",AI21)))</formula>
    </cfRule>
    <cfRule type="containsText" dxfId="676" priority="100" operator="containsText" text="B">
      <formula>NOT(ISERROR(SEARCH("B",AI21)))</formula>
    </cfRule>
    <cfRule type="containsText" dxfId="675" priority="101" operator="containsText" text="A">
      <formula>NOT(ISERROR(SEARCH("A",AI21)))</formula>
    </cfRule>
  </conditionalFormatting>
  <conditionalFormatting sqref="F21:O22">
    <cfRule type="colorScale" priority="384">
      <colorScale>
        <cfvo type="min"/>
        <cfvo type="percentile" val="50"/>
        <cfvo type="max"/>
        <color rgb="FFF8696B"/>
        <color rgb="FFFFEB84"/>
        <color rgb="FF63BE7B"/>
      </colorScale>
    </cfRule>
  </conditionalFormatting>
  <conditionalFormatting sqref="AG23:AH24">
    <cfRule type="containsText" dxfId="674" priority="94" operator="containsText" text="E">
      <formula>NOT(ISERROR(SEARCH("E",AG23)))</formula>
    </cfRule>
    <cfRule type="containsText" dxfId="673" priority="95" operator="containsText" text="B">
      <formula>NOT(ISERROR(SEARCH("B",AG23)))</formula>
    </cfRule>
    <cfRule type="containsText" dxfId="672" priority="96" operator="containsText" text="A">
      <formula>NOT(ISERROR(SEARCH("A",AG23)))</formula>
    </cfRule>
  </conditionalFormatting>
  <conditionalFormatting sqref="AI23:AJ24">
    <cfRule type="containsText" dxfId="671" priority="91" operator="containsText" text="E">
      <formula>NOT(ISERROR(SEARCH("E",AI23)))</formula>
    </cfRule>
    <cfRule type="containsText" dxfId="670" priority="92" operator="containsText" text="B">
      <formula>NOT(ISERROR(SEARCH("B",AI23)))</formula>
    </cfRule>
    <cfRule type="containsText" dxfId="669" priority="93" operator="containsText" text="A">
      <formula>NOT(ISERROR(SEARCH("A",AI23)))</formula>
    </cfRule>
  </conditionalFormatting>
  <conditionalFormatting sqref="F23:O23 O24">
    <cfRule type="colorScale" priority="97">
      <colorScale>
        <cfvo type="min"/>
        <cfvo type="percentile" val="50"/>
        <cfvo type="max"/>
        <color rgb="FFF8696B"/>
        <color rgb="FFFFEB84"/>
        <color rgb="FF63BE7B"/>
      </colorScale>
    </cfRule>
  </conditionalFormatting>
  <conditionalFormatting sqref="F24:N24">
    <cfRule type="colorScale" priority="90">
      <colorScale>
        <cfvo type="min"/>
        <cfvo type="percentile" val="50"/>
        <cfvo type="max"/>
        <color rgb="FFF8696B"/>
        <color rgb="FFFFEB84"/>
        <color rgb="FF63BE7B"/>
      </colorScale>
    </cfRule>
  </conditionalFormatting>
  <conditionalFormatting sqref="AG25:AH26">
    <cfRule type="containsText" dxfId="668" priority="79" operator="containsText" text="E">
      <formula>NOT(ISERROR(SEARCH("E",AG25)))</formula>
    </cfRule>
    <cfRule type="containsText" dxfId="667" priority="80" operator="containsText" text="B">
      <formula>NOT(ISERROR(SEARCH("B",AG25)))</formula>
    </cfRule>
    <cfRule type="containsText" dxfId="666" priority="81" operator="containsText" text="A">
      <formula>NOT(ISERROR(SEARCH("A",AG25)))</formula>
    </cfRule>
  </conditionalFormatting>
  <conditionalFormatting sqref="AI25:AJ26">
    <cfRule type="containsText" dxfId="665" priority="76" operator="containsText" text="E">
      <formula>NOT(ISERROR(SEARCH("E",AI25)))</formula>
    </cfRule>
    <cfRule type="containsText" dxfId="664" priority="77" operator="containsText" text="B">
      <formula>NOT(ISERROR(SEARCH("B",AI25)))</formula>
    </cfRule>
    <cfRule type="containsText" dxfId="663" priority="78" operator="containsText" text="A">
      <formula>NOT(ISERROR(SEARCH("A",AI25)))</formula>
    </cfRule>
  </conditionalFormatting>
  <conditionalFormatting sqref="F25:O26">
    <cfRule type="colorScale" priority="82">
      <colorScale>
        <cfvo type="min"/>
        <cfvo type="percentile" val="50"/>
        <cfvo type="max"/>
        <color rgb="FFF8696B"/>
        <color rgb="FFFFEB84"/>
        <color rgb="FF63BE7B"/>
      </colorScale>
    </cfRule>
  </conditionalFormatting>
  <conditionalFormatting sqref="AG27:AH27">
    <cfRule type="containsText" dxfId="662" priority="72" operator="containsText" text="E">
      <formula>NOT(ISERROR(SEARCH("E",AG27)))</formula>
    </cfRule>
    <cfRule type="containsText" dxfId="661" priority="73" operator="containsText" text="B">
      <formula>NOT(ISERROR(SEARCH("B",AG27)))</formula>
    </cfRule>
    <cfRule type="containsText" dxfId="660" priority="74" operator="containsText" text="A">
      <formula>NOT(ISERROR(SEARCH("A",AG27)))</formula>
    </cfRule>
  </conditionalFormatting>
  <conditionalFormatting sqref="AI27:AJ27">
    <cfRule type="containsText" dxfId="659" priority="69" operator="containsText" text="E">
      <formula>NOT(ISERROR(SEARCH("E",AI27)))</formula>
    </cfRule>
    <cfRule type="containsText" dxfId="658" priority="70" operator="containsText" text="B">
      <formula>NOT(ISERROR(SEARCH("B",AI27)))</formula>
    </cfRule>
    <cfRule type="containsText" dxfId="657" priority="71" operator="containsText" text="A">
      <formula>NOT(ISERROR(SEARCH("A",AI27)))</formula>
    </cfRule>
  </conditionalFormatting>
  <conditionalFormatting sqref="F27:O27">
    <cfRule type="colorScale" priority="75">
      <colorScale>
        <cfvo type="min"/>
        <cfvo type="percentile" val="50"/>
        <cfvo type="max"/>
        <color rgb="FFF8696B"/>
        <color rgb="FFFFEB84"/>
        <color rgb="FF63BE7B"/>
      </colorScale>
    </cfRule>
  </conditionalFormatting>
  <conditionalFormatting sqref="AG28:AH30">
    <cfRule type="containsText" dxfId="656" priority="65" operator="containsText" text="E">
      <formula>NOT(ISERROR(SEARCH("E",AG28)))</formula>
    </cfRule>
    <cfRule type="containsText" dxfId="655" priority="66" operator="containsText" text="B">
      <formula>NOT(ISERROR(SEARCH("B",AG28)))</formula>
    </cfRule>
    <cfRule type="containsText" dxfId="654" priority="67" operator="containsText" text="A">
      <formula>NOT(ISERROR(SEARCH("A",AG28)))</formula>
    </cfRule>
  </conditionalFormatting>
  <conditionalFormatting sqref="AI28:AI30">
    <cfRule type="containsText" dxfId="653" priority="62" operator="containsText" text="E">
      <formula>NOT(ISERROR(SEARCH("E",AI28)))</formula>
    </cfRule>
    <cfRule type="containsText" dxfId="652" priority="63" operator="containsText" text="B">
      <formula>NOT(ISERROR(SEARCH("B",AI28)))</formula>
    </cfRule>
    <cfRule type="containsText" dxfId="651" priority="64" operator="containsText" text="A">
      <formula>NOT(ISERROR(SEARCH("A",AI28)))</formula>
    </cfRule>
  </conditionalFormatting>
  <conditionalFormatting sqref="F28:O30">
    <cfRule type="colorScale" priority="68">
      <colorScale>
        <cfvo type="min"/>
        <cfvo type="percentile" val="50"/>
        <cfvo type="max"/>
        <color rgb="FFF8696B"/>
        <color rgb="FFFFEB84"/>
        <color rgb="FF63BE7B"/>
      </colorScale>
    </cfRule>
  </conditionalFormatting>
  <conditionalFormatting sqref="Z2">
    <cfRule type="cellIs" dxfId="650" priority="59" operator="greaterThan">
      <formula>18</formula>
    </cfRule>
    <cfRule type="cellIs" dxfId="649" priority="60" operator="between">
      <formula>15</formula>
      <formula>17.9</formula>
    </cfRule>
    <cfRule type="cellIs" dxfId="648" priority="61" operator="between">
      <formula>12</formula>
      <formula>14.9</formula>
    </cfRule>
  </conditionalFormatting>
  <conditionalFormatting sqref="AA2">
    <cfRule type="cellIs" dxfId="647" priority="56" operator="greaterThan">
      <formula>18</formula>
    </cfRule>
    <cfRule type="cellIs" dxfId="646" priority="57" operator="between">
      <formula>15</formula>
      <formula>17.9</formula>
    </cfRule>
    <cfRule type="cellIs" dxfId="645" priority="58" operator="between">
      <formula>12</formula>
      <formula>14.9</formula>
    </cfRule>
  </conditionalFormatting>
  <conditionalFormatting sqref="Z3:Z16">
    <cfRule type="cellIs" dxfId="644" priority="53" operator="greaterThan">
      <formula>18</formula>
    </cfRule>
    <cfRule type="cellIs" dxfId="643" priority="54" operator="between">
      <formula>15</formula>
      <formula>17.9</formula>
    </cfRule>
    <cfRule type="cellIs" dxfId="642" priority="55" operator="between">
      <formula>12</formula>
      <formula>14.9</formula>
    </cfRule>
  </conditionalFormatting>
  <conditionalFormatting sqref="AA3:AA16">
    <cfRule type="cellIs" dxfId="641" priority="50" operator="greaterThan">
      <formula>18</formula>
    </cfRule>
    <cfRule type="cellIs" dxfId="640" priority="51" operator="between">
      <formula>15</formula>
      <formula>17.9</formula>
    </cfRule>
    <cfRule type="cellIs" dxfId="639" priority="52" operator="between">
      <formula>12</formula>
      <formula>14.9</formula>
    </cfRule>
  </conditionalFormatting>
  <conditionalFormatting sqref="Z17:Z22">
    <cfRule type="cellIs" dxfId="638" priority="47" operator="greaterThan">
      <formula>18</formula>
    </cfRule>
    <cfRule type="cellIs" dxfId="637" priority="48" operator="between">
      <formula>15</formula>
      <formula>17.9</formula>
    </cfRule>
    <cfRule type="cellIs" dxfId="636" priority="49" operator="between">
      <formula>12</formula>
      <formula>14.9</formula>
    </cfRule>
  </conditionalFormatting>
  <conditionalFormatting sqref="AA17:AA22">
    <cfRule type="cellIs" dxfId="635" priority="44" operator="greaterThan">
      <formula>18</formula>
    </cfRule>
    <cfRule type="cellIs" dxfId="634" priority="45" operator="between">
      <formula>15</formula>
      <formula>17.9</formula>
    </cfRule>
    <cfRule type="cellIs" dxfId="633" priority="46" operator="between">
      <formula>12</formula>
      <formula>14.9</formula>
    </cfRule>
  </conditionalFormatting>
  <conditionalFormatting sqref="Z23:Z27 Z30">
    <cfRule type="cellIs" dxfId="632" priority="41" operator="greaterThan">
      <formula>18</formula>
    </cfRule>
    <cfRule type="cellIs" dxfId="631" priority="42" operator="between">
      <formula>15</formula>
      <formula>17.9</formula>
    </cfRule>
    <cfRule type="cellIs" dxfId="630" priority="43" operator="between">
      <formula>12</formula>
      <formula>14.9</formula>
    </cfRule>
  </conditionalFormatting>
  <conditionalFormatting sqref="AA23:AA27 AA30">
    <cfRule type="cellIs" dxfId="629" priority="38" operator="greaterThan">
      <formula>18</formula>
    </cfRule>
    <cfRule type="cellIs" dxfId="628" priority="39" operator="between">
      <formula>15</formula>
      <formula>17.9</formula>
    </cfRule>
    <cfRule type="cellIs" dxfId="627" priority="40" operator="between">
      <formula>12</formula>
      <formula>14.9</formula>
    </cfRule>
  </conditionalFormatting>
  <conditionalFormatting sqref="Z28:Z29">
    <cfRule type="cellIs" dxfId="626" priority="35" operator="greaterThan">
      <formula>18</formula>
    </cfRule>
    <cfRule type="cellIs" dxfId="625" priority="36" operator="between">
      <formula>15</formula>
      <formula>17.9</formula>
    </cfRule>
    <cfRule type="cellIs" dxfId="624" priority="37" operator="between">
      <formula>12</formula>
      <formula>14.9</formula>
    </cfRule>
  </conditionalFormatting>
  <conditionalFormatting sqref="AA28:AA29">
    <cfRule type="cellIs" dxfId="623" priority="32" operator="greaterThan">
      <formula>18</formula>
    </cfRule>
    <cfRule type="cellIs" dxfId="622" priority="33" operator="between">
      <formula>15</formula>
      <formula>17.9</formula>
    </cfRule>
    <cfRule type="cellIs" dxfId="621" priority="34" operator="between">
      <formula>12</formula>
      <formula>14.9</formula>
    </cfRule>
  </conditionalFormatting>
  <conditionalFormatting sqref="AJ28:AJ30">
    <cfRule type="containsText" dxfId="620" priority="29" operator="containsText" text="E">
      <formula>NOT(ISERROR(SEARCH("E",AJ28)))</formula>
    </cfRule>
    <cfRule type="containsText" dxfId="619" priority="30" operator="containsText" text="B">
      <formula>NOT(ISERROR(SEARCH("B",AJ28)))</formula>
    </cfRule>
    <cfRule type="containsText" dxfId="618" priority="31" operator="containsText" text="A">
      <formula>NOT(ISERROR(SEARCH("A",AJ28)))</formula>
    </cfRule>
  </conditionalFormatting>
  <conditionalFormatting sqref="AG31:AH34">
    <cfRule type="containsText" dxfId="617" priority="25" operator="containsText" text="E">
      <formula>NOT(ISERROR(SEARCH("E",AG31)))</formula>
    </cfRule>
    <cfRule type="containsText" dxfId="616" priority="26" operator="containsText" text="B">
      <formula>NOT(ISERROR(SEARCH("B",AG31)))</formula>
    </cfRule>
    <cfRule type="containsText" dxfId="615" priority="27" operator="containsText" text="A">
      <formula>NOT(ISERROR(SEARCH("A",AG31)))</formula>
    </cfRule>
  </conditionalFormatting>
  <conditionalFormatting sqref="AI31:AI34">
    <cfRule type="containsText" dxfId="614" priority="22" operator="containsText" text="E">
      <formula>NOT(ISERROR(SEARCH("E",AI31)))</formula>
    </cfRule>
    <cfRule type="containsText" dxfId="613" priority="23" operator="containsText" text="B">
      <formula>NOT(ISERROR(SEARCH("B",AI31)))</formula>
    </cfRule>
    <cfRule type="containsText" dxfId="612" priority="24" operator="containsText" text="A">
      <formula>NOT(ISERROR(SEARCH("A",AI31)))</formula>
    </cfRule>
  </conditionalFormatting>
  <conditionalFormatting sqref="F31:O34">
    <cfRule type="colorScale" priority="28">
      <colorScale>
        <cfvo type="min"/>
        <cfvo type="percentile" val="50"/>
        <cfvo type="max"/>
        <color rgb="FFF8696B"/>
        <color rgb="FFFFEB84"/>
        <color rgb="FF63BE7B"/>
      </colorScale>
    </cfRule>
  </conditionalFormatting>
  <conditionalFormatting sqref="AJ31:AJ34">
    <cfRule type="containsText" dxfId="611" priority="13" operator="containsText" text="E">
      <formula>NOT(ISERROR(SEARCH("E",AJ31)))</formula>
    </cfRule>
    <cfRule type="containsText" dxfId="610" priority="14" operator="containsText" text="B">
      <formula>NOT(ISERROR(SEARCH("B",AJ31)))</formula>
    </cfRule>
    <cfRule type="containsText" dxfId="609" priority="15" operator="containsText" text="A">
      <formula>NOT(ISERROR(SEARCH("A",AJ31)))</formula>
    </cfRule>
  </conditionalFormatting>
  <conditionalFormatting sqref="Z31:Z32">
    <cfRule type="cellIs" dxfId="608" priority="10" operator="greaterThan">
      <formula>18</formula>
    </cfRule>
    <cfRule type="cellIs" dxfId="607" priority="11" operator="between">
      <formula>15</formula>
      <formula>17.9</formula>
    </cfRule>
    <cfRule type="cellIs" dxfId="606" priority="12" operator="between">
      <formula>12</formula>
      <formula>14.9</formula>
    </cfRule>
  </conditionalFormatting>
  <conditionalFormatting sqref="AA31:AA32">
    <cfRule type="cellIs" dxfId="605" priority="7" operator="greaterThan">
      <formula>18</formula>
    </cfRule>
    <cfRule type="cellIs" dxfId="604" priority="8" operator="between">
      <formula>15</formula>
      <formula>17.9</formula>
    </cfRule>
    <cfRule type="cellIs" dxfId="603" priority="9" operator="between">
      <formula>12</formula>
      <formula>14.9</formula>
    </cfRule>
  </conditionalFormatting>
  <conditionalFormatting sqref="Z33">
    <cfRule type="cellIs" dxfId="602" priority="4" operator="greaterThan">
      <formula>18</formula>
    </cfRule>
    <cfRule type="cellIs" dxfId="601" priority="5" operator="between">
      <formula>15</formula>
      <formula>17.9</formula>
    </cfRule>
    <cfRule type="cellIs" dxfId="600" priority="6" operator="between">
      <formula>12</formula>
      <formula>14.9</formula>
    </cfRule>
  </conditionalFormatting>
  <conditionalFormatting sqref="AA33">
    <cfRule type="cellIs" dxfId="599" priority="1" operator="greaterThan">
      <formula>18</formula>
    </cfRule>
    <cfRule type="cellIs" dxfId="598" priority="2" operator="between">
      <formula>15</formula>
      <formula>17.9</formula>
    </cfRule>
    <cfRule type="cellIs" dxfId="597" priority="3" operator="between">
      <formula>12</formula>
      <formula>14.9</formula>
    </cfRule>
  </conditionalFormatting>
  <dataValidations count="2">
    <dataValidation type="list" allowBlank="1" showInputMessage="1" showErrorMessage="1" sqref="AJ2:AJ27">
      <formula1>"強風,外差し,イン先行"</formula1>
    </dataValidation>
    <dataValidation type="list" allowBlank="1" showInputMessage="1" showErrorMessage="1" sqref="AJ28:AJ34">
      <formula1>"強風,外差し,イン先行,凍結防止"</formula1>
    </dataValidation>
  </dataValidations>
  <pageMargins left="0.7" right="0.7" top="0.75" bottom="0.75" header="0.3" footer="0.3"/>
  <pageSetup paperSize="9" orientation="portrait" horizontalDpi="4294967292" verticalDpi="4294967292"/>
  <ignoredErrors>
    <ignoredError sqref="P2:S7 P8:S9 P10:S10 P11:S11 P12:S13 P14:S15 P16:S18 P19:S20 P21:S22 P23:S24 P25:S27 P28:S30 P31:S34" formulaRange="1"/>
  </ignoredErrors>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4"/>
  <sheetViews>
    <sheetView workbookViewId="0">
      <pane xSplit="5" ySplit="1" topLeftCell="F2" activePane="bottomRight" state="frozen"/>
      <selection activeCell="E24" sqref="E24"/>
      <selection pane="topRight" activeCell="E24" sqref="E24"/>
      <selection pane="bottomLeft" activeCell="E24" sqref="E24"/>
      <selection pane="bottomRight" activeCell="AF14" sqref="AF14"/>
    </sheetView>
  </sheetViews>
  <sheetFormatPr baseColWidth="12" defaultColWidth="8.83203125" defaultRowHeight="18" x14ac:dyDescent="0"/>
  <cols>
    <col min="1" max="1" width="9.1640625" bestFit="1" customWidth="1"/>
    <col min="2" max="2" width="8.1640625" customWidth="1"/>
    <col min="5" max="5" width="18.33203125" customWidth="1"/>
    <col min="23" max="25" width="16.6640625" customWidth="1"/>
    <col min="26" max="26" width="5.83203125" customWidth="1"/>
    <col min="30" max="30" width="5.33203125" customWidth="1"/>
    <col min="33" max="33" width="8.83203125" hidden="1" customWidth="1"/>
    <col min="38" max="38" width="150.83203125" customWidth="1"/>
  </cols>
  <sheetData>
    <row r="1" spans="1:38" s="6" customFormat="1">
      <c r="A1" s="1" t="s">
        <v>14</v>
      </c>
      <c r="B1" s="1" t="s">
        <v>15</v>
      </c>
      <c r="C1" s="1" t="s">
        <v>16</v>
      </c>
      <c r="D1" s="1" t="s">
        <v>17</v>
      </c>
      <c r="E1" s="1" t="s">
        <v>18</v>
      </c>
      <c r="F1" s="1" t="s">
        <v>19</v>
      </c>
      <c r="G1" s="1" t="s">
        <v>44</v>
      </c>
      <c r="H1" s="1" t="s">
        <v>45</v>
      </c>
      <c r="I1" s="1" t="s">
        <v>46</v>
      </c>
      <c r="J1" s="1" t="s">
        <v>47</v>
      </c>
      <c r="K1" s="1" t="s">
        <v>48</v>
      </c>
      <c r="L1" s="1" t="s">
        <v>50</v>
      </c>
      <c r="M1" s="1" t="s">
        <v>51</v>
      </c>
      <c r="N1" s="1" t="s">
        <v>53</v>
      </c>
      <c r="O1" s="1" t="s">
        <v>68</v>
      </c>
      <c r="P1" s="1" t="s">
        <v>69</v>
      </c>
      <c r="Q1" s="1" t="s">
        <v>25</v>
      </c>
      <c r="R1" s="1" t="s">
        <v>70</v>
      </c>
      <c r="S1" s="1" t="s">
        <v>26</v>
      </c>
      <c r="T1" s="1" t="s">
        <v>27</v>
      </c>
      <c r="U1" s="2" t="s">
        <v>29</v>
      </c>
      <c r="V1" s="2" t="s">
        <v>30</v>
      </c>
      <c r="W1" s="3" t="s">
        <v>31</v>
      </c>
      <c r="X1" s="3" t="s">
        <v>32</v>
      </c>
      <c r="Y1" s="3" t="s">
        <v>33</v>
      </c>
      <c r="Z1" s="3" t="s">
        <v>118</v>
      </c>
      <c r="AA1" s="4" t="s">
        <v>1831</v>
      </c>
      <c r="AB1" s="4" t="s">
        <v>1832</v>
      </c>
      <c r="AC1" s="4" t="s">
        <v>0</v>
      </c>
      <c r="AD1" s="4" t="s">
        <v>114</v>
      </c>
      <c r="AE1" s="4" t="s">
        <v>1</v>
      </c>
      <c r="AF1" s="4" t="s">
        <v>2</v>
      </c>
      <c r="AG1" s="4"/>
      <c r="AH1" s="4" t="s">
        <v>3</v>
      </c>
      <c r="AI1" s="4" t="s">
        <v>4</v>
      </c>
      <c r="AJ1" s="4" t="s">
        <v>34</v>
      </c>
      <c r="AK1" s="4" t="s">
        <v>49</v>
      </c>
      <c r="AL1" s="5" t="s">
        <v>36</v>
      </c>
    </row>
    <row r="2" spans="1:38" s="6" customFormat="1">
      <c r="A2" s="7">
        <v>42743</v>
      </c>
      <c r="B2" s="8">
        <v>1000</v>
      </c>
      <c r="C2" s="9" t="s">
        <v>130</v>
      </c>
      <c r="D2" s="10">
        <v>9.4548611111111111E-2</v>
      </c>
      <c r="E2" s="9" t="s">
        <v>281</v>
      </c>
      <c r="F2" s="11">
        <v>13.2</v>
      </c>
      <c r="G2" s="11">
        <v>12.3</v>
      </c>
      <c r="H2" s="11">
        <v>13.6</v>
      </c>
      <c r="I2" s="11">
        <v>13</v>
      </c>
      <c r="J2" s="11">
        <v>13.1</v>
      </c>
      <c r="K2" s="11">
        <v>12.7</v>
      </c>
      <c r="L2" s="11">
        <v>12</v>
      </c>
      <c r="M2" s="11">
        <v>12</v>
      </c>
      <c r="N2" s="11">
        <v>11.7</v>
      </c>
      <c r="O2" s="11">
        <v>11.5</v>
      </c>
      <c r="P2" s="11">
        <v>11.8</v>
      </c>
      <c r="Q2" s="33">
        <f>SUM(F2:H2)</f>
        <v>39.1</v>
      </c>
      <c r="R2" s="33">
        <f>SUM(I2:M2)</f>
        <v>62.8</v>
      </c>
      <c r="S2" s="33">
        <f>SUM(N2:P2)</f>
        <v>35</v>
      </c>
      <c r="T2" s="34">
        <f>SUM(F2:J2)</f>
        <v>65.2</v>
      </c>
      <c r="U2" s="12" t="s">
        <v>189</v>
      </c>
      <c r="V2" s="12" t="s">
        <v>149</v>
      </c>
      <c r="W2" s="14" t="s">
        <v>282</v>
      </c>
      <c r="X2" s="14" t="s">
        <v>159</v>
      </c>
      <c r="Y2" s="14" t="s">
        <v>145</v>
      </c>
      <c r="Z2" s="14" t="s">
        <v>119</v>
      </c>
      <c r="AA2" s="13"/>
      <c r="AB2" s="13"/>
      <c r="AC2" s="13">
        <v>3.7</v>
      </c>
      <c r="AD2" s="13">
        <v>-1</v>
      </c>
      <c r="AE2" s="13">
        <v>3.3</v>
      </c>
      <c r="AF2" s="13">
        <v>-0.6</v>
      </c>
      <c r="AG2" s="13"/>
      <c r="AH2" s="12" t="s">
        <v>311</v>
      </c>
      <c r="AI2" s="12" t="s">
        <v>5</v>
      </c>
      <c r="AJ2" s="12" t="s">
        <v>283</v>
      </c>
      <c r="AK2" s="9"/>
      <c r="AL2" s="9" t="s">
        <v>299</v>
      </c>
    </row>
    <row r="3" spans="1:38" s="6" customFormat="1">
      <c r="A3" s="7">
        <v>43114</v>
      </c>
      <c r="B3" s="8">
        <v>1000</v>
      </c>
      <c r="C3" s="9" t="s">
        <v>325</v>
      </c>
      <c r="D3" s="10">
        <v>9.5879629629629634E-2</v>
      </c>
      <c r="E3" s="9" t="s">
        <v>441</v>
      </c>
      <c r="F3" s="11">
        <v>13.2</v>
      </c>
      <c r="G3" s="11">
        <v>11.7</v>
      </c>
      <c r="H3" s="11">
        <v>13.7</v>
      </c>
      <c r="I3" s="11">
        <v>13.6</v>
      </c>
      <c r="J3" s="11">
        <v>13.2</v>
      </c>
      <c r="K3" s="11">
        <v>13.1</v>
      </c>
      <c r="L3" s="11">
        <v>12.7</v>
      </c>
      <c r="M3" s="11">
        <v>12.5</v>
      </c>
      <c r="N3" s="11">
        <v>11.9</v>
      </c>
      <c r="O3" s="11">
        <v>11.3</v>
      </c>
      <c r="P3" s="11">
        <v>11.5</v>
      </c>
      <c r="Q3" s="33">
        <f>SUM(F3:H3)</f>
        <v>38.599999999999994</v>
      </c>
      <c r="R3" s="33">
        <f>SUM(I3:M3)</f>
        <v>65.099999999999994</v>
      </c>
      <c r="S3" s="33">
        <f>SUM(N3:P3)</f>
        <v>34.700000000000003</v>
      </c>
      <c r="T3" s="34">
        <f>SUM(F3:J3)</f>
        <v>65.399999999999991</v>
      </c>
      <c r="U3" s="12" t="s">
        <v>395</v>
      </c>
      <c r="V3" s="12" t="s">
        <v>440</v>
      </c>
      <c r="W3" s="14" t="s">
        <v>442</v>
      </c>
      <c r="X3" s="14" t="s">
        <v>443</v>
      </c>
      <c r="Y3" s="14" t="s">
        <v>444</v>
      </c>
      <c r="Z3" s="14" t="s">
        <v>318</v>
      </c>
      <c r="AA3" s="13"/>
      <c r="AB3" s="13"/>
      <c r="AC3" s="13">
        <v>4.5</v>
      </c>
      <c r="AD3" s="13">
        <v>-1.1000000000000001</v>
      </c>
      <c r="AE3" s="13">
        <v>4</v>
      </c>
      <c r="AF3" s="13">
        <v>-0.6</v>
      </c>
      <c r="AG3" s="13"/>
      <c r="AH3" s="12" t="s">
        <v>311</v>
      </c>
      <c r="AI3" s="12" t="s">
        <v>5</v>
      </c>
      <c r="AJ3" s="12" t="s">
        <v>330</v>
      </c>
      <c r="AK3" s="9"/>
      <c r="AL3" s="9" t="s">
        <v>453</v>
      </c>
    </row>
    <row r="4" spans="1:38" s="6" customFormat="1">
      <c r="A4" s="7">
        <v>43120</v>
      </c>
      <c r="B4" s="8">
        <v>500</v>
      </c>
      <c r="C4" s="9" t="s">
        <v>494</v>
      </c>
      <c r="D4" s="10">
        <v>9.3159722222222227E-2</v>
      </c>
      <c r="E4" s="9" t="s">
        <v>537</v>
      </c>
      <c r="F4" s="11">
        <v>12.5</v>
      </c>
      <c r="G4" s="11">
        <v>11.3</v>
      </c>
      <c r="H4" s="11">
        <v>12.3</v>
      </c>
      <c r="I4" s="11">
        <v>12.4</v>
      </c>
      <c r="J4" s="11">
        <v>12.6</v>
      </c>
      <c r="K4" s="11">
        <v>12.5</v>
      </c>
      <c r="L4" s="11">
        <v>12.5</v>
      </c>
      <c r="M4" s="11">
        <v>12.3</v>
      </c>
      <c r="N4" s="11">
        <v>12.2</v>
      </c>
      <c r="O4" s="11">
        <v>12.3</v>
      </c>
      <c r="P4" s="11">
        <v>12</v>
      </c>
      <c r="Q4" s="33">
        <f t="shared" ref="Q4:Q5" si="0">SUM(F4:H4)</f>
        <v>36.1</v>
      </c>
      <c r="R4" s="33">
        <f t="shared" ref="R4:R5" si="1">SUM(I4:M4)</f>
        <v>62.3</v>
      </c>
      <c r="S4" s="33">
        <f t="shared" ref="S4:S5" si="2">SUM(N4:P4)</f>
        <v>36.5</v>
      </c>
      <c r="T4" s="34">
        <f t="shared" ref="T4:T5" si="3">SUM(F4:J4)</f>
        <v>61.1</v>
      </c>
      <c r="U4" s="12" t="s">
        <v>486</v>
      </c>
      <c r="V4" s="12" t="s">
        <v>468</v>
      </c>
      <c r="W4" s="14" t="s">
        <v>538</v>
      </c>
      <c r="X4" s="14" t="s">
        <v>539</v>
      </c>
      <c r="Y4" s="14" t="s">
        <v>540</v>
      </c>
      <c r="Z4" s="14" t="s">
        <v>464</v>
      </c>
      <c r="AA4" s="13"/>
      <c r="AB4" s="13"/>
      <c r="AC4" s="13">
        <v>0.3</v>
      </c>
      <c r="AD4" s="13" t="s">
        <v>302</v>
      </c>
      <c r="AE4" s="13">
        <v>0.6</v>
      </c>
      <c r="AF4" s="13">
        <v>-0.3</v>
      </c>
      <c r="AG4" s="13"/>
      <c r="AH4" s="12" t="s">
        <v>5</v>
      </c>
      <c r="AI4" s="12" t="s">
        <v>6</v>
      </c>
      <c r="AJ4" s="12" t="s">
        <v>541</v>
      </c>
      <c r="AK4" s="9"/>
      <c r="AL4" s="9" t="s">
        <v>542</v>
      </c>
    </row>
    <row r="5" spans="1:38" s="6" customFormat="1">
      <c r="A5" s="7">
        <v>43121</v>
      </c>
      <c r="B5" s="8" t="s">
        <v>312</v>
      </c>
      <c r="C5" s="9" t="s">
        <v>494</v>
      </c>
      <c r="D5" s="10">
        <v>9.4456018518518522E-2</v>
      </c>
      <c r="E5" s="9" t="s">
        <v>569</v>
      </c>
      <c r="F5" s="11">
        <v>12.8</v>
      </c>
      <c r="G5" s="11">
        <v>11.7</v>
      </c>
      <c r="H5" s="11">
        <v>13.3</v>
      </c>
      <c r="I5" s="11">
        <v>13</v>
      </c>
      <c r="J5" s="11">
        <v>12.9</v>
      </c>
      <c r="K5" s="11">
        <v>12.4</v>
      </c>
      <c r="L5" s="11">
        <v>11.6</v>
      </c>
      <c r="M5" s="11">
        <v>12.1</v>
      </c>
      <c r="N5" s="11">
        <v>12.1</v>
      </c>
      <c r="O5" s="11">
        <v>12.1</v>
      </c>
      <c r="P5" s="11">
        <v>12.1</v>
      </c>
      <c r="Q5" s="33">
        <f t="shared" si="0"/>
        <v>37.799999999999997</v>
      </c>
      <c r="R5" s="33">
        <f t="shared" si="1"/>
        <v>62</v>
      </c>
      <c r="S5" s="33">
        <f t="shared" si="2"/>
        <v>36.299999999999997</v>
      </c>
      <c r="T5" s="34">
        <f t="shared" si="3"/>
        <v>63.699999999999996</v>
      </c>
      <c r="U5" s="12" t="s">
        <v>486</v>
      </c>
      <c r="V5" s="12" t="s">
        <v>468</v>
      </c>
      <c r="W5" s="14" t="s">
        <v>570</v>
      </c>
      <c r="X5" s="14" t="s">
        <v>568</v>
      </c>
      <c r="Y5" s="14" t="s">
        <v>524</v>
      </c>
      <c r="Z5" s="14" t="s">
        <v>465</v>
      </c>
      <c r="AA5" s="13"/>
      <c r="AB5" s="13"/>
      <c r="AC5" s="13">
        <v>-0.1</v>
      </c>
      <c r="AD5" s="13">
        <v>-0.3</v>
      </c>
      <c r="AE5" s="13">
        <v>-0.1</v>
      </c>
      <c r="AF5" s="13">
        <v>-0.3</v>
      </c>
      <c r="AG5" s="13"/>
      <c r="AH5" s="12" t="s">
        <v>6</v>
      </c>
      <c r="AI5" s="12" t="s">
        <v>6</v>
      </c>
      <c r="AJ5" s="12" t="s">
        <v>571</v>
      </c>
      <c r="AK5" s="9"/>
      <c r="AL5" s="9" t="s">
        <v>572</v>
      </c>
    </row>
    <row r="6" spans="1:38" s="6" customFormat="1">
      <c r="A6" s="7">
        <v>43121</v>
      </c>
      <c r="B6" s="8" t="s">
        <v>241</v>
      </c>
      <c r="C6" s="9" t="s">
        <v>494</v>
      </c>
      <c r="D6" s="10">
        <v>9.239583333333333E-2</v>
      </c>
      <c r="E6" s="9" t="s">
        <v>592</v>
      </c>
      <c r="F6" s="11">
        <v>12.8</v>
      </c>
      <c r="G6" s="11">
        <v>11.2</v>
      </c>
      <c r="H6" s="11">
        <v>12.3</v>
      </c>
      <c r="I6" s="11">
        <v>12.5</v>
      </c>
      <c r="J6" s="11">
        <v>12.5</v>
      </c>
      <c r="K6" s="11">
        <v>12</v>
      </c>
      <c r="L6" s="11">
        <v>12.2</v>
      </c>
      <c r="M6" s="11">
        <v>11.8</v>
      </c>
      <c r="N6" s="11">
        <v>11.8</v>
      </c>
      <c r="O6" s="11">
        <v>12.1</v>
      </c>
      <c r="P6" s="11">
        <v>12.1</v>
      </c>
      <c r="Q6" s="33">
        <f t="shared" ref="Q6" si="4">SUM(F6:H6)</f>
        <v>36.299999999999997</v>
      </c>
      <c r="R6" s="33">
        <f t="shared" ref="R6" si="5">SUM(I6:M6)</f>
        <v>61</v>
      </c>
      <c r="S6" s="33">
        <f t="shared" ref="S6" si="6">SUM(N6:P6)</f>
        <v>36</v>
      </c>
      <c r="T6" s="34">
        <f t="shared" ref="T6" si="7">SUM(F6:J6)</f>
        <v>61.3</v>
      </c>
      <c r="U6" s="12" t="s">
        <v>486</v>
      </c>
      <c r="V6" s="12" t="s">
        <v>468</v>
      </c>
      <c r="W6" s="14" t="s">
        <v>593</v>
      </c>
      <c r="X6" s="14" t="s">
        <v>594</v>
      </c>
      <c r="Y6" s="14" t="s">
        <v>595</v>
      </c>
      <c r="Z6" s="14" t="s">
        <v>465</v>
      </c>
      <c r="AA6" s="13"/>
      <c r="AB6" s="13"/>
      <c r="AC6" s="13">
        <v>0.8</v>
      </c>
      <c r="AD6" s="13">
        <v>-0.3</v>
      </c>
      <c r="AE6" s="13">
        <v>0.8</v>
      </c>
      <c r="AF6" s="13">
        <v>-0.3</v>
      </c>
      <c r="AG6" s="13"/>
      <c r="AH6" s="12" t="s">
        <v>5</v>
      </c>
      <c r="AI6" s="12" t="s">
        <v>6</v>
      </c>
      <c r="AJ6" s="12" t="s">
        <v>474</v>
      </c>
      <c r="AK6" s="9"/>
      <c r="AL6" s="9"/>
    </row>
    <row r="7" spans="1:38" s="6" customFormat="1">
      <c r="A7" s="7">
        <v>43155</v>
      </c>
      <c r="B7" s="8" t="s">
        <v>610</v>
      </c>
      <c r="C7" s="9" t="s">
        <v>619</v>
      </c>
      <c r="D7" s="10">
        <v>9.3796296296296308E-2</v>
      </c>
      <c r="E7" s="9" t="s">
        <v>661</v>
      </c>
      <c r="F7" s="11">
        <v>12.6</v>
      </c>
      <c r="G7" s="11">
        <v>10.8</v>
      </c>
      <c r="H7" s="11">
        <v>13.3</v>
      </c>
      <c r="I7" s="11">
        <v>13.4</v>
      </c>
      <c r="J7" s="11">
        <v>13.2</v>
      </c>
      <c r="K7" s="11">
        <v>13.1</v>
      </c>
      <c r="L7" s="11">
        <v>12.1</v>
      </c>
      <c r="M7" s="11">
        <v>12.1</v>
      </c>
      <c r="N7" s="11">
        <v>11.7</v>
      </c>
      <c r="O7" s="11">
        <v>11.5</v>
      </c>
      <c r="P7" s="11">
        <v>11.6</v>
      </c>
      <c r="Q7" s="33">
        <f t="shared" ref="Q7:Q8" si="8">SUM(F7:H7)</f>
        <v>36.700000000000003</v>
      </c>
      <c r="R7" s="33">
        <f t="shared" ref="R7:R8" si="9">SUM(I7:M7)</f>
        <v>63.900000000000006</v>
      </c>
      <c r="S7" s="33">
        <f t="shared" ref="S7:S8" si="10">SUM(N7:P7)</f>
        <v>34.799999999999997</v>
      </c>
      <c r="T7" s="34">
        <f t="shared" ref="T7:T8" si="11">SUM(F7:J7)</f>
        <v>63.3</v>
      </c>
      <c r="U7" s="12" t="s">
        <v>639</v>
      </c>
      <c r="V7" s="12" t="s">
        <v>640</v>
      </c>
      <c r="W7" s="14" t="s">
        <v>629</v>
      </c>
      <c r="X7" s="14" t="s">
        <v>629</v>
      </c>
      <c r="Y7" s="14" t="s">
        <v>662</v>
      </c>
      <c r="Z7" s="14" t="s">
        <v>613</v>
      </c>
      <c r="AA7" s="13"/>
      <c r="AB7" s="13"/>
      <c r="AC7" s="13">
        <v>0.3</v>
      </c>
      <c r="AD7" s="13">
        <v>-0.9</v>
      </c>
      <c r="AE7" s="13">
        <v>-0.2</v>
      </c>
      <c r="AF7" s="13">
        <v>-0.4</v>
      </c>
      <c r="AG7" s="13"/>
      <c r="AH7" s="12" t="s">
        <v>6</v>
      </c>
      <c r="AI7" s="12" t="s">
        <v>6</v>
      </c>
      <c r="AJ7" s="12" t="s">
        <v>663</v>
      </c>
      <c r="AK7" s="9"/>
      <c r="AL7" s="9" t="s">
        <v>664</v>
      </c>
    </row>
    <row r="8" spans="1:38" s="6" customFormat="1">
      <c r="A8" s="7">
        <v>43156</v>
      </c>
      <c r="B8" s="8" t="s">
        <v>608</v>
      </c>
      <c r="C8" s="9" t="s">
        <v>689</v>
      </c>
      <c r="D8" s="10">
        <v>9.4537037037037031E-2</v>
      </c>
      <c r="E8" s="9" t="s">
        <v>714</v>
      </c>
      <c r="F8" s="11">
        <v>12.9</v>
      </c>
      <c r="G8" s="11">
        <v>11.4</v>
      </c>
      <c r="H8" s="11">
        <v>12.8</v>
      </c>
      <c r="I8" s="11">
        <v>12.9</v>
      </c>
      <c r="J8" s="11">
        <v>13.1</v>
      </c>
      <c r="K8" s="11">
        <v>12.9</v>
      </c>
      <c r="L8" s="11">
        <v>12.6</v>
      </c>
      <c r="M8" s="11">
        <v>12.5</v>
      </c>
      <c r="N8" s="11">
        <v>11.6</v>
      </c>
      <c r="O8" s="11">
        <v>11.6</v>
      </c>
      <c r="P8" s="11">
        <v>12.5</v>
      </c>
      <c r="Q8" s="33">
        <f t="shared" si="8"/>
        <v>37.1</v>
      </c>
      <c r="R8" s="33">
        <f t="shared" si="9"/>
        <v>64</v>
      </c>
      <c r="S8" s="33">
        <f t="shared" si="10"/>
        <v>35.700000000000003</v>
      </c>
      <c r="T8" s="34">
        <f t="shared" si="11"/>
        <v>63.1</v>
      </c>
      <c r="U8" s="12" t="s">
        <v>713</v>
      </c>
      <c r="V8" s="12" t="s">
        <v>695</v>
      </c>
      <c r="W8" s="14" t="s">
        <v>715</v>
      </c>
      <c r="X8" s="14" t="s">
        <v>716</v>
      </c>
      <c r="Y8" s="14" t="s">
        <v>717</v>
      </c>
      <c r="Z8" s="14" t="s">
        <v>613</v>
      </c>
      <c r="AA8" s="13"/>
      <c r="AB8" s="13"/>
      <c r="AC8" s="13">
        <v>0.8</v>
      </c>
      <c r="AD8" s="13">
        <v>-0.7</v>
      </c>
      <c r="AE8" s="13">
        <v>0.5</v>
      </c>
      <c r="AF8" s="13">
        <v>-0.4</v>
      </c>
      <c r="AG8" s="13"/>
      <c r="AH8" s="12" t="s">
        <v>5</v>
      </c>
      <c r="AI8" s="12" t="s">
        <v>5</v>
      </c>
      <c r="AJ8" s="12" t="s">
        <v>718</v>
      </c>
      <c r="AK8" s="9"/>
      <c r="AL8" s="9" t="s">
        <v>719</v>
      </c>
    </row>
    <row r="9" spans="1:38" s="6" customFormat="1">
      <c r="A9" s="7">
        <v>43170</v>
      </c>
      <c r="B9" s="8" t="s">
        <v>921</v>
      </c>
      <c r="C9" s="9" t="s">
        <v>962</v>
      </c>
      <c r="D9" s="10">
        <v>9.4537037037037031E-2</v>
      </c>
      <c r="E9" s="9" t="s">
        <v>1019</v>
      </c>
      <c r="F9" s="11">
        <v>12.6</v>
      </c>
      <c r="G9" s="11">
        <v>10.9</v>
      </c>
      <c r="H9" s="11">
        <v>12.5</v>
      </c>
      <c r="I9" s="11">
        <v>12.9</v>
      </c>
      <c r="J9" s="11">
        <v>13.2</v>
      </c>
      <c r="K9" s="11">
        <v>13.1</v>
      </c>
      <c r="L9" s="11">
        <v>12.9</v>
      </c>
      <c r="M9" s="11">
        <v>12.4</v>
      </c>
      <c r="N9" s="11">
        <v>11.8</v>
      </c>
      <c r="O9" s="11">
        <v>11.8</v>
      </c>
      <c r="P9" s="11">
        <v>12.7</v>
      </c>
      <c r="Q9" s="33">
        <f t="shared" ref="Q9" si="12">SUM(F9:H9)</f>
        <v>36</v>
      </c>
      <c r="R9" s="33">
        <f t="shared" ref="R9" si="13">SUM(I9:M9)</f>
        <v>64.5</v>
      </c>
      <c r="S9" s="33">
        <f t="shared" ref="S9" si="14">SUM(N9:P9)</f>
        <v>36.299999999999997</v>
      </c>
      <c r="T9" s="34">
        <f t="shared" ref="T9" si="15">SUM(F9:J9)</f>
        <v>62.099999999999994</v>
      </c>
      <c r="U9" s="12" t="s">
        <v>942</v>
      </c>
      <c r="V9" s="12" t="s">
        <v>937</v>
      </c>
      <c r="W9" s="14" t="s">
        <v>1020</v>
      </c>
      <c r="X9" s="14" t="s">
        <v>1021</v>
      </c>
      <c r="Y9" s="14" t="s">
        <v>1022</v>
      </c>
      <c r="Z9" s="14" t="s">
        <v>924</v>
      </c>
      <c r="AA9" s="13"/>
      <c r="AB9" s="13"/>
      <c r="AC9" s="13">
        <v>0.8</v>
      </c>
      <c r="AD9" s="13">
        <v>-0.6</v>
      </c>
      <c r="AE9" s="13">
        <v>0.1</v>
      </c>
      <c r="AF9" s="13">
        <v>0.1</v>
      </c>
      <c r="AG9" s="13"/>
      <c r="AH9" s="12" t="s">
        <v>6</v>
      </c>
      <c r="AI9" s="12" t="s">
        <v>5</v>
      </c>
      <c r="AJ9" s="12" t="s">
        <v>1000</v>
      </c>
      <c r="AK9" s="9"/>
      <c r="AL9" s="9" t="s">
        <v>1075</v>
      </c>
    </row>
    <row r="10" spans="1:38" s="6" customFormat="1">
      <c r="A10" s="7">
        <v>43184</v>
      </c>
      <c r="B10" s="8" t="s">
        <v>1220</v>
      </c>
      <c r="C10" s="9" t="s">
        <v>1229</v>
      </c>
      <c r="D10" s="10">
        <v>9.3807870370370375E-2</v>
      </c>
      <c r="E10" s="9" t="s">
        <v>1310</v>
      </c>
      <c r="F10" s="11">
        <v>12.9</v>
      </c>
      <c r="G10" s="11">
        <v>12.1</v>
      </c>
      <c r="H10" s="11">
        <v>12.6</v>
      </c>
      <c r="I10" s="11">
        <v>12.3</v>
      </c>
      <c r="J10" s="11">
        <v>12.3</v>
      </c>
      <c r="K10" s="11">
        <v>12.2</v>
      </c>
      <c r="L10" s="11">
        <v>12.1</v>
      </c>
      <c r="M10" s="11">
        <v>12.1</v>
      </c>
      <c r="N10" s="11">
        <v>12.1</v>
      </c>
      <c r="O10" s="11">
        <v>12.1</v>
      </c>
      <c r="P10" s="11">
        <v>12.7</v>
      </c>
      <c r="Q10" s="33">
        <f t="shared" ref="Q10" si="16">SUM(F10:H10)</f>
        <v>37.6</v>
      </c>
      <c r="R10" s="33">
        <f t="shared" ref="R10" si="17">SUM(I10:M10)</f>
        <v>61</v>
      </c>
      <c r="S10" s="33">
        <f t="shared" ref="S10" si="18">SUM(N10:P10)</f>
        <v>36.9</v>
      </c>
      <c r="T10" s="34">
        <f t="shared" ref="T10" si="19">SUM(F10:J10)</f>
        <v>62.2</v>
      </c>
      <c r="U10" s="12" t="s">
        <v>1234</v>
      </c>
      <c r="V10" s="12" t="s">
        <v>1251</v>
      </c>
      <c r="W10" s="14" t="s">
        <v>1289</v>
      </c>
      <c r="X10" s="14" t="s">
        <v>1311</v>
      </c>
      <c r="Y10" s="14" t="s">
        <v>1312</v>
      </c>
      <c r="Z10" s="14" t="s">
        <v>1269</v>
      </c>
      <c r="AA10" s="13"/>
      <c r="AB10" s="13"/>
      <c r="AC10" s="13">
        <v>-0.5</v>
      </c>
      <c r="AD10" s="13" t="s">
        <v>1207</v>
      </c>
      <c r="AE10" s="13">
        <v>-0.4</v>
      </c>
      <c r="AF10" s="13">
        <v>-0.1</v>
      </c>
      <c r="AG10" s="13"/>
      <c r="AH10" s="12" t="s">
        <v>303</v>
      </c>
      <c r="AI10" s="12" t="s">
        <v>5</v>
      </c>
      <c r="AJ10" s="12" t="s">
        <v>1285</v>
      </c>
      <c r="AK10" s="9"/>
      <c r="AL10" s="9" t="s">
        <v>1318</v>
      </c>
    </row>
    <row r="11" spans="1:38" s="6" customFormat="1">
      <c r="A11" s="7">
        <v>43190</v>
      </c>
      <c r="B11" s="8" t="s">
        <v>1365</v>
      </c>
      <c r="C11" s="9" t="s">
        <v>1373</v>
      </c>
      <c r="D11" s="10">
        <v>9.2453703703703705E-2</v>
      </c>
      <c r="E11" s="9" t="s">
        <v>1429</v>
      </c>
      <c r="F11" s="11">
        <v>12.2</v>
      </c>
      <c r="G11" s="11">
        <v>11.8</v>
      </c>
      <c r="H11" s="11">
        <v>12.6</v>
      </c>
      <c r="I11" s="11">
        <v>12.8</v>
      </c>
      <c r="J11" s="11">
        <v>13</v>
      </c>
      <c r="K11" s="11">
        <v>12.7</v>
      </c>
      <c r="L11" s="11">
        <v>12.2</v>
      </c>
      <c r="M11" s="11">
        <v>11.9</v>
      </c>
      <c r="N11" s="11">
        <v>11.5</v>
      </c>
      <c r="O11" s="11">
        <v>11.4</v>
      </c>
      <c r="P11" s="11">
        <v>11.7</v>
      </c>
      <c r="Q11" s="33">
        <f t="shared" ref="Q11" si="20">SUM(F11:H11)</f>
        <v>36.6</v>
      </c>
      <c r="R11" s="33">
        <f t="shared" ref="R11" si="21">SUM(I11:M11)</f>
        <v>62.6</v>
      </c>
      <c r="S11" s="33">
        <f t="shared" ref="S11" si="22">SUM(N11:P11)</f>
        <v>34.599999999999994</v>
      </c>
      <c r="T11" s="34">
        <f t="shared" ref="T11" si="23">SUM(F11:J11)</f>
        <v>62.400000000000006</v>
      </c>
      <c r="U11" s="12" t="s">
        <v>1407</v>
      </c>
      <c r="V11" s="12" t="s">
        <v>1428</v>
      </c>
      <c r="W11" s="14" t="s">
        <v>1430</v>
      </c>
      <c r="X11" s="14" t="s">
        <v>1431</v>
      </c>
      <c r="Y11" s="14" t="s">
        <v>1378</v>
      </c>
      <c r="Z11" s="14" t="s">
        <v>1372</v>
      </c>
      <c r="AA11" s="13"/>
      <c r="AB11" s="13"/>
      <c r="AC11" s="13">
        <v>-1.3</v>
      </c>
      <c r="AD11" s="13">
        <v>-0.6</v>
      </c>
      <c r="AE11" s="13">
        <v>-0.8</v>
      </c>
      <c r="AF11" s="13">
        <v>-1.1000000000000001</v>
      </c>
      <c r="AG11" s="13"/>
      <c r="AH11" s="12" t="s">
        <v>303</v>
      </c>
      <c r="AI11" s="12" t="s">
        <v>6</v>
      </c>
      <c r="AJ11" s="12" t="s">
        <v>1432</v>
      </c>
      <c r="AK11" s="9"/>
      <c r="AL11" s="9" t="s">
        <v>1437</v>
      </c>
    </row>
    <row r="12" spans="1:38" s="6" customFormat="1">
      <c r="A12" s="7">
        <v>43197</v>
      </c>
      <c r="B12" s="8">
        <v>1000</v>
      </c>
      <c r="C12" s="9" t="s">
        <v>1524</v>
      </c>
      <c r="D12" s="10">
        <v>9.1678240740740755E-2</v>
      </c>
      <c r="E12" s="9" t="s">
        <v>1570</v>
      </c>
      <c r="F12" s="11">
        <v>12.1</v>
      </c>
      <c r="G12" s="11">
        <v>11.5</v>
      </c>
      <c r="H12" s="11">
        <v>11.9</v>
      </c>
      <c r="I12" s="11">
        <v>12</v>
      </c>
      <c r="J12" s="11">
        <v>12.5</v>
      </c>
      <c r="K12" s="11">
        <v>12.5</v>
      </c>
      <c r="L12" s="11">
        <v>12.1</v>
      </c>
      <c r="M12" s="11">
        <v>11.6</v>
      </c>
      <c r="N12" s="11">
        <v>11.8</v>
      </c>
      <c r="O12" s="11">
        <v>11.8</v>
      </c>
      <c r="P12" s="11">
        <v>12.3</v>
      </c>
      <c r="Q12" s="33">
        <f t="shared" ref="Q12" si="24">SUM(F12:H12)</f>
        <v>35.5</v>
      </c>
      <c r="R12" s="33">
        <f t="shared" ref="R12" si="25">SUM(I12:M12)</f>
        <v>60.7</v>
      </c>
      <c r="S12" s="33">
        <f t="shared" ref="S12" si="26">SUM(N12:P12)</f>
        <v>35.900000000000006</v>
      </c>
      <c r="T12" s="34">
        <f t="shared" ref="T12" si="27">SUM(F12:J12)</f>
        <v>60</v>
      </c>
      <c r="U12" s="12" t="s">
        <v>1527</v>
      </c>
      <c r="V12" s="12" t="s">
        <v>1526</v>
      </c>
      <c r="W12" s="14" t="s">
        <v>1571</v>
      </c>
      <c r="X12" s="14" t="s">
        <v>1572</v>
      </c>
      <c r="Y12" s="14" t="s">
        <v>1573</v>
      </c>
      <c r="Z12" s="14" t="s">
        <v>1516</v>
      </c>
      <c r="AA12" s="13"/>
      <c r="AB12" s="13"/>
      <c r="AC12" s="13">
        <v>-1.1000000000000001</v>
      </c>
      <c r="AD12" s="13" t="s">
        <v>302</v>
      </c>
      <c r="AE12" s="13">
        <v>-0.3</v>
      </c>
      <c r="AF12" s="13">
        <v>-0.8</v>
      </c>
      <c r="AG12" s="13"/>
      <c r="AH12" s="12" t="s">
        <v>6</v>
      </c>
      <c r="AI12" s="12" t="s">
        <v>6</v>
      </c>
      <c r="AJ12" s="12" t="s">
        <v>1574</v>
      </c>
      <c r="AK12" s="9"/>
      <c r="AL12" s="9" t="s">
        <v>1641</v>
      </c>
    </row>
    <row r="13" spans="1:38" s="6" customFormat="1">
      <c r="A13" s="7">
        <v>43205</v>
      </c>
      <c r="B13" s="8" t="s">
        <v>1655</v>
      </c>
      <c r="C13" s="9" t="s">
        <v>1731</v>
      </c>
      <c r="D13" s="10">
        <v>9.3807870370370375E-2</v>
      </c>
      <c r="E13" s="9" t="s">
        <v>1751</v>
      </c>
      <c r="F13" s="11">
        <v>12.4</v>
      </c>
      <c r="G13" s="11">
        <v>11.2</v>
      </c>
      <c r="H13" s="11">
        <v>12.5</v>
      </c>
      <c r="I13" s="11">
        <v>12.9</v>
      </c>
      <c r="J13" s="11">
        <v>12.9</v>
      </c>
      <c r="K13" s="11">
        <v>13</v>
      </c>
      <c r="L13" s="11">
        <v>12.3</v>
      </c>
      <c r="M13" s="11">
        <v>12.2</v>
      </c>
      <c r="N13" s="11">
        <v>12.2</v>
      </c>
      <c r="O13" s="11">
        <v>11.9</v>
      </c>
      <c r="P13" s="11">
        <v>12</v>
      </c>
      <c r="Q13" s="33">
        <f t="shared" ref="Q13" si="28">SUM(F13:H13)</f>
        <v>36.1</v>
      </c>
      <c r="R13" s="33">
        <f t="shared" ref="R13" si="29">SUM(I13:M13)</f>
        <v>63.3</v>
      </c>
      <c r="S13" s="33">
        <f t="shared" ref="S13" si="30">SUM(N13:P13)</f>
        <v>36.1</v>
      </c>
      <c r="T13" s="34">
        <f t="shared" ref="T13" si="31">SUM(F13:J13)</f>
        <v>61.9</v>
      </c>
      <c r="U13" s="12" t="s">
        <v>1745</v>
      </c>
      <c r="V13" s="12" t="s">
        <v>1739</v>
      </c>
      <c r="W13" s="14" t="s">
        <v>1752</v>
      </c>
      <c r="X13" s="14" t="s">
        <v>1753</v>
      </c>
      <c r="Y13" s="14" t="s">
        <v>1754</v>
      </c>
      <c r="Z13" s="14" t="s">
        <v>1663</v>
      </c>
      <c r="AA13" s="13">
        <v>12.3</v>
      </c>
      <c r="AB13" s="13">
        <v>10.3</v>
      </c>
      <c r="AC13" s="13">
        <v>-0.5</v>
      </c>
      <c r="AD13" s="13">
        <v>-0.4</v>
      </c>
      <c r="AE13" s="13">
        <v>-0.8</v>
      </c>
      <c r="AF13" s="13">
        <v>-0.1</v>
      </c>
      <c r="AG13" s="13" t="s">
        <v>305</v>
      </c>
      <c r="AH13" s="12" t="s">
        <v>303</v>
      </c>
      <c r="AI13" s="12" t="s">
        <v>5</v>
      </c>
      <c r="AJ13" s="12" t="s">
        <v>1755</v>
      </c>
      <c r="AK13" s="9"/>
      <c r="AL13" s="9" t="s">
        <v>1797</v>
      </c>
    </row>
    <row r="14" spans="1:38" s="6" customFormat="1">
      <c r="A14" s="7">
        <v>43360</v>
      </c>
      <c r="B14" s="8" t="s">
        <v>1941</v>
      </c>
      <c r="C14" s="9" t="s">
        <v>1967</v>
      </c>
      <c r="D14" s="10">
        <v>9.1678240740740755E-2</v>
      </c>
      <c r="E14" s="9" t="s">
        <v>2094</v>
      </c>
      <c r="F14" s="11">
        <v>12.4</v>
      </c>
      <c r="G14" s="11">
        <v>10.9</v>
      </c>
      <c r="H14" s="11">
        <v>12.3</v>
      </c>
      <c r="I14" s="11">
        <v>12.4</v>
      </c>
      <c r="J14" s="11">
        <v>12.9</v>
      </c>
      <c r="K14" s="11">
        <v>12</v>
      </c>
      <c r="L14" s="11">
        <v>11.5</v>
      </c>
      <c r="M14" s="11">
        <v>11.2</v>
      </c>
      <c r="N14" s="11">
        <v>11.6</v>
      </c>
      <c r="O14" s="11">
        <v>12.3</v>
      </c>
      <c r="P14" s="11">
        <v>12.6</v>
      </c>
      <c r="Q14" s="33">
        <f t="shared" ref="Q14" si="32">SUM(F14:H14)</f>
        <v>35.6</v>
      </c>
      <c r="R14" s="33">
        <f t="shared" ref="R14" si="33">SUM(I14:M14)</f>
        <v>60</v>
      </c>
      <c r="S14" s="33">
        <f t="shared" ref="S14" si="34">SUM(N14:P14)</f>
        <v>36.5</v>
      </c>
      <c r="T14" s="34">
        <f t="shared" ref="T14" si="35">SUM(F14:J14)</f>
        <v>60.9</v>
      </c>
      <c r="U14" s="12" t="s">
        <v>143</v>
      </c>
      <c r="V14" s="12" t="s">
        <v>1956</v>
      </c>
      <c r="W14" s="14" t="s">
        <v>2095</v>
      </c>
      <c r="X14" s="14" t="s">
        <v>2096</v>
      </c>
      <c r="Y14" s="14" t="s">
        <v>2097</v>
      </c>
      <c r="Z14" s="14" t="s">
        <v>725</v>
      </c>
      <c r="AA14" s="41">
        <v>11.6</v>
      </c>
      <c r="AB14" s="42">
        <v>12.7</v>
      </c>
      <c r="AC14" s="13">
        <v>-0.9</v>
      </c>
      <c r="AD14" s="13" t="s">
        <v>302</v>
      </c>
      <c r="AE14" s="13">
        <v>0.8</v>
      </c>
      <c r="AF14" s="13">
        <v>-1.7</v>
      </c>
      <c r="AG14" s="13"/>
      <c r="AH14" s="12" t="s">
        <v>5</v>
      </c>
      <c r="AI14" s="12" t="s">
        <v>303</v>
      </c>
      <c r="AJ14" s="12" t="s">
        <v>1968</v>
      </c>
      <c r="AK14" s="9"/>
      <c r="AL14" s="9"/>
    </row>
  </sheetData>
  <autoFilter ref="A1:AL2"/>
  <phoneticPr fontId="4"/>
  <conditionalFormatting sqref="AH2:AI2">
    <cfRule type="containsText" dxfId="596" priority="190" operator="containsText" text="E">
      <formula>NOT(ISERROR(SEARCH("E",AH2)))</formula>
    </cfRule>
    <cfRule type="containsText" dxfId="595" priority="191" operator="containsText" text="B">
      <formula>NOT(ISERROR(SEARCH("B",AH2)))</formula>
    </cfRule>
    <cfRule type="containsText" dxfId="594" priority="192" operator="containsText" text="A">
      <formula>NOT(ISERROR(SEARCH("A",AH2)))</formula>
    </cfRule>
  </conditionalFormatting>
  <conditionalFormatting sqref="AJ2:AK2">
    <cfRule type="containsText" dxfId="593" priority="187" operator="containsText" text="E">
      <formula>NOT(ISERROR(SEARCH("E",AJ2)))</formula>
    </cfRule>
    <cfRule type="containsText" dxfId="592" priority="188" operator="containsText" text="B">
      <formula>NOT(ISERROR(SEARCH("B",AJ2)))</formula>
    </cfRule>
    <cfRule type="containsText" dxfId="591" priority="189" operator="containsText" text="A">
      <formula>NOT(ISERROR(SEARCH("A",AJ2)))</formula>
    </cfRule>
  </conditionalFormatting>
  <conditionalFormatting sqref="AH3:AI3">
    <cfRule type="containsText" dxfId="590" priority="106" operator="containsText" text="E">
      <formula>NOT(ISERROR(SEARCH("E",AH3)))</formula>
    </cfRule>
    <cfRule type="containsText" dxfId="589" priority="107" operator="containsText" text="B">
      <formula>NOT(ISERROR(SEARCH("B",AH3)))</formula>
    </cfRule>
    <cfRule type="containsText" dxfId="588" priority="108" operator="containsText" text="A">
      <formula>NOT(ISERROR(SEARCH("A",AH3)))</formula>
    </cfRule>
  </conditionalFormatting>
  <conditionalFormatting sqref="AJ3:AK3">
    <cfRule type="containsText" dxfId="587" priority="103" operator="containsText" text="E">
      <formula>NOT(ISERROR(SEARCH("E",AJ3)))</formula>
    </cfRule>
    <cfRule type="containsText" dxfId="586" priority="104" operator="containsText" text="B">
      <formula>NOT(ISERROR(SEARCH("B",AJ3)))</formula>
    </cfRule>
    <cfRule type="containsText" dxfId="585" priority="105" operator="containsText" text="A">
      <formula>NOT(ISERROR(SEARCH("A",AJ3)))</formula>
    </cfRule>
  </conditionalFormatting>
  <conditionalFormatting sqref="AH4:AI5">
    <cfRule type="containsText" dxfId="584" priority="100" operator="containsText" text="E">
      <formula>NOT(ISERROR(SEARCH("E",AH4)))</formula>
    </cfRule>
    <cfRule type="containsText" dxfId="583" priority="101" operator="containsText" text="B">
      <formula>NOT(ISERROR(SEARCH("B",AH4)))</formula>
    </cfRule>
    <cfRule type="containsText" dxfId="582" priority="102" operator="containsText" text="A">
      <formula>NOT(ISERROR(SEARCH("A",AH4)))</formula>
    </cfRule>
  </conditionalFormatting>
  <conditionalFormatting sqref="AJ4:AK5">
    <cfRule type="containsText" dxfId="581" priority="97" operator="containsText" text="E">
      <formula>NOT(ISERROR(SEARCH("E",AJ4)))</formula>
    </cfRule>
    <cfRule type="containsText" dxfId="580" priority="98" operator="containsText" text="B">
      <formula>NOT(ISERROR(SEARCH("B",AJ4)))</formula>
    </cfRule>
    <cfRule type="containsText" dxfId="579" priority="99" operator="containsText" text="A">
      <formula>NOT(ISERROR(SEARCH("A",AJ4)))</formula>
    </cfRule>
  </conditionalFormatting>
  <conditionalFormatting sqref="AH6:AI6">
    <cfRule type="containsText" dxfId="578" priority="94" operator="containsText" text="E">
      <formula>NOT(ISERROR(SEARCH("E",AH6)))</formula>
    </cfRule>
    <cfRule type="containsText" dxfId="577" priority="95" operator="containsText" text="B">
      <formula>NOT(ISERROR(SEARCH("B",AH6)))</formula>
    </cfRule>
    <cfRule type="containsText" dxfId="576" priority="96" operator="containsText" text="A">
      <formula>NOT(ISERROR(SEARCH("A",AH6)))</formula>
    </cfRule>
  </conditionalFormatting>
  <conditionalFormatting sqref="AJ6:AK6">
    <cfRule type="containsText" dxfId="575" priority="91" operator="containsText" text="E">
      <formula>NOT(ISERROR(SEARCH("E",AJ6)))</formula>
    </cfRule>
    <cfRule type="containsText" dxfId="574" priority="92" operator="containsText" text="B">
      <formula>NOT(ISERROR(SEARCH("B",AJ6)))</formula>
    </cfRule>
    <cfRule type="containsText" dxfId="573" priority="93" operator="containsText" text="A">
      <formula>NOT(ISERROR(SEARCH("A",AJ6)))</formula>
    </cfRule>
  </conditionalFormatting>
  <conditionalFormatting sqref="AH7:AI8">
    <cfRule type="containsText" dxfId="572" priority="88" operator="containsText" text="E">
      <formula>NOT(ISERROR(SEARCH("E",AH7)))</formula>
    </cfRule>
    <cfRule type="containsText" dxfId="571" priority="89" operator="containsText" text="B">
      <formula>NOT(ISERROR(SEARCH("B",AH7)))</formula>
    </cfRule>
    <cfRule type="containsText" dxfId="570" priority="90" operator="containsText" text="A">
      <formula>NOT(ISERROR(SEARCH("A",AH7)))</formula>
    </cfRule>
  </conditionalFormatting>
  <conditionalFormatting sqref="AJ7:AK8">
    <cfRule type="containsText" dxfId="569" priority="85" operator="containsText" text="E">
      <formula>NOT(ISERROR(SEARCH("E",AJ7)))</formula>
    </cfRule>
    <cfRule type="containsText" dxfId="568" priority="86" operator="containsText" text="B">
      <formula>NOT(ISERROR(SEARCH("B",AJ7)))</formula>
    </cfRule>
    <cfRule type="containsText" dxfId="567" priority="87" operator="containsText" text="A">
      <formula>NOT(ISERROR(SEARCH("A",AJ7)))</formula>
    </cfRule>
  </conditionalFormatting>
  <conditionalFormatting sqref="AH9:AI9">
    <cfRule type="containsText" dxfId="566" priority="82" operator="containsText" text="E">
      <formula>NOT(ISERROR(SEARCH("E",AH9)))</formula>
    </cfRule>
    <cfRule type="containsText" dxfId="565" priority="83" operator="containsText" text="B">
      <formula>NOT(ISERROR(SEARCH("B",AH9)))</formula>
    </cfRule>
    <cfRule type="containsText" dxfId="564" priority="84" operator="containsText" text="A">
      <formula>NOT(ISERROR(SEARCH("A",AH9)))</formula>
    </cfRule>
  </conditionalFormatting>
  <conditionalFormatting sqref="AJ9:AK9">
    <cfRule type="containsText" dxfId="563" priority="79" operator="containsText" text="E">
      <formula>NOT(ISERROR(SEARCH("E",AJ9)))</formula>
    </cfRule>
    <cfRule type="containsText" dxfId="562" priority="80" operator="containsText" text="B">
      <formula>NOT(ISERROR(SEARCH("B",AJ9)))</formula>
    </cfRule>
    <cfRule type="containsText" dxfId="561" priority="81" operator="containsText" text="A">
      <formula>NOT(ISERROR(SEARCH("A",AJ9)))</formula>
    </cfRule>
  </conditionalFormatting>
  <conditionalFormatting sqref="F2:P2">
    <cfRule type="colorScale" priority="77">
      <colorScale>
        <cfvo type="min"/>
        <cfvo type="percentile" val="50"/>
        <cfvo type="max"/>
        <color rgb="FFF8696B"/>
        <color rgb="FFFFEB84"/>
        <color rgb="FF63BE7B"/>
      </colorScale>
    </cfRule>
  </conditionalFormatting>
  <conditionalFormatting sqref="AH10:AI10">
    <cfRule type="containsText" dxfId="560" priority="74" operator="containsText" text="E">
      <formula>NOT(ISERROR(SEARCH("E",AH10)))</formula>
    </cfRule>
    <cfRule type="containsText" dxfId="559" priority="75" operator="containsText" text="B">
      <formula>NOT(ISERROR(SEARCH("B",AH10)))</formula>
    </cfRule>
    <cfRule type="containsText" dxfId="558" priority="76" operator="containsText" text="A">
      <formula>NOT(ISERROR(SEARCH("A",AH10)))</formula>
    </cfRule>
  </conditionalFormatting>
  <conditionalFormatting sqref="AJ10:AK10">
    <cfRule type="containsText" dxfId="557" priority="71" operator="containsText" text="E">
      <formula>NOT(ISERROR(SEARCH("E",AJ10)))</formula>
    </cfRule>
    <cfRule type="containsText" dxfId="556" priority="72" operator="containsText" text="B">
      <formula>NOT(ISERROR(SEARCH("B",AJ10)))</formula>
    </cfRule>
    <cfRule type="containsText" dxfId="555" priority="73" operator="containsText" text="A">
      <formula>NOT(ISERROR(SEARCH("A",AJ10)))</formula>
    </cfRule>
  </conditionalFormatting>
  <conditionalFormatting sqref="AH11:AI11">
    <cfRule type="containsText" dxfId="554" priority="67" operator="containsText" text="E">
      <formula>NOT(ISERROR(SEARCH("E",AH11)))</formula>
    </cfRule>
    <cfRule type="containsText" dxfId="553" priority="68" operator="containsText" text="B">
      <formula>NOT(ISERROR(SEARCH("B",AH11)))</formula>
    </cfRule>
    <cfRule type="containsText" dxfId="552" priority="69" operator="containsText" text="A">
      <formula>NOT(ISERROR(SEARCH("A",AH11)))</formula>
    </cfRule>
  </conditionalFormatting>
  <conditionalFormatting sqref="AJ11:AK11">
    <cfRule type="containsText" dxfId="551" priority="64" operator="containsText" text="E">
      <formula>NOT(ISERROR(SEARCH("E",AJ11)))</formula>
    </cfRule>
    <cfRule type="containsText" dxfId="550" priority="65" operator="containsText" text="B">
      <formula>NOT(ISERROR(SEARCH("B",AJ11)))</formula>
    </cfRule>
    <cfRule type="containsText" dxfId="549" priority="66" operator="containsText" text="A">
      <formula>NOT(ISERROR(SEARCH("A",AJ11)))</formula>
    </cfRule>
  </conditionalFormatting>
  <conditionalFormatting sqref="AH12:AI12">
    <cfRule type="containsText" dxfId="548" priority="59" operator="containsText" text="E">
      <formula>NOT(ISERROR(SEARCH("E",AH12)))</formula>
    </cfRule>
    <cfRule type="containsText" dxfId="547" priority="60" operator="containsText" text="B">
      <formula>NOT(ISERROR(SEARCH("B",AH12)))</formula>
    </cfRule>
    <cfRule type="containsText" dxfId="546" priority="61" operator="containsText" text="A">
      <formula>NOT(ISERROR(SEARCH("A",AH12)))</formula>
    </cfRule>
  </conditionalFormatting>
  <conditionalFormatting sqref="AJ12:AK12">
    <cfRule type="containsText" dxfId="545" priority="56" operator="containsText" text="E">
      <formula>NOT(ISERROR(SEARCH("E",AJ12)))</formula>
    </cfRule>
    <cfRule type="containsText" dxfId="544" priority="57" operator="containsText" text="B">
      <formula>NOT(ISERROR(SEARCH("B",AJ12)))</formula>
    </cfRule>
    <cfRule type="containsText" dxfId="543" priority="58" operator="containsText" text="A">
      <formula>NOT(ISERROR(SEARCH("A",AJ12)))</formula>
    </cfRule>
  </conditionalFormatting>
  <conditionalFormatting sqref="AH13:AI13">
    <cfRule type="containsText" dxfId="542" priority="51" operator="containsText" text="E">
      <formula>NOT(ISERROR(SEARCH("E",AH13)))</formula>
    </cfRule>
    <cfRule type="containsText" dxfId="541" priority="52" operator="containsText" text="B">
      <formula>NOT(ISERROR(SEARCH("B",AH13)))</formula>
    </cfRule>
    <cfRule type="containsText" dxfId="540" priority="53" operator="containsText" text="A">
      <formula>NOT(ISERROR(SEARCH("A",AH13)))</formula>
    </cfRule>
  </conditionalFormatting>
  <conditionalFormatting sqref="AJ13:AK13">
    <cfRule type="containsText" dxfId="539" priority="48" operator="containsText" text="E">
      <formula>NOT(ISERROR(SEARCH("E",AJ13)))</formula>
    </cfRule>
    <cfRule type="containsText" dxfId="538" priority="49" operator="containsText" text="B">
      <formula>NOT(ISERROR(SEARCH("B",AJ13)))</formula>
    </cfRule>
    <cfRule type="containsText" dxfId="537" priority="50" operator="containsText" text="A">
      <formula>NOT(ISERROR(SEARCH("A",AJ13)))</formula>
    </cfRule>
  </conditionalFormatting>
  <conditionalFormatting sqref="AA2">
    <cfRule type="cellIs" dxfId="536" priority="43" operator="greaterThan">
      <formula>18</formula>
    </cfRule>
    <cfRule type="cellIs" dxfId="535" priority="44" operator="between">
      <formula>15</formula>
      <formula>17.9</formula>
    </cfRule>
    <cfRule type="cellIs" dxfId="534" priority="45" operator="between">
      <formula>12</formula>
      <formula>14.9</formula>
    </cfRule>
  </conditionalFormatting>
  <conditionalFormatting sqref="AB2">
    <cfRule type="cellIs" dxfId="533" priority="40" operator="greaterThan">
      <formula>18</formula>
    </cfRule>
    <cfRule type="cellIs" dxfId="532" priority="41" operator="between">
      <formula>15</formula>
      <formula>17.9</formula>
    </cfRule>
    <cfRule type="cellIs" dxfId="531" priority="42" operator="between">
      <formula>12</formula>
      <formula>14.9</formula>
    </cfRule>
  </conditionalFormatting>
  <conditionalFormatting sqref="AA3:AA12">
    <cfRule type="cellIs" dxfId="530" priority="37" operator="greaterThan">
      <formula>18</formula>
    </cfRule>
    <cfRule type="cellIs" dxfId="529" priority="38" operator="between">
      <formula>15</formula>
      <formula>17.9</formula>
    </cfRule>
    <cfRule type="cellIs" dxfId="528" priority="39" operator="between">
      <formula>12</formula>
      <formula>14.9</formula>
    </cfRule>
  </conditionalFormatting>
  <conditionalFormatting sqref="AB3:AB12">
    <cfRule type="cellIs" dxfId="527" priority="34" operator="greaterThan">
      <formula>18</formula>
    </cfRule>
    <cfRule type="cellIs" dxfId="526" priority="35" operator="between">
      <formula>15</formula>
      <formula>17.9</formula>
    </cfRule>
    <cfRule type="cellIs" dxfId="525" priority="36" operator="between">
      <formula>12</formula>
      <formula>14.9</formula>
    </cfRule>
  </conditionalFormatting>
  <conditionalFormatting sqref="AH14:AI14">
    <cfRule type="containsText" dxfId="524" priority="19" operator="containsText" text="E">
      <formula>NOT(ISERROR(SEARCH("E",AH14)))</formula>
    </cfRule>
    <cfRule type="containsText" dxfId="523" priority="20" operator="containsText" text="B">
      <formula>NOT(ISERROR(SEARCH("B",AH14)))</formula>
    </cfRule>
    <cfRule type="containsText" dxfId="522" priority="21" operator="containsText" text="A">
      <formula>NOT(ISERROR(SEARCH("A",AH14)))</formula>
    </cfRule>
  </conditionalFormatting>
  <conditionalFormatting sqref="AJ14:AK14">
    <cfRule type="containsText" dxfId="521" priority="16" operator="containsText" text="E">
      <formula>NOT(ISERROR(SEARCH("E",AJ14)))</formula>
    </cfRule>
    <cfRule type="containsText" dxfId="520" priority="17" operator="containsText" text="B">
      <formula>NOT(ISERROR(SEARCH("B",AJ14)))</formula>
    </cfRule>
    <cfRule type="containsText" dxfId="519" priority="18" operator="containsText" text="A">
      <formula>NOT(ISERROR(SEARCH("A",AJ14)))</formula>
    </cfRule>
  </conditionalFormatting>
  <conditionalFormatting sqref="F3:P14">
    <cfRule type="colorScale" priority="7">
      <colorScale>
        <cfvo type="min"/>
        <cfvo type="percentile" val="50"/>
        <cfvo type="max"/>
        <color rgb="FFF8696B"/>
        <color rgb="FFFFEB84"/>
        <color rgb="FF63BE7B"/>
      </colorScale>
    </cfRule>
  </conditionalFormatting>
  <conditionalFormatting sqref="AA13">
    <cfRule type="cellIs" dxfId="518" priority="4" operator="greaterThan">
      <formula>18</formula>
    </cfRule>
    <cfRule type="cellIs" dxfId="517" priority="5" operator="between">
      <formula>15</formula>
      <formula>17.9</formula>
    </cfRule>
    <cfRule type="cellIs" dxfId="516" priority="6" operator="between">
      <formula>12</formula>
      <formula>14.9</formula>
    </cfRule>
  </conditionalFormatting>
  <conditionalFormatting sqref="AB13">
    <cfRule type="cellIs" dxfId="515" priority="1" operator="greaterThan">
      <formula>18</formula>
    </cfRule>
    <cfRule type="cellIs" dxfId="514" priority="2" operator="between">
      <formula>15</formula>
      <formula>17.9</formula>
    </cfRule>
    <cfRule type="cellIs" dxfId="513" priority="3" operator="between">
      <formula>12</formula>
      <formula>14.9</formula>
    </cfRule>
  </conditionalFormatting>
  <dataValidations count="1">
    <dataValidation type="list" allowBlank="1" showInputMessage="1" showErrorMessage="1" sqref="AK2:AK14">
      <formula1>"強風,外差し,イン先行"</formula1>
    </dataValidation>
  </dataValidations>
  <pageMargins left="0.7" right="0.7" top="0.75" bottom="0.75" header="0.3" footer="0.3"/>
  <pageSetup paperSize="9" orientation="portrait" horizontalDpi="4294967292" verticalDpi="4294967292"/>
  <ignoredErrors>
    <ignoredError sqref="Q2:T2 Q3:T3 Q4:T5 Q6:T6 Q7:T8 Q9:T9 Q10:T10 Q11:T11 Q12:T12 Q13:T13 Q14:T14" formulaRange="1"/>
  </ignoredErrors>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1"/>
  <sheetViews>
    <sheetView workbookViewId="0">
      <pane xSplit="5" ySplit="1" topLeftCell="F2" activePane="bottomRight" state="frozen"/>
      <selection activeCell="E24" sqref="E24"/>
      <selection pane="topRight" activeCell="E24" sqref="E24"/>
      <selection pane="bottomLeft" activeCell="E24" sqref="E24"/>
      <selection pane="bottomRight" activeCell="B6" sqref="B6"/>
    </sheetView>
  </sheetViews>
  <sheetFormatPr baseColWidth="12" defaultColWidth="8.83203125" defaultRowHeight="18" x14ac:dyDescent="0"/>
  <cols>
    <col min="1" max="1" width="9.5" bestFit="1" customWidth="1"/>
    <col min="2" max="2" width="8.1640625" customWidth="1"/>
    <col min="5" max="5" width="18.33203125" customWidth="1"/>
    <col min="24" max="26" width="16.6640625" customWidth="1"/>
    <col min="27" max="27" width="5.83203125" customWidth="1"/>
    <col min="31" max="31" width="5.33203125" customWidth="1"/>
    <col min="34" max="34" width="8.83203125" hidden="1" customWidth="1"/>
    <col min="39" max="39" width="150.83203125" customWidth="1"/>
  </cols>
  <sheetData>
    <row r="1" spans="1:39" s="6" customFormat="1">
      <c r="A1" s="1" t="s">
        <v>14</v>
      </c>
      <c r="B1" s="1" t="s">
        <v>15</v>
      </c>
      <c r="C1" s="1" t="s">
        <v>16</v>
      </c>
      <c r="D1" s="1" t="s">
        <v>17</v>
      </c>
      <c r="E1" s="1" t="s">
        <v>18</v>
      </c>
      <c r="F1" s="1" t="s">
        <v>71</v>
      </c>
      <c r="G1" s="1" t="s">
        <v>72</v>
      </c>
      <c r="H1" s="1" t="s">
        <v>73</v>
      </c>
      <c r="I1" s="1" t="s">
        <v>74</v>
      </c>
      <c r="J1" s="1" t="s">
        <v>75</v>
      </c>
      <c r="K1" s="1" t="s">
        <v>76</v>
      </c>
      <c r="L1" s="1" t="s">
        <v>77</v>
      </c>
      <c r="M1" s="1" t="s">
        <v>78</v>
      </c>
      <c r="N1" s="1" t="s">
        <v>79</v>
      </c>
      <c r="O1" s="1" t="s">
        <v>80</v>
      </c>
      <c r="P1" s="1" t="s">
        <v>81</v>
      </c>
      <c r="Q1" s="1" t="s">
        <v>82</v>
      </c>
      <c r="R1" s="1" t="s">
        <v>83</v>
      </c>
      <c r="S1" s="1" t="s">
        <v>84</v>
      </c>
      <c r="T1" s="1" t="s">
        <v>85</v>
      </c>
      <c r="U1" s="1" t="s">
        <v>26</v>
      </c>
      <c r="V1" s="2" t="s">
        <v>86</v>
      </c>
      <c r="W1" s="2" t="s">
        <v>30</v>
      </c>
      <c r="X1" s="3" t="s">
        <v>31</v>
      </c>
      <c r="Y1" s="3" t="s">
        <v>32</v>
      </c>
      <c r="Z1" s="3" t="s">
        <v>33</v>
      </c>
      <c r="AA1" s="3" t="s">
        <v>118</v>
      </c>
      <c r="AB1" s="4" t="s">
        <v>1831</v>
      </c>
      <c r="AC1" s="4" t="s">
        <v>1832</v>
      </c>
      <c r="AD1" s="4" t="s">
        <v>0</v>
      </c>
      <c r="AE1" s="4" t="s">
        <v>114</v>
      </c>
      <c r="AF1" s="4" t="s">
        <v>1</v>
      </c>
      <c r="AG1" s="4" t="s">
        <v>2</v>
      </c>
      <c r="AH1" s="4"/>
      <c r="AI1" s="4" t="s">
        <v>3</v>
      </c>
      <c r="AJ1" s="4" t="s">
        <v>4</v>
      </c>
      <c r="AK1" s="4" t="s">
        <v>34</v>
      </c>
      <c r="AL1" s="4" t="s">
        <v>87</v>
      </c>
      <c r="AM1" s="5" t="s">
        <v>88</v>
      </c>
    </row>
    <row r="2" spans="1:39" s="6" customFormat="1">
      <c r="A2" s="7">
        <v>43162</v>
      </c>
      <c r="B2" s="8">
        <v>1000</v>
      </c>
      <c r="C2" s="9" t="s">
        <v>771</v>
      </c>
      <c r="D2" s="10">
        <v>0.10835648148148147</v>
      </c>
      <c r="E2" s="9" t="s">
        <v>822</v>
      </c>
      <c r="F2" s="35">
        <v>7</v>
      </c>
      <c r="G2" s="11">
        <v>12.9</v>
      </c>
      <c r="H2" s="11">
        <v>13.6</v>
      </c>
      <c r="I2" s="11">
        <v>12.8</v>
      </c>
      <c r="J2" s="11">
        <v>12.8</v>
      </c>
      <c r="K2" s="11">
        <v>13.2</v>
      </c>
      <c r="L2" s="11">
        <v>12.9</v>
      </c>
      <c r="M2" s="11">
        <v>12.7</v>
      </c>
      <c r="N2" s="11">
        <v>11.1</v>
      </c>
      <c r="O2" s="11">
        <v>11.5</v>
      </c>
      <c r="P2" s="11">
        <v>11.8</v>
      </c>
      <c r="Q2" s="11">
        <v>11.8</v>
      </c>
      <c r="R2" s="11">
        <v>12.1</v>
      </c>
      <c r="S2" s="33">
        <f t="shared" ref="S2" si="0">SUM(F2:H2)</f>
        <v>33.5</v>
      </c>
      <c r="T2" s="33">
        <f t="shared" ref="T2" si="1">SUM(I2:O2)</f>
        <v>86.999999999999986</v>
      </c>
      <c r="U2" s="33">
        <f t="shared" ref="U2" si="2">SUM(P2:R2)</f>
        <v>35.700000000000003</v>
      </c>
      <c r="V2" s="12" t="s">
        <v>801</v>
      </c>
      <c r="W2" s="12" t="s">
        <v>786</v>
      </c>
      <c r="X2" s="14" t="s">
        <v>823</v>
      </c>
      <c r="Y2" s="14" t="s">
        <v>825</v>
      </c>
      <c r="Z2" s="14" t="s">
        <v>824</v>
      </c>
      <c r="AA2" s="14" t="s">
        <v>767</v>
      </c>
      <c r="AB2" s="13"/>
      <c r="AC2" s="13"/>
      <c r="AD2" s="13">
        <v>1.7</v>
      </c>
      <c r="AE2" s="13">
        <v>-1.1000000000000001</v>
      </c>
      <c r="AF2" s="13">
        <v>1</v>
      </c>
      <c r="AG2" s="13">
        <v>-0.4</v>
      </c>
      <c r="AH2" s="13"/>
      <c r="AI2" s="12" t="s">
        <v>311</v>
      </c>
      <c r="AJ2" s="12" t="s">
        <v>6</v>
      </c>
      <c r="AK2" s="12" t="s">
        <v>826</v>
      </c>
      <c r="AL2" s="9"/>
      <c r="AM2" s="9" t="s">
        <v>827</v>
      </c>
    </row>
    <row r="3" spans="1:39" s="6" customFormat="1">
      <c r="A3" s="7">
        <v>43169</v>
      </c>
      <c r="B3" s="8">
        <v>1600</v>
      </c>
      <c r="C3" s="9" t="s">
        <v>962</v>
      </c>
      <c r="D3" s="10">
        <v>0.10770833333333334</v>
      </c>
      <c r="E3" s="9" t="s">
        <v>987</v>
      </c>
      <c r="F3" s="35">
        <v>7</v>
      </c>
      <c r="G3" s="11">
        <v>11.6</v>
      </c>
      <c r="H3" s="11">
        <v>12.3</v>
      </c>
      <c r="I3" s="11">
        <v>12.9</v>
      </c>
      <c r="J3" s="11">
        <v>12.7</v>
      </c>
      <c r="K3" s="11">
        <v>13.1</v>
      </c>
      <c r="L3" s="11">
        <v>12.9</v>
      </c>
      <c r="M3" s="11">
        <v>12.7</v>
      </c>
      <c r="N3" s="11">
        <v>12</v>
      </c>
      <c r="O3" s="11">
        <v>12</v>
      </c>
      <c r="P3" s="11">
        <v>11.9</v>
      </c>
      <c r="Q3" s="11">
        <v>11.8</v>
      </c>
      <c r="R3" s="11">
        <v>12.7</v>
      </c>
      <c r="S3" s="33">
        <f t="shared" ref="S3" si="3">SUM(F3:H3)</f>
        <v>30.900000000000002</v>
      </c>
      <c r="T3" s="33">
        <f t="shared" ref="T3" si="4">SUM(I3:O3)</f>
        <v>88.3</v>
      </c>
      <c r="U3" s="33">
        <f t="shared" ref="U3" si="5">SUM(P3:R3)</f>
        <v>36.400000000000006</v>
      </c>
      <c r="V3" s="12" t="s">
        <v>986</v>
      </c>
      <c r="W3" s="12" t="s">
        <v>937</v>
      </c>
      <c r="X3" s="14" t="s">
        <v>988</v>
      </c>
      <c r="Y3" s="14" t="s">
        <v>989</v>
      </c>
      <c r="Z3" s="14" t="s">
        <v>988</v>
      </c>
      <c r="AA3" s="14" t="s">
        <v>930</v>
      </c>
      <c r="AB3" s="13"/>
      <c r="AC3" s="13"/>
      <c r="AD3" s="13">
        <v>1.9</v>
      </c>
      <c r="AE3" s="13">
        <v>-0.5</v>
      </c>
      <c r="AF3" s="13">
        <v>1.1000000000000001</v>
      </c>
      <c r="AG3" s="13">
        <v>0.3</v>
      </c>
      <c r="AH3" s="13"/>
      <c r="AI3" s="12" t="s">
        <v>304</v>
      </c>
      <c r="AJ3" s="12" t="s">
        <v>6</v>
      </c>
      <c r="AK3" s="12" t="s">
        <v>990</v>
      </c>
      <c r="AL3" s="9"/>
      <c r="AM3" s="9" t="s">
        <v>1069</v>
      </c>
    </row>
    <row r="4" spans="1:39" s="6" customFormat="1">
      <c r="A4" s="7">
        <v>43183</v>
      </c>
      <c r="B4" s="8" t="s">
        <v>1222</v>
      </c>
      <c r="C4" s="9" t="s">
        <v>130</v>
      </c>
      <c r="D4" s="38">
        <v>0.10635416666666668</v>
      </c>
      <c r="E4" s="9" t="s">
        <v>1227</v>
      </c>
      <c r="F4" s="35">
        <v>7.1</v>
      </c>
      <c r="G4" s="11">
        <v>12.1</v>
      </c>
      <c r="H4" s="11">
        <v>11.8</v>
      </c>
      <c r="I4" s="11">
        <v>12.4</v>
      </c>
      <c r="J4" s="11">
        <v>12.7</v>
      </c>
      <c r="K4" s="11">
        <v>13.3</v>
      </c>
      <c r="L4" s="11">
        <v>12.2</v>
      </c>
      <c r="M4" s="11">
        <v>11.9</v>
      </c>
      <c r="N4" s="11">
        <v>12</v>
      </c>
      <c r="O4" s="11">
        <v>12.4</v>
      </c>
      <c r="P4" s="11">
        <v>11.9</v>
      </c>
      <c r="Q4" s="11">
        <v>11.6</v>
      </c>
      <c r="R4" s="11">
        <v>12.5</v>
      </c>
      <c r="S4" s="33">
        <f t="shared" ref="S4" si="6">SUM(F4:H4)</f>
        <v>31</v>
      </c>
      <c r="T4" s="33">
        <f t="shared" ref="T4" si="7">SUM(I4:O4)</f>
        <v>86.9</v>
      </c>
      <c r="U4" s="33">
        <f t="shared" ref="U4" si="8">SUM(P4:R4)</f>
        <v>36</v>
      </c>
      <c r="V4" s="12" t="s">
        <v>1246</v>
      </c>
      <c r="W4" s="12" t="s">
        <v>1241</v>
      </c>
      <c r="X4" s="14" t="s">
        <v>1288</v>
      </c>
      <c r="Y4" s="14" t="s">
        <v>1290</v>
      </c>
      <c r="Z4" s="14" t="s">
        <v>1291</v>
      </c>
      <c r="AA4" s="14" t="s">
        <v>1226</v>
      </c>
      <c r="AB4" s="13"/>
      <c r="AC4" s="13"/>
      <c r="AD4" s="13">
        <v>1</v>
      </c>
      <c r="AE4" s="13">
        <v>-0.2</v>
      </c>
      <c r="AF4" s="13" t="s">
        <v>307</v>
      </c>
      <c r="AG4" s="13">
        <v>0.8</v>
      </c>
      <c r="AH4" s="13">
        <v>100</v>
      </c>
      <c r="AI4" s="12" t="s">
        <v>1805</v>
      </c>
      <c r="AJ4" s="12" t="s">
        <v>6</v>
      </c>
      <c r="AK4" s="12" t="s">
        <v>1239</v>
      </c>
      <c r="AL4" s="9"/>
      <c r="AM4" s="9"/>
    </row>
    <row r="5" spans="1:39" s="6" customFormat="1">
      <c r="A5" s="7">
        <v>43191</v>
      </c>
      <c r="B5" s="8">
        <v>1000</v>
      </c>
      <c r="C5" s="9" t="s">
        <v>1373</v>
      </c>
      <c r="D5" s="38">
        <v>0.10630787037037037</v>
      </c>
      <c r="E5" s="9" t="s">
        <v>1481</v>
      </c>
      <c r="F5" s="35">
        <v>7.3</v>
      </c>
      <c r="G5" s="11">
        <v>11.5</v>
      </c>
      <c r="H5" s="11">
        <v>12</v>
      </c>
      <c r="I5" s="11">
        <v>12.2</v>
      </c>
      <c r="J5" s="11">
        <v>12.7</v>
      </c>
      <c r="K5" s="11">
        <v>13.2</v>
      </c>
      <c r="L5" s="11">
        <v>12.9</v>
      </c>
      <c r="M5" s="11">
        <v>13</v>
      </c>
      <c r="N5" s="11">
        <v>12.1</v>
      </c>
      <c r="O5" s="11">
        <v>11.8</v>
      </c>
      <c r="P5" s="11">
        <v>11.8</v>
      </c>
      <c r="Q5" s="11">
        <v>11.4</v>
      </c>
      <c r="R5" s="11">
        <v>11.6</v>
      </c>
      <c r="S5" s="33">
        <f t="shared" ref="S5" si="9">SUM(F5:H5)</f>
        <v>30.8</v>
      </c>
      <c r="T5" s="33">
        <f t="shared" ref="T5" si="10">SUM(I5:O5)</f>
        <v>87.899999999999991</v>
      </c>
      <c r="U5" s="33">
        <f t="shared" ref="U5" si="11">SUM(P5:R5)</f>
        <v>34.800000000000004</v>
      </c>
      <c r="V5" s="12" t="s">
        <v>1480</v>
      </c>
      <c r="W5" s="12" t="s">
        <v>1375</v>
      </c>
      <c r="X5" s="14" t="s">
        <v>1482</v>
      </c>
      <c r="Y5" s="14" t="s">
        <v>1409</v>
      </c>
      <c r="Z5" s="14" t="s">
        <v>1483</v>
      </c>
      <c r="AA5" s="14" t="s">
        <v>1367</v>
      </c>
      <c r="AB5" s="13"/>
      <c r="AC5" s="13"/>
      <c r="AD5" s="13">
        <v>-1</v>
      </c>
      <c r="AE5" s="13">
        <v>-0.8</v>
      </c>
      <c r="AF5" s="13">
        <v>-0.5</v>
      </c>
      <c r="AG5" s="13">
        <v>-1.3</v>
      </c>
      <c r="AH5" s="13">
        <v>105</v>
      </c>
      <c r="AI5" s="12" t="s">
        <v>303</v>
      </c>
      <c r="AJ5" s="12" t="s">
        <v>5</v>
      </c>
      <c r="AK5" s="12" t="s">
        <v>1416</v>
      </c>
      <c r="AL5" s="9"/>
      <c r="AM5" s="9" t="s">
        <v>1508</v>
      </c>
    </row>
    <row r="6" spans="1:39" s="6" customFormat="1">
      <c r="A6" s="7">
        <v>43359</v>
      </c>
      <c r="B6" s="8">
        <v>500</v>
      </c>
      <c r="C6" s="9" t="s">
        <v>1967</v>
      </c>
      <c r="D6" s="38">
        <v>0.10633101851851852</v>
      </c>
      <c r="E6" s="9" t="s">
        <v>2027</v>
      </c>
      <c r="F6" s="35">
        <v>7.3</v>
      </c>
      <c r="G6" s="11">
        <v>11.9</v>
      </c>
      <c r="H6" s="11">
        <v>12</v>
      </c>
      <c r="I6" s="11">
        <v>12.3</v>
      </c>
      <c r="J6" s="11">
        <v>12.2</v>
      </c>
      <c r="K6" s="11">
        <v>12.9</v>
      </c>
      <c r="L6" s="11">
        <v>12.3</v>
      </c>
      <c r="M6" s="11">
        <v>12.6</v>
      </c>
      <c r="N6" s="11">
        <v>12.1</v>
      </c>
      <c r="O6" s="11">
        <v>11.9</v>
      </c>
      <c r="P6" s="11">
        <v>12.1</v>
      </c>
      <c r="Q6" s="11">
        <v>12.2</v>
      </c>
      <c r="R6" s="11">
        <v>11.9</v>
      </c>
      <c r="S6" s="33">
        <f t="shared" ref="S6" si="12">SUM(F6:H6)</f>
        <v>31.2</v>
      </c>
      <c r="T6" s="33">
        <f t="shared" ref="T6" si="13">SUM(I6:O6)</f>
        <v>86.300000000000011</v>
      </c>
      <c r="U6" s="33">
        <f t="shared" ref="U6" si="14">SUM(P6:R6)</f>
        <v>36.199999999999996</v>
      </c>
      <c r="V6" s="12" t="s">
        <v>1980</v>
      </c>
      <c r="W6" s="12" t="s">
        <v>1956</v>
      </c>
      <c r="X6" s="14" t="s">
        <v>2028</v>
      </c>
      <c r="Y6" s="14" t="s">
        <v>2029</v>
      </c>
      <c r="Z6" s="14" t="s">
        <v>2030</v>
      </c>
      <c r="AA6" s="14" t="s">
        <v>725</v>
      </c>
      <c r="AB6" s="13">
        <v>11.7</v>
      </c>
      <c r="AC6" s="13">
        <v>12</v>
      </c>
      <c r="AD6" s="13">
        <v>-1.6</v>
      </c>
      <c r="AE6" s="13" t="s">
        <v>302</v>
      </c>
      <c r="AF6" s="13">
        <v>0.3</v>
      </c>
      <c r="AG6" s="13">
        <v>-1.9</v>
      </c>
      <c r="AH6" s="13"/>
      <c r="AI6" s="12" t="s">
        <v>2102</v>
      </c>
      <c r="AJ6" s="12" t="s">
        <v>2103</v>
      </c>
      <c r="AK6" s="12" t="s">
        <v>2031</v>
      </c>
      <c r="AL6" s="9"/>
      <c r="AM6" s="9" t="s">
        <v>2120</v>
      </c>
    </row>
    <row r="7" spans="1:39">
      <c r="F7" s="40"/>
      <c r="G7" s="39"/>
      <c r="H7" s="39"/>
      <c r="I7" s="39"/>
      <c r="J7" s="39"/>
      <c r="K7" s="39"/>
      <c r="L7" s="39"/>
      <c r="M7" s="39"/>
      <c r="N7" s="39"/>
      <c r="O7" s="39"/>
      <c r="P7" s="39"/>
      <c r="Q7" s="39"/>
      <c r="R7" s="39"/>
      <c r="S7" s="40"/>
      <c r="T7" s="40"/>
      <c r="U7" s="40"/>
      <c r="V7" s="40"/>
    </row>
    <row r="8" spans="1:39">
      <c r="F8" s="40"/>
      <c r="G8" s="40"/>
      <c r="H8" s="40"/>
      <c r="I8" s="40"/>
      <c r="J8" s="40"/>
      <c r="K8" s="40"/>
      <c r="L8" s="40"/>
      <c r="M8" s="40"/>
      <c r="N8" s="40"/>
      <c r="O8" s="40"/>
      <c r="P8" s="40"/>
      <c r="Q8" s="40"/>
      <c r="R8" s="40"/>
      <c r="S8" s="40"/>
      <c r="T8" s="40"/>
      <c r="U8" s="40"/>
      <c r="V8" s="40"/>
    </row>
    <row r="9" spans="1:39">
      <c r="F9" s="40"/>
      <c r="G9" s="40"/>
      <c r="H9" s="40"/>
      <c r="I9" s="40"/>
      <c r="J9" s="40"/>
      <c r="K9" s="40"/>
      <c r="L9" s="40"/>
      <c r="M9" s="40"/>
      <c r="N9" s="40"/>
      <c r="O9" s="40"/>
      <c r="P9" s="40"/>
      <c r="Q9" s="40"/>
      <c r="R9" s="40"/>
      <c r="S9" s="40"/>
      <c r="T9" s="40"/>
      <c r="U9" s="40"/>
      <c r="V9" s="40"/>
    </row>
    <row r="10" spans="1:39">
      <c r="F10" s="40"/>
      <c r="G10" s="40"/>
      <c r="H10" s="40"/>
      <c r="I10" s="40"/>
      <c r="J10" s="40"/>
      <c r="K10" s="40"/>
      <c r="L10" s="40"/>
      <c r="M10" s="40"/>
      <c r="N10" s="40"/>
      <c r="O10" s="40"/>
      <c r="P10" s="40"/>
      <c r="Q10" s="40"/>
      <c r="R10" s="40"/>
      <c r="S10" s="40"/>
      <c r="T10" s="40"/>
      <c r="U10" s="40"/>
      <c r="V10" s="40"/>
    </row>
    <row r="11" spans="1:39">
      <c r="F11" s="40"/>
      <c r="G11" s="40"/>
      <c r="H11" s="40"/>
      <c r="I11" s="40"/>
      <c r="J11" s="40"/>
      <c r="K11" s="40"/>
      <c r="L11" s="40"/>
      <c r="M11" s="40"/>
      <c r="N11" s="40"/>
      <c r="O11" s="40"/>
      <c r="P11" s="40"/>
      <c r="Q11" s="40"/>
      <c r="R11" s="40"/>
      <c r="S11" s="40"/>
      <c r="T11" s="40"/>
      <c r="U11" s="40"/>
      <c r="V11" s="40"/>
    </row>
  </sheetData>
  <autoFilter ref="A1:AM2"/>
  <phoneticPr fontId="4"/>
  <conditionalFormatting sqref="AI2:AJ2">
    <cfRule type="containsText" dxfId="512" priority="101" operator="containsText" text="E">
      <formula>NOT(ISERROR(SEARCH("E",AI2)))</formula>
    </cfRule>
    <cfRule type="containsText" dxfId="511" priority="102" operator="containsText" text="B">
      <formula>NOT(ISERROR(SEARCH("B",AI2)))</formula>
    </cfRule>
    <cfRule type="containsText" dxfId="510" priority="103" operator="containsText" text="A">
      <formula>NOT(ISERROR(SEARCH("A",AI2)))</formula>
    </cfRule>
  </conditionalFormatting>
  <conditionalFormatting sqref="AK2:AL2">
    <cfRule type="containsText" dxfId="509" priority="98" operator="containsText" text="E">
      <formula>NOT(ISERROR(SEARCH("E",AK2)))</formula>
    </cfRule>
    <cfRule type="containsText" dxfId="508" priority="99" operator="containsText" text="B">
      <formula>NOT(ISERROR(SEARCH("B",AK2)))</formula>
    </cfRule>
    <cfRule type="containsText" dxfId="507" priority="100" operator="containsText" text="A">
      <formula>NOT(ISERROR(SEARCH("A",AK2)))</formula>
    </cfRule>
  </conditionalFormatting>
  <conditionalFormatting sqref="AI3:AJ3">
    <cfRule type="containsText" dxfId="506" priority="53" operator="containsText" text="E">
      <formula>NOT(ISERROR(SEARCH("E",AI3)))</formula>
    </cfRule>
    <cfRule type="containsText" dxfId="505" priority="54" operator="containsText" text="B">
      <formula>NOT(ISERROR(SEARCH("B",AI3)))</formula>
    </cfRule>
    <cfRule type="containsText" dxfId="504" priority="55" operator="containsText" text="A">
      <formula>NOT(ISERROR(SEARCH("A",AI3)))</formula>
    </cfRule>
  </conditionalFormatting>
  <conditionalFormatting sqref="AK3:AL3">
    <cfRule type="containsText" dxfId="503" priority="50" operator="containsText" text="E">
      <formula>NOT(ISERROR(SEARCH("E",AK3)))</formula>
    </cfRule>
    <cfRule type="containsText" dxfId="502" priority="51" operator="containsText" text="B">
      <formula>NOT(ISERROR(SEARCH("B",AK3)))</formula>
    </cfRule>
    <cfRule type="containsText" dxfId="501" priority="52" operator="containsText" text="A">
      <formula>NOT(ISERROR(SEARCH("A",AK3)))</formula>
    </cfRule>
  </conditionalFormatting>
  <conditionalFormatting sqref="G2:R2">
    <cfRule type="colorScale" priority="48">
      <colorScale>
        <cfvo type="min"/>
        <cfvo type="percentile" val="50"/>
        <cfvo type="max"/>
        <color rgb="FFF8696B"/>
        <color rgb="FFFFEB84"/>
        <color rgb="FF63BE7B"/>
      </colorScale>
    </cfRule>
  </conditionalFormatting>
  <conditionalFormatting sqref="AI4:AJ4">
    <cfRule type="containsText" dxfId="500" priority="45" operator="containsText" text="E">
      <formula>NOT(ISERROR(SEARCH("E",AI4)))</formula>
    </cfRule>
    <cfRule type="containsText" dxfId="499" priority="46" operator="containsText" text="B">
      <formula>NOT(ISERROR(SEARCH("B",AI4)))</formula>
    </cfRule>
    <cfRule type="containsText" dxfId="498" priority="47" operator="containsText" text="A">
      <formula>NOT(ISERROR(SEARCH("A",AI4)))</formula>
    </cfRule>
  </conditionalFormatting>
  <conditionalFormatting sqref="AK4:AL4">
    <cfRule type="containsText" dxfId="497" priority="42" operator="containsText" text="E">
      <formula>NOT(ISERROR(SEARCH("E",AK4)))</formula>
    </cfRule>
    <cfRule type="containsText" dxfId="496" priority="43" operator="containsText" text="B">
      <formula>NOT(ISERROR(SEARCH("B",AK4)))</formula>
    </cfRule>
    <cfRule type="containsText" dxfId="495" priority="44" operator="containsText" text="A">
      <formula>NOT(ISERROR(SEARCH("A",AK4)))</formula>
    </cfRule>
  </conditionalFormatting>
  <conditionalFormatting sqref="G7:R7">
    <cfRule type="colorScale" priority="35">
      <colorScale>
        <cfvo type="min"/>
        <cfvo type="percentile" val="50"/>
        <cfvo type="max"/>
        <color rgb="FFF8696B"/>
        <color rgb="FFFFEB84"/>
        <color rgb="FF63BE7B"/>
      </colorScale>
    </cfRule>
  </conditionalFormatting>
  <conditionalFormatting sqref="AI5:AJ5">
    <cfRule type="containsText" dxfId="494" priority="32" operator="containsText" text="E">
      <formula>NOT(ISERROR(SEARCH("E",AI5)))</formula>
    </cfRule>
    <cfRule type="containsText" dxfId="493" priority="33" operator="containsText" text="B">
      <formula>NOT(ISERROR(SEARCH("B",AI5)))</formula>
    </cfRule>
    <cfRule type="containsText" dxfId="492" priority="34" operator="containsText" text="A">
      <formula>NOT(ISERROR(SEARCH("A",AI5)))</formula>
    </cfRule>
  </conditionalFormatting>
  <conditionalFormatting sqref="AK5:AL5">
    <cfRule type="containsText" dxfId="491" priority="29" operator="containsText" text="E">
      <formula>NOT(ISERROR(SEARCH("E",AK5)))</formula>
    </cfRule>
    <cfRule type="containsText" dxfId="490" priority="30" operator="containsText" text="B">
      <formula>NOT(ISERROR(SEARCH("B",AK5)))</formula>
    </cfRule>
    <cfRule type="containsText" dxfId="489" priority="31" operator="containsText" text="A">
      <formula>NOT(ISERROR(SEARCH("A",AK5)))</formula>
    </cfRule>
  </conditionalFormatting>
  <conditionalFormatting sqref="AB2">
    <cfRule type="cellIs" dxfId="488" priority="24" operator="greaterThan">
      <formula>18</formula>
    </cfRule>
    <cfRule type="cellIs" dxfId="487" priority="25" operator="between">
      <formula>15</formula>
      <formula>17.9</formula>
    </cfRule>
    <cfRule type="cellIs" dxfId="486" priority="26" operator="between">
      <formula>12</formula>
      <formula>14.9</formula>
    </cfRule>
  </conditionalFormatting>
  <conditionalFormatting sqref="AC2">
    <cfRule type="cellIs" dxfId="485" priority="21" operator="greaterThan">
      <formula>18</formula>
    </cfRule>
    <cfRule type="cellIs" dxfId="484" priority="22" operator="between">
      <formula>15</formula>
      <formula>17.9</formula>
    </cfRule>
    <cfRule type="cellIs" dxfId="483" priority="23" operator="between">
      <formula>12</formula>
      <formula>14.9</formula>
    </cfRule>
  </conditionalFormatting>
  <conditionalFormatting sqref="AB3:AB5">
    <cfRule type="cellIs" dxfId="482" priority="18" operator="greaterThan">
      <formula>18</formula>
    </cfRule>
    <cfRule type="cellIs" dxfId="481" priority="19" operator="between">
      <formula>15</formula>
      <formula>17.9</formula>
    </cfRule>
    <cfRule type="cellIs" dxfId="480" priority="20" operator="between">
      <formula>12</formula>
      <formula>14.9</formula>
    </cfRule>
  </conditionalFormatting>
  <conditionalFormatting sqref="AC3:AC5">
    <cfRule type="cellIs" dxfId="479" priority="15" operator="greaterThan">
      <formula>18</formula>
    </cfRule>
    <cfRule type="cellIs" dxfId="478" priority="16" operator="between">
      <formula>15</formula>
      <formula>17.9</formula>
    </cfRule>
    <cfRule type="cellIs" dxfId="477" priority="17" operator="between">
      <formula>12</formula>
      <formula>14.9</formula>
    </cfRule>
  </conditionalFormatting>
  <conditionalFormatting sqref="G3:R5">
    <cfRule type="colorScale" priority="14">
      <colorScale>
        <cfvo type="min"/>
        <cfvo type="percentile" val="50"/>
        <cfvo type="max"/>
        <color rgb="FFF8696B"/>
        <color rgb="FFFFEB84"/>
        <color rgb="FF63BE7B"/>
      </colorScale>
    </cfRule>
  </conditionalFormatting>
  <conditionalFormatting sqref="AI6:AJ6">
    <cfRule type="containsText" dxfId="476" priority="11" operator="containsText" text="E">
      <formula>NOT(ISERROR(SEARCH("E",AI6)))</formula>
    </cfRule>
    <cfRule type="containsText" dxfId="475" priority="12" operator="containsText" text="B">
      <formula>NOT(ISERROR(SEARCH("B",AI6)))</formula>
    </cfRule>
    <cfRule type="containsText" dxfId="474" priority="13" operator="containsText" text="A">
      <formula>NOT(ISERROR(SEARCH("A",AI6)))</formula>
    </cfRule>
  </conditionalFormatting>
  <conditionalFormatting sqref="AK6:AL6">
    <cfRule type="containsText" dxfId="473" priority="8" operator="containsText" text="E">
      <formula>NOT(ISERROR(SEARCH("E",AK6)))</formula>
    </cfRule>
    <cfRule type="containsText" dxfId="472" priority="9" operator="containsText" text="B">
      <formula>NOT(ISERROR(SEARCH("B",AK6)))</formula>
    </cfRule>
    <cfRule type="containsText" dxfId="471" priority="10" operator="containsText" text="A">
      <formula>NOT(ISERROR(SEARCH("A",AK6)))</formula>
    </cfRule>
  </conditionalFormatting>
  <conditionalFormatting sqref="AB6">
    <cfRule type="cellIs" dxfId="470" priority="5" operator="greaterThan">
      <formula>18</formula>
    </cfRule>
    <cfRule type="cellIs" dxfId="469" priority="6" operator="between">
      <formula>15</formula>
      <formula>17.9</formula>
    </cfRule>
    <cfRule type="cellIs" dxfId="468" priority="7" operator="between">
      <formula>12</formula>
      <formula>14.9</formula>
    </cfRule>
  </conditionalFormatting>
  <conditionalFormatting sqref="AC6">
    <cfRule type="cellIs" dxfId="467" priority="2" operator="greaterThan">
      <formula>18</formula>
    </cfRule>
    <cfRule type="cellIs" dxfId="466" priority="3" operator="between">
      <formula>15</formula>
      <formula>17.9</formula>
    </cfRule>
    <cfRule type="cellIs" dxfId="465" priority="4" operator="between">
      <formula>12</formula>
      <formula>14.9</formula>
    </cfRule>
  </conditionalFormatting>
  <conditionalFormatting sqref="G6:R6">
    <cfRule type="colorScale" priority="1">
      <colorScale>
        <cfvo type="min"/>
        <cfvo type="percentile" val="50"/>
        <cfvo type="max"/>
        <color rgb="FFF8696B"/>
        <color rgb="FFFFEB84"/>
        <color rgb="FF63BE7B"/>
      </colorScale>
    </cfRule>
  </conditionalFormatting>
  <dataValidations count="1">
    <dataValidation type="list" allowBlank="1" showInputMessage="1" showErrorMessage="1" sqref="AL2:AL6">
      <formula1>"強風,外差し,イン先行"</formula1>
    </dataValidation>
  </dataValidations>
  <pageMargins left="0.7" right="0.7" top="0.75" bottom="0.75" header="0.3" footer="0.3"/>
  <pageSetup paperSize="9" orientation="portrait" horizontalDpi="4294967292" verticalDpi="4294967292"/>
  <ignoredErrors>
    <ignoredError sqref="S2:U2 S3:U3 S4:U4 S5:U6" formulaRange="1"/>
  </ignoredErrors>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2"/>
  <sheetViews>
    <sheetView workbookViewId="0">
      <pane xSplit="5" ySplit="1" topLeftCell="H2" activePane="bottomRight" state="frozen"/>
      <selection activeCell="E24" sqref="E24"/>
      <selection pane="topRight" activeCell="E24" sqref="E24"/>
      <selection pane="bottomLeft" activeCell="E24" sqref="E24"/>
      <selection pane="bottomRight" activeCell="AG3" sqref="AG3"/>
    </sheetView>
  </sheetViews>
  <sheetFormatPr baseColWidth="12" defaultColWidth="8.83203125" defaultRowHeight="18" x14ac:dyDescent="0"/>
  <cols>
    <col min="1" max="1" width="9.1640625" bestFit="1" customWidth="1"/>
    <col min="2" max="2" width="8.1640625" customWidth="1"/>
    <col min="5" max="5" width="18.33203125" customWidth="1"/>
    <col min="30" max="32" width="16.6640625" customWidth="1"/>
    <col min="33" max="33" width="5.83203125" customWidth="1"/>
    <col min="37" max="37" width="0" hidden="1" customWidth="1"/>
    <col min="40" max="41" width="0" hidden="1" customWidth="1"/>
    <col min="46" max="46" width="150.83203125" customWidth="1"/>
  </cols>
  <sheetData>
    <row r="1" spans="1:46" s="6" customFormat="1">
      <c r="A1" s="1" t="s">
        <v>14</v>
      </c>
      <c r="B1" s="1" t="s">
        <v>15</v>
      </c>
      <c r="C1" s="1" t="s">
        <v>16</v>
      </c>
      <c r="D1" s="1" t="s">
        <v>17</v>
      </c>
      <c r="E1" s="1" t="s">
        <v>18</v>
      </c>
      <c r="F1" s="1" t="s">
        <v>19</v>
      </c>
      <c r="G1" s="1" t="s">
        <v>20</v>
      </c>
      <c r="H1" s="1" t="s">
        <v>21</v>
      </c>
      <c r="I1" s="1" t="s">
        <v>22</v>
      </c>
      <c r="J1" s="1" t="s">
        <v>23</v>
      </c>
      <c r="K1" s="1" t="s">
        <v>24</v>
      </c>
      <c r="L1" s="1" t="s">
        <v>50</v>
      </c>
      <c r="M1" s="1" t="s">
        <v>51</v>
      </c>
      <c r="N1" s="1" t="s">
        <v>53</v>
      </c>
      <c r="O1" s="1" t="s">
        <v>68</v>
      </c>
      <c r="P1" s="1" t="s">
        <v>105</v>
      </c>
      <c r="Q1" s="1" t="s">
        <v>106</v>
      </c>
      <c r="R1" s="1" t="s">
        <v>107</v>
      </c>
      <c r="S1" s="1" t="s">
        <v>108</v>
      </c>
      <c r="T1" s="1" t="s">
        <v>109</v>
      </c>
      <c r="U1" s="1" t="s">
        <v>110</v>
      </c>
      <c r="V1" s="1" t="s">
        <v>111</v>
      </c>
      <c r="W1" s="1" t="s">
        <v>112</v>
      </c>
      <c r="X1" s="1" t="s">
        <v>25</v>
      </c>
      <c r="Y1" s="1" t="s">
        <v>113</v>
      </c>
      <c r="Z1" s="1" t="s">
        <v>26</v>
      </c>
      <c r="AA1" s="1" t="s">
        <v>27</v>
      </c>
      <c r="AB1" s="2" t="s">
        <v>28</v>
      </c>
      <c r="AC1" s="2" t="s">
        <v>30</v>
      </c>
      <c r="AD1" s="3" t="s">
        <v>31</v>
      </c>
      <c r="AE1" s="3" t="s">
        <v>32</v>
      </c>
      <c r="AF1" s="3" t="s">
        <v>33</v>
      </c>
      <c r="AG1" s="3" t="s">
        <v>118</v>
      </c>
      <c r="AH1" s="4" t="s">
        <v>1831</v>
      </c>
      <c r="AI1" s="4" t="s">
        <v>1832</v>
      </c>
      <c r="AJ1" s="4" t="s">
        <v>0</v>
      </c>
      <c r="AK1" s="4"/>
      <c r="AL1" s="4" t="s">
        <v>1</v>
      </c>
      <c r="AM1" s="4" t="s">
        <v>2</v>
      </c>
      <c r="AN1" s="4"/>
      <c r="AO1" s="4"/>
      <c r="AP1" s="4" t="s">
        <v>3</v>
      </c>
      <c r="AQ1" s="4" t="s">
        <v>4</v>
      </c>
      <c r="AR1" s="4" t="s">
        <v>34</v>
      </c>
      <c r="AS1" s="4" t="s">
        <v>35</v>
      </c>
      <c r="AT1" s="5" t="s">
        <v>36</v>
      </c>
    </row>
    <row r="2" spans="1:46" s="6" customFormat="1">
      <c r="A2" s="7"/>
      <c r="B2" s="8"/>
      <c r="C2" s="9"/>
      <c r="D2" s="10"/>
      <c r="E2" s="9"/>
      <c r="F2" s="36"/>
      <c r="G2" s="36"/>
      <c r="H2" s="36"/>
      <c r="I2" s="36"/>
      <c r="J2" s="36"/>
      <c r="K2" s="36"/>
      <c r="L2" s="36"/>
      <c r="M2" s="36"/>
      <c r="N2" s="36"/>
      <c r="O2" s="36"/>
      <c r="P2" s="36"/>
      <c r="Q2" s="36"/>
      <c r="R2" s="36"/>
      <c r="S2" s="36"/>
      <c r="T2" s="36"/>
      <c r="U2" s="36"/>
      <c r="V2" s="36"/>
      <c r="W2" s="36"/>
      <c r="X2" s="33">
        <f>SUM(F2:H2)</f>
        <v>0</v>
      </c>
      <c r="Y2" s="33">
        <f>SUM(I2:T2)</f>
        <v>0</v>
      </c>
      <c r="Z2" s="33">
        <f>SUM(U2:W2)</f>
        <v>0</v>
      </c>
      <c r="AA2" s="34">
        <f>SUM(F2:J2)</f>
        <v>0</v>
      </c>
      <c r="AB2" s="12"/>
      <c r="AC2" s="12"/>
      <c r="AD2" s="14"/>
      <c r="AE2" s="14"/>
      <c r="AF2" s="14"/>
      <c r="AG2" s="14"/>
      <c r="AH2" s="13"/>
      <c r="AI2" s="13"/>
      <c r="AJ2" s="13"/>
      <c r="AK2" s="13"/>
      <c r="AL2" s="13"/>
      <c r="AM2" s="13"/>
      <c r="AN2" s="13"/>
      <c r="AO2" s="13"/>
      <c r="AP2" s="12"/>
      <c r="AQ2" s="12"/>
      <c r="AR2" s="12"/>
      <c r="AS2" s="9"/>
      <c r="AT2" s="9"/>
    </row>
  </sheetData>
  <autoFilter ref="A1:AT2"/>
  <phoneticPr fontId="13"/>
  <conditionalFormatting sqref="AP2:AQ2">
    <cfRule type="containsText" dxfId="464" priority="95" operator="containsText" text="E">
      <formula>NOT(ISERROR(SEARCH("E",AP2)))</formula>
    </cfRule>
    <cfRule type="containsText" dxfId="463" priority="96" operator="containsText" text="B">
      <formula>NOT(ISERROR(SEARCH("B",AP2)))</formula>
    </cfRule>
    <cfRule type="containsText" dxfId="462" priority="97" operator="containsText" text="A">
      <formula>NOT(ISERROR(SEARCH("A",AP2)))</formula>
    </cfRule>
  </conditionalFormatting>
  <conditionalFormatting sqref="AR2:AS2">
    <cfRule type="containsText" dxfId="461" priority="92" operator="containsText" text="E">
      <formula>NOT(ISERROR(SEARCH("E",AR2)))</formula>
    </cfRule>
    <cfRule type="containsText" dxfId="460" priority="93" operator="containsText" text="B">
      <formula>NOT(ISERROR(SEARCH("B",AR2)))</formula>
    </cfRule>
    <cfRule type="containsText" dxfId="459" priority="94" operator="containsText" text="A">
      <formula>NOT(ISERROR(SEARCH("A",AR2)))</formula>
    </cfRule>
  </conditionalFormatting>
  <conditionalFormatting sqref="F2:W2">
    <cfRule type="colorScale" priority="13">
      <colorScale>
        <cfvo type="min"/>
        <cfvo type="percentile" val="50"/>
        <cfvo type="max"/>
        <color rgb="FFF8696B"/>
        <color rgb="FFFFEB84"/>
        <color rgb="FF63BE7B"/>
      </colorScale>
    </cfRule>
  </conditionalFormatting>
  <conditionalFormatting sqref="AH2">
    <cfRule type="cellIs" dxfId="458" priority="10" operator="greaterThan">
      <formula>18</formula>
    </cfRule>
    <cfRule type="cellIs" dxfId="457" priority="11" operator="between">
      <formula>15</formula>
      <formula>17.9</formula>
    </cfRule>
    <cfRule type="cellIs" dxfId="456" priority="12" operator="between">
      <formula>12</formula>
      <formula>14.9</formula>
    </cfRule>
  </conditionalFormatting>
  <conditionalFormatting sqref="AI2">
    <cfRule type="cellIs" dxfId="455" priority="7" operator="greaterThan">
      <formula>18</formula>
    </cfRule>
    <cfRule type="cellIs" dxfId="454" priority="8" operator="between">
      <formula>15</formula>
      <formula>17.9</formula>
    </cfRule>
    <cfRule type="cellIs" dxfId="453" priority="9" operator="between">
      <formula>12</formula>
      <formula>14.9</formula>
    </cfRule>
  </conditionalFormatting>
  <dataValidations count="1">
    <dataValidation type="list" allowBlank="1" showInputMessage="1" showErrorMessage="1" sqref="AS2">
      <formula1>"強風,外差し,イン先行"</formula1>
    </dataValidation>
  </dataValidations>
  <pageMargins left="0.7" right="0.7" top="0.75" bottom="0.75" header="0.3" footer="0.3"/>
  <pageSetup paperSize="9" orientation="portrait" horizontalDpi="4294967292" verticalDpi="4294967292"/>
  <ignoredErrors>
    <ignoredError sqref="X2:AA2" formulaRange="1"/>
  </ignoredErrors>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9"/>
  <sheetViews>
    <sheetView workbookViewId="0">
      <pane xSplit="5" ySplit="1" topLeftCell="F71" activePane="bottomRight" state="frozen"/>
      <selection activeCell="E24" sqref="E24"/>
      <selection pane="topRight" activeCell="E24" sqref="E24"/>
      <selection pane="bottomLeft" activeCell="E24" sqref="E24"/>
      <selection pane="bottomRight" activeCell="AE83" sqref="AE83"/>
    </sheetView>
  </sheetViews>
  <sheetFormatPr baseColWidth="12" defaultColWidth="8.83203125" defaultRowHeight="18" x14ac:dyDescent="0"/>
  <cols>
    <col min="1" max="1" width="9.5" bestFit="1" customWidth="1"/>
    <col min="2" max="2" width="8.1640625" customWidth="1"/>
    <col min="4" max="4" width="9" bestFit="1" customWidth="1"/>
    <col min="5" max="5" width="18.33203125" customWidth="1"/>
    <col min="17" max="19" width="16.6640625" customWidth="1"/>
    <col min="23" max="23" width="5.33203125" customWidth="1"/>
    <col min="26" max="26" width="8.83203125" hidden="1" customWidth="1"/>
    <col min="31" max="31" width="150.83203125" customWidth="1"/>
  </cols>
  <sheetData>
    <row r="1" spans="1:31" s="6" customFormat="1">
      <c r="A1" s="1" t="s">
        <v>14</v>
      </c>
      <c r="B1" s="1" t="s">
        <v>15</v>
      </c>
      <c r="C1" s="1" t="s">
        <v>16</v>
      </c>
      <c r="D1" s="1" t="s">
        <v>17</v>
      </c>
      <c r="E1" s="1" t="s">
        <v>18</v>
      </c>
      <c r="F1" s="1" t="s">
        <v>19</v>
      </c>
      <c r="G1" s="1" t="s">
        <v>44</v>
      </c>
      <c r="H1" s="1" t="s">
        <v>45</v>
      </c>
      <c r="I1" s="1" t="s">
        <v>46</v>
      </c>
      <c r="J1" s="1" t="s">
        <v>47</v>
      </c>
      <c r="K1" s="1" t="s">
        <v>48</v>
      </c>
      <c r="L1" s="1" t="s">
        <v>25</v>
      </c>
      <c r="M1" s="1" t="s">
        <v>26</v>
      </c>
      <c r="N1" s="1" t="s">
        <v>27</v>
      </c>
      <c r="O1" s="1" t="s">
        <v>29</v>
      </c>
      <c r="P1" s="1" t="s">
        <v>30</v>
      </c>
      <c r="Q1" s="4" t="s">
        <v>31</v>
      </c>
      <c r="R1" s="4" t="s">
        <v>32</v>
      </c>
      <c r="S1" s="4" t="s">
        <v>33</v>
      </c>
      <c r="T1" s="4" t="s">
        <v>1831</v>
      </c>
      <c r="U1" s="4" t="s">
        <v>1832</v>
      </c>
      <c r="V1" s="4" t="s">
        <v>0</v>
      </c>
      <c r="W1" s="4" t="s">
        <v>114</v>
      </c>
      <c r="X1" s="4" t="s">
        <v>1</v>
      </c>
      <c r="Y1" s="4" t="s">
        <v>2</v>
      </c>
      <c r="Z1" s="4"/>
      <c r="AA1" s="4" t="s">
        <v>3</v>
      </c>
      <c r="AB1" s="4" t="s">
        <v>4</v>
      </c>
      <c r="AC1" s="4" t="s">
        <v>34</v>
      </c>
      <c r="AD1" s="4" t="s">
        <v>49</v>
      </c>
      <c r="AE1" s="5" t="s">
        <v>36</v>
      </c>
    </row>
    <row r="2" spans="1:31" s="6" customFormat="1">
      <c r="A2" s="7">
        <v>42741</v>
      </c>
      <c r="B2" s="8" t="s">
        <v>116</v>
      </c>
      <c r="C2" s="9" t="s">
        <v>130</v>
      </c>
      <c r="D2" s="10">
        <v>5.0104166666666672E-2</v>
      </c>
      <c r="E2" s="9" t="s">
        <v>129</v>
      </c>
      <c r="F2" s="11">
        <v>11.8</v>
      </c>
      <c r="G2" s="11">
        <v>10.6</v>
      </c>
      <c r="H2" s="11">
        <v>11.7</v>
      </c>
      <c r="I2" s="11">
        <v>12.5</v>
      </c>
      <c r="J2" s="11">
        <v>12.6</v>
      </c>
      <c r="K2" s="11">
        <v>13.7</v>
      </c>
      <c r="L2" s="33">
        <f>SUM(F2:H2)</f>
        <v>34.099999999999994</v>
      </c>
      <c r="M2" s="33">
        <f>SUM(I2:K2)</f>
        <v>38.799999999999997</v>
      </c>
      <c r="N2" s="34">
        <f>SUM(F2:J2)</f>
        <v>59.199999999999996</v>
      </c>
      <c r="O2" s="12" t="s">
        <v>131</v>
      </c>
      <c r="P2" s="12" t="s">
        <v>132</v>
      </c>
      <c r="Q2" s="14" t="s">
        <v>133</v>
      </c>
      <c r="R2" s="14" t="s">
        <v>134</v>
      </c>
      <c r="S2" s="14" t="s">
        <v>135</v>
      </c>
      <c r="T2" s="13"/>
      <c r="U2" s="13"/>
      <c r="V2" s="15">
        <v>-0.1</v>
      </c>
      <c r="W2" s="15" t="s">
        <v>302</v>
      </c>
      <c r="X2" s="15">
        <v>-0.2</v>
      </c>
      <c r="Y2" s="9">
        <v>0.1</v>
      </c>
      <c r="Z2" s="9"/>
      <c r="AA2" s="12" t="s">
        <v>6</v>
      </c>
      <c r="AB2" s="12" t="s">
        <v>5</v>
      </c>
      <c r="AC2" s="12" t="s">
        <v>136</v>
      </c>
      <c r="AD2" s="9"/>
      <c r="AE2" s="9" t="s">
        <v>154</v>
      </c>
    </row>
    <row r="3" spans="1:31" s="6" customFormat="1">
      <c r="A3" s="7">
        <v>42741</v>
      </c>
      <c r="B3" s="8">
        <v>500</v>
      </c>
      <c r="C3" s="9" t="s">
        <v>130</v>
      </c>
      <c r="D3" s="10">
        <v>4.9363425925925929E-2</v>
      </c>
      <c r="E3" s="9" t="s">
        <v>150</v>
      </c>
      <c r="F3" s="11">
        <v>12</v>
      </c>
      <c r="G3" s="11">
        <v>10.6</v>
      </c>
      <c r="H3" s="11">
        <v>11.3</v>
      </c>
      <c r="I3" s="11">
        <v>12</v>
      </c>
      <c r="J3" s="11">
        <v>12.4</v>
      </c>
      <c r="K3" s="11">
        <v>13.2</v>
      </c>
      <c r="L3" s="33">
        <f t="shared" ref="L3:L9" si="0">SUM(F3:H3)</f>
        <v>33.900000000000006</v>
      </c>
      <c r="M3" s="33">
        <f t="shared" ref="M3:M9" si="1">SUM(I3:K3)</f>
        <v>37.599999999999994</v>
      </c>
      <c r="N3" s="34">
        <f t="shared" ref="N3:N9" si="2">SUM(F3:J3)</f>
        <v>58.300000000000004</v>
      </c>
      <c r="O3" s="12" t="s">
        <v>148</v>
      </c>
      <c r="P3" s="12" t="s">
        <v>149</v>
      </c>
      <c r="Q3" s="14" t="s">
        <v>151</v>
      </c>
      <c r="R3" s="14" t="s">
        <v>152</v>
      </c>
      <c r="S3" s="14" t="s">
        <v>153</v>
      </c>
      <c r="T3" s="13"/>
      <c r="U3" s="13"/>
      <c r="V3" s="13">
        <v>-0.4</v>
      </c>
      <c r="W3" s="13" t="s">
        <v>302</v>
      </c>
      <c r="X3" s="13">
        <v>-0.5</v>
      </c>
      <c r="Y3" s="9">
        <v>0.1</v>
      </c>
      <c r="Z3" s="9"/>
      <c r="AA3" s="12" t="s">
        <v>303</v>
      </c>
      <c r="AB3" s="12" t="s">
        <v>6</v>
      </c>
      <c r="AC3" s="12" t="s">
        <v>136</v>
      </c>
      <c r="AD3" s="9"/>
      <c r="AE3" s="9" t="s">
        <v>156</v>
      </c>
    </row>
    <row r="4" spans="1:31" s="6" customFormat="1">
      <c r="A4" s="7">
        <v>42742</v>
      </c>
      <c r="B4" s="8" t="s">
        <v>116</v>
      </c>
      <c r="C4" s="9" t="s">
        <v>130</v>
      </c>
      <c r="D4" s="10">
        <v>5.0069444444444444E-2</v>
      </c>
      <c r="E4" s="9" t="s">
        <v>205</v>
      </c>
      <c r="F4" s="11">
        <v>11.8</v>
      </c>
      <c r="G4" s="11">
        <v>11</v>
      </c>
      <c r="H4" s="11">
        <v>12</v>
      </c>
      <c r="I4" s="11">
        <v>12.1</v>
      </c>
      <c r="J4" s="11">
        <v>12.5</v>
      </c>
      <c r="K4" s="11">
        <v>13.2</v>
      </c>
      <c r="L4" s="33">
        <f t="shared" si="0"/>
        <v>34.799999999999997</v>
      </c>
      <c r="M4" s="33">
        <f t="shared" si="1"/>
        <v>37.799999999999997</v>
      </c>
      <c r="N4" s="34">
        <f t="shared" si="2"/>
        <v>59.4</v>
      </c>
      <c r="O4" s="12" t="s">
        <v>204</v>
      </c>
      <c r="P4" s="12" t="s">
        <v>149</v>
      </c>
      <c r="Q4" s="14" t="s">
        <v>206</v>
      </c>
      <c r="R4" s="14" t="s">
        <v>207</v>
      </c>
      <c r="S4" s="14" t="s">
        <v>208</v>
      </c>
      <c r="T4" s="13"/>
      <c r="U4" s="13"/>
      <c r="V4" s="13">
        <v>-0.4</v>
      </c>
      <c r="W4" s="13" t="s">
        <v>302</v>
      </c>
      <c r="X4" s="13">
        <v>-0.6</v>
      </c>
      <c r="Y4" s="9">
        <v>0.2</v>
      </c>
      <c r="Z4" s="9"/>
      <c r="AA4" s="12" t="s">
        <v>303</v>
      </c>
      <c r="AB4" s="12" t="s">
        <v>5</v>
      </c>
      <c r="AC4" s="12" t="s">
        <v>136</v>
      </c>
      <c r="AD4" s="9"/>
      <c r="AE4" s="9" t="s">
        <v>226</v>
      </c>
    </row>
    <row r="5" spans="1:31" s="6" customFormat="1">
      <c r="A5" s="7">
        <v>42742</v>
      </c>
      <c r="B5" s="8" t="s">
        <v>117</v>
      </c>
      <c r="C5" s="9" t="s">
        <v>130</v>
      </c>
      <c r="D5" s="10">
        <v>5.1481481481481482E-2</v>
      </c>
      <c r="E5" s="9" t="s">
        <v>217</v>
      </c>
      <c r="F5" s="11">
        <v>12.5</v>
      </c>
      <c r="G5" s="11">
        <v>11.2</v>
      </c>
      <c r="H5" s="11">
        <v>11.5</v>
      </c>
      <c r="I5" s="11">
        <v>12.8</v>
      </c>
      <c r="J5" s="11">
        <v>13.3</v>
      </c>
      <c r="K5" s="11">
        <v>13.5</v>
      </c>
      <c r="L5" s="33">
        <f t="shared" si="0"/>
        <v>35.200000000000003</v>
      </c>
      <c r="M5" s="33">
        <f t="shared" si="1"/>
        <v>39.6</v>
      </c>
      <c r="N5" s="34">
        <f t="shared" si="2"/>
        <v>61.3</v>
      </c>
      <c r="O5" s="12" t="s">
        <v>157</v>
      </c>
      <c r="P5" s="12" t="s">
        <v>162</v>
      </c>
      <c r="Q5" s="14" t="s">
        <v>218</v>
      </c>
      <c r="R5" s="14" t="s">
        <v>219</v>
      </c>
      <c r="S5" s="14" t="s">
        <v>220</v>
      </c>
      <c r="T5" s="13"/>
      <c r="U5" s="13"/>
      <c r="V5" s="13">
        <v>1.6</v>
      </c>
      <c r="W5" s="13" t="s">
        <v>302</v>
      </c>
      <c r="X5" s="13">
        <v>1.4</v>
      </c>
      <c r="Y5" s="9">
        <v>0.2</v>
      </c>
      <c r="Z5" s="9"/>
      <c r="AA5" s="12" t="s">
        <v>304</v>
      </c>
      <c r="AB5" s="12" t="s">
        <v>5</v>
      </c>
      <c r="AC5" s="12" t="s">
        <v>221</v>
      </c>
      <c r="AD5" s="9"/>
      <c r="AE5" s="9" t="s">
        <v>229</v>
      </c>
    </row>
    <row r="6" spans="1:31" s="6" customFormat="1">
      <c r="A6" s="7">
        <v>42742</v>
      </c>
      <c r="B6" s="8">
        <v>500</v>
      </c>
      <c r="C6" s="9" t="s">
        <v>130</v>
      </c>
      <c r="D6" s="10">
        <v>4.9999999999999996E-2</v>
      </c>
      <c r="E6" s="9" t="s">
        <v>231</v>
      </c>
      <c r="F6" s="11">
        <v>11.9</v>
      </c>
      <c r="G6" s="11">
        <v>10.6</v>
      </c>
      <c r="H6" s="11">
        <v>11.3</v>
      </c>
      <c r="I6" s="11">
        <v>12.1</v>
      </c>
      <c r="J6" s="11">
        <v>12.5</v>
      </c>
      <c r="K6" s="11">
        <v>13.6</v>
      </c>
      <c r="L6" s="33">
        <f t="shared" si="0"/>
        <v>33.799999999999997</v>
      </c>
      <c r="M6" s="33">
        <f t="shared" si="1"/>
        <v>38.200000000000003</v>
      </c>
      <c r="N6" s="34">
        <f t="shared" si="2"/>
        <v>58.4</v>
      </c>
      <c r="O6" s="12" t="s">
        <v>137</v>
      </c>
      <c r="P6" s="12" t="s">
        <v>162</v>
      </c>
      <c r="Q6" s="14" t="s">
        <v>181</v>
      </c>
      <c r="R6" s="14" t="s">
        <v>133</v>
      </c>
      <c r="S6" s="14" t="s">
        <v>232</v>
      </c>
      <c r="T6" s="13"/>
      <c r="U6" s="13"/>
      <c r="V6" s="13">
        <v>0.1</v>
      </c>
      <c r="W6" s="13" t="s">
        <v>302</v>
      </c>
      <c r="X6" s="13">
        <v>-0.1</v>
      </c>
      <c r="Y6" s="9">
        <v>0.2</v>
      </c>
      <c r="Z6" s="9"/>
      <c r="AA6" s="12" t="s">
        <v>6</v>
      </c>
      <c r="AB6" s="12" t="s">
        <v>6</v>
      </c>
      <c r="AC6" s="12" t="s">
        <v>167</v>
      </c>
      <c r="AD6" s="9"/>
      <c r="AE6" s="9" t="s">
        <v>233</v>
      </c>
    </row>
    <row r="7" spans="1:31" s="6" customFormat="1">
      <c r="A7" s="7">
        <v>42743</v>
      </c>
      <c r="B7" s="26" t="s">
        <v>116</v>
      </c>
      <c r="C7" s="9" t="s">
        <v>130</v>
      </c>
      <c r="D7" s="10">
        <v>5.078703703703704E-2</v>
      </c>
      <c r="E7" s="9" t="s">
        <v>258</v>
      </c>
      <c r="F7" s="11">
        <v>12</v>
      </c>
      <c r="G7" s="11">
        <v>10.9</v>
      </c>
      <c r="H7" s="11">
        <v>11.6</v>
      </c>
      <c r="I7" s="11">
        <v>12.4</v>
      </c>
      <c r="J7" s="11">
        <v>13.1</v>
      </c>
      <c r="K7" s="11">
        <v>13.8</v>
      </c>
      <c r="L7" s="33">
        <f t="shared" si="0"/>
        <v>34.5</v>
      </c>
      <c r="M7" s="33">
        <f t="shared" si="1"/>
        <v>39.299999999999997</v>
      </c>
      <c r="N7" s="34">
        <f t="shared" si="2"/>
        <v>60</v>
      </c>
      <c r="O7" s="12" t="s">
        <v>137</v>
      </c>
      <c r="P7" s="12" t="s">
        <v>162</v>
      </c>
      <c r="Q7" s="14" t="s">
        <v>216</v>
      </c>
      <c r="R7" s="14" t="s">
        <v>259</v>
      </c>
      <c r="S7" s="14" t="s">
        <v>198</v>
      </c>
      <c r="T7" s="13"/>
      <c r="U7" s="13"/>
      <c r="V7" s="13">
        <v>0.8</v>
      </c>
      <c r="W7" s="13" t="s">
        <v>302</v>
      </c>
      <c r="X7" s="13">
        <v>0.6</v>
      </c>
      <c r="Y7" s="9">
        <v>0.2</v>
      </c>
      <c r="Z7" s="9"/>
      <c r="AA7" s="12" t="s">
        <v>5</v>
      </c>
      <c r="AB7" s="12" t="s">
        <v>5</v>
      </c>
      <c r="AC7" s="12" t="s">
        <v>136</v>
      </c>
      <c r="AD7" s="9"/>
      <c r="AE7" s="9" t="s">
        <v>290</v>
      </c>
    </row>
    <row r="8" spans="1:31" s="6" customFormat="1">
      <c r="A8" s="7">
        <v>42743</v>
      </c>
      <c r="B8" s="8" t="s">
        <v>116</v>
      </c>
      <c r="C8" s="9" t="s">
        <v>130</v>
      </c>
      <c r="D8" s="10">
        <v>5.1388888888888894E-2</v>
      </c>
      <c r="E8" s="9" t="s">
        <v>264</v>
      </c>
      <c r="F8" s="11">
        <v>12</v>
      </c>
      <c r="G8" s="11">
        <v>10.7</v>
      </c>
      <c r="H8" s="11">
        <v>12</v>
      </c>
      <c r="I8" s="11">
        <v>12.8</v>
      </c>
      <c r="J8" s="11">
        <v>13.1</v>
      </c>
      <c r="K8" s="11">
        <v>13.4</v>
      </c>
      <c r="L8" s="33">
        <f t="shared" si="0"/>
        <v>34.700000000000003</v>
      </c>
      <c r="M8" s="33">
        <f t="shared" si="1"/>
        <v>39.299999999999997</v>
      </c>
      <c r="N8" s="34">
        <f t="shared" si="2"/>
        <v>60.6</v>
      </c>
      <c r="O8" s="12" t="s">
        <v>157</v>
      </c>
      <c r="P8" s="12" t="s">
        <v>162</v>
      </c>
      <c r="Q8" s="14" t="s">
        <v>265</v>
      </c>
      <c r="R8" s="14" t="s">
        <v>133</v>
      </c>
      <c r="S8" s="14" t="s">
        <v>266</v>
      </c>
      <c r="T8" s="13"/>
      <c r="U8" s="13"/>
      <c r="V8" s="13">
        <v>1</v>
      </c>
      <c r="W8" s="13" t="s">
        <v>302</v>
      </c>
      <c r="X8" s="13">
        <v>0.8</v>
      </c>
      <c r="Y8" s="9">
        <v>0.2</v>
      </c>
      <c r="Z8" s="9"/>
      <c r="AA8" s="12" t="s">
        <v>304</v>
      </c>
      <c r="AB8" s="12" t="s">
        <v>5</v>
      </c>
      <c r="AC8" s="12" t="s">
        <v>136</v>
      </c>
      <c r="AD8" s="9"/>
      <c r="AE8" s="9" t="s">
        <v>292</v>
      </c>
    </row>
    <row r="9" spans="1:31" s="6" customFormat="1">
      <c r="A9" s="7">
        <v>42743</v>
      </c>
      <c r="B9" s="8">
        <v>1000</v>
      </c>
      <c r="C9" s="9" t="s">
        <v>130</v>
      </c>
      <c r="D9" s="10">
        <v>4.9999999999999996E-2</v>
      </c>
      <c r="E9" s="28" t="s">
        <v>278</v>
      </c>
      <c r="F9" s="11">
        <v>12</v>
      </c>
      <c r="G9" s="11">
        <v>10.6</v>
      </c>
      <c r="H9" s="11">
        <v>11.6</v>
      </c>
      <c r="I9" s="11">
        <v>12.4</v>
      </c>
      <c r="J9" s="11">
        <v>12.4</v>
      </c>
      <c r="K9" s="11">
        <v>13</v>
      </c>
      <c r="L9" s="33">
        <f t="shared" si="0"/>
        <v>34.200000000000003</v>
      </c>
      <c r="M9" s="33">
        <f t="shared" si="1"/>
        <v>37.799999999999997</v>
      </c>
      <c r="N9" s="34">
        <f t="shared" si="2"/>
        <v>59</v>
      </c>
      <c r="O9" s="12" t="s">
        <v>157</v>
      </c>
      <c r="P9" s="12" t="s">
        <v>149</v>
      </c>
      <c r="Q9" s="14" t="s">
        <v>181</v>
      </c>
      <c r="R9" s="14" t="s">
        <v>142</v>
      </c>
      <c r="S9" s="14" t="s">
        <v>236</v>
      </c>
      <c r="T9" s="13"/>
      <c r="U9" s="13"/>
      <c r="V9" s="13">
        <v>0.7</v>
      </c>
      <c r="W9" s="13" t="s">
        <v>302</v>
      </c>
      <c r="X9" s="13">
        <v>0.5</v>
      </c>
      <c r="Y9" s="9">
        <v>0.2</v>
      </c>
      <c r="Z9" s="9"/>
      <c r="AA9" s="12" t="s">
        <v>5</v>
      </c>
      <c r="AB9" s="12" t="s">
        <v>6</v>
      </c>
      <c r="AC9" s="12" t="s">
        <v>167</v>
      </c>
      <c r="AD9" s="9"/>
      <c r="AE9" s="9" t="s">
        <v>297</v>
      </c>
    </row>
    <row r="10" spans="1:31" s="6" customFormat="1">
      <c r="A10" s="7">
        <v>43113</v>
      </c>
      <c r="B10" s="8" t="s">
        <v>312</v>
      </c>
      <c r="C10" s="9" t="s">
        <v>325</v>
      </c>
      <c r="D10" s="10">
        <v>5.0717592592592592E-2</v>
      </c>
      <c r="E10" s="9" t="s">
        <v>326</v>
      </c>
      <c r="F10" s="11">
        <v>11.9</v>
      </c>
      <c r="G10" s="11">
        <v>10.6</v>
      </c>
      <c r="H10" s="11">
        <v>11.9</v>
      </c>
      <c r="I10" s="11">
        <v>12.8</v>
      </c>
      <c r="J10" s="11">
        <v>12.7</v>
      </c>
      <c r="K10" s="11">
        <v>13.3</v>
      </c>
      <c r="L10" s="33">
        <f>SUM(F10:H10)</f>
        <v>34.4</v>
      </c>
      <c r="M10" s="33">
        <f>SUM(I10:K10)</f>
        <v>38.799999999999997</v>
      </c>
      <c r="N10" s="34">
        <f>SUM(F10:J10)</f>
        <v>59.900000000000006</v>
      </c>
      <c r="O10" s="12" t="s">
        <v>323</v>
      </c>
      <c r="P10" s="12" t="s">
        <v>324</v>
      </c>
      <c r="Q10" s="14" t="s">
        <v>327</v>
      </c>
      <c r="R10" s="14" t="s">
        <v>328</v>
      </c>
      <c r="S10" s="14" t="s">
        <v>329</v>
      </c>
      <c r="T10" s="13"/>
      <c r="U10" s="13"/>
      <c r="V10" s="13">
        <v>0.2</v>
      </c>
      <c r="W10" s="13" t="s">
        <v>302</v>
      </c>
      <c r="X10" s="13">
        <v>0.1</v>
      </c>
      <c r="Y10" s="9">
        <v>0.1</v>
      </c>
      <c r="Z10" s="9"/>
      <c r="AA10" s="12" t="s">
        <v>6</v>
      </c>
      <c r="AB10" s="12" t="s">
        <v>6</v>
      </c>
      <c r="AC10" s="12" t="s">
        <v>330</v>
      </c>
      <c r="AD10" s="9"/>
      <c r="AE10" s="9" t="s">
        <v>331</v>
      </c>
    </row>
    <row r="11" spans="1:31" s="6" customFormat="1">
      <c r="A11" s="7">
        <v>43113</v>
      </c>
      <c r="B11" s="26" t="s">
        <v>313</v>
      </c>
      <c r="C11" s="9" t="s">
        <v>325</v>
      </c>
      <c r="D11" s="10">
        <v>5.0694444444444452E-2</v>
      </c>
      <c r="E11" s="9" t="s">
        <v>346</v>
      </c>
      <c r="F11" s="11">
        <v>12</v>
      </c>
      <c r="G11" s="11">
        <v>10.7</v>
      </c>
      <c r="H11" s="11">
        <v>11.3</v>
      </c>
      <c r="I11" s="11">
        <v>12.6</v>
      </c>
      <c r="J11" s="11">
        <v>12.8</v>
      </c>
      <c r="K11" s="11">
        <v>13.6</v>
      </c>
      <c r="L11" s="33">
        <f>SUM(F11:H11)</f>
        <v>34</v>
      </c>
      <c r="M11" s="33">
        <f>SUM(I11:K11)</f>
        <v>39</v>
      </c>
      <c r="N11" s="34">
        <f>SUM(F11:J11)</f>
        <v>59.400000000000006</v>
      </c>
      <c r="O11" s="12" t="s">
        <v>323</v>
      </c>
      <c r="P11" s="12" t="s">
        <v>324</v>
      </c>
      <c r="Q11" s="14" t="s">
        <v>335</v>
      </c>
      <c r="R11" s="14" t="s">
        <v>345</v>
      </c>
      <c r="S11" s="14" t="s">
        <v>347</v>
      </c>
      <c r="T11" s="13"/>
      <c r="U11" s="13"/>
      <c r="V11" s="13">
        <v>-0.2</v>
      </c>
      <c r="W11" s="13" t="s">
        <v>302</v>
      </c>
      <c r="X11" s="13">
        <v>-0.3</v>
      </c>
      <c r="Y11" s="9">
        <v>0.1</v>
      </c>
      <c r="Z11" s="9"/>
      <c r="AA11" s="12" t="s">
        <v>303</v>
      </c>
      <c r="AB11" s="12" t="s">
        <v>5</v>
      </c>
      <c r="AC11" s="12" t="s">
        <v>348</v>
      </c>
      <c r="AD11" s="9"/>
      <c r="AE11" s="9" t="s">
        <v>455</v>
      </c>
    </row>
    <row r="12" spans="1:31" s="6" customFormat="1">
      <c r="A12" s="7">
        <v>43113</v>
      </c>
      <c r="B12" s="8">
        <v>1000</v>
      </c>
      <c r="C12" s="9" t="s">
        <v>325</v>
      </c>
      <c r="D12" s="10">
        <v>4.9328703703703701E-2</v>
      </c>
      <c r="E12" s="9" t="s">
        <v>364</v>
      </c>
      <c r="F12" s="11">
        <v>12.1</v>
      </c>
      <c r="G12" s="11">
        <v>10.9</v>
      </c>
      <c r="H12" s="11">
        <v>11.4</v>
      </c>
      <c r="I12" s="11">
        <v>12</v>
      </c>
      <c r="J12" s="11">
        <v>12.2</v>
      </c>
      <c r="K12" s="11">
        <v>12.6</v>
      </c>
      <c r="L12" s="33">
        <f>SUM(F12:H12)</f>
        <v>34.4</v>
      </c>
      <c r="M12" s="33">
        <f>SUM(I12:K12)</f>
        <v>36.799999999999997</v>
      </c>
      <c r="N12" s="34">
        <f>SUM(F12:J12)</f>
        <v>58.599999999999994</v>
      </c>
      <c r="O12" s="12" t="s">
        <v>338</v>
      </c>
      <c r="P12" s="12" t="s">
        <v>339</v>
      </c>
      <c r="Q12" s="14" t="s">
        <v>365</v>
      </c>
      <c r="R12" s="14" t="s">
        <v>366</v>
      </c>
      <c r="S12" s="14" t="s">
        <v>367</v>
      </c>
      <c r="T12" s="13"/>
      <c r="U12" s="13"/>
      <c r="V12" s="13">
        <v>-0.1</v>
      </c>
      <c r="W12" s="13" t="s">
        <v>302</v>
      </c>
      <c r="X12" s="13">
        <v>-0.2</v>
      </c>
      <c r="Y12" s="9">
        <v>0.1</v>
      </c>
      <c r="Z12" s="9"/>
      <c r="AA12" s="12" t="s">
        <v>6</v>
      </c>
      <c r="AB12" s="12" t="s">
        <v>5</v>
      </c>
      <c r="AC12" s="12" t="s">
        <v>368</v>
      </c>
      <c r="AD12" s="9"/>
      <c r="AE12" s="9" t="s">
        <v>371</v>
      </c>
    </row>
    <row r="13" spans="1:31" s="6" customFormat="1">
      <c r="A13" s="7">
        <v>43113</v>
      </c>
      <c r="B13" s="8" t="s">
        <v>314</v>
      </c>
      <c r="C13" s="9" t="s">
        <v>325</v>
      </c>
      <c r="D13" s="10">
        <v>4.8657407407407406E-2</v>
      </c>
      <c r="E13" s="9" t="s">
        <v>381</v>
      </c>
      <c r="F13" s="11">
        <v>11.9</v>
      </c>
      <c r="G13" s="11">
        <v>10.7</v>
      </c>
      <c r="H13" s="11">
        <v>11.3</v>
      </c>
      <c r="I13" s="11">
        <v>11.8</v>
      </c>
      <c r="J13" s="11">
        <v>12.1</v>
      </c>
      <c r="K13" s="11">
        <v>12.6</v>
      </c>
      <c r="L13" s="33">
        <f>SUM(F13:H13)</f>
        <v>33.900000000000006</v>
      </c>
      <c r="M13" s="33">
        <f>SUM(I13:K13)</f>
        <v>36.5</v>
      </c>
      <c r="N13" s="34">
        <f>SUM(F13:J13)</f>
        <v>57.800000000000004</v>
      </c>
      <c r="O13" s="12" t="s">
        <v>338</v>
      </c>
      <c r="P13" s="12" t="s">
        <v>339</v>
      </c>
      <c r="Q13" s="14" t="s">
        <v>382</v>
      </c>
      <c r="R13" s="14" t="s">
        <v>383</v>
      </c>
      <c r="S13" s="14" t="s">
        <v>384</v>
      </c>
      <c r="T13" s="13"/>
      <c r="U13" s="13"/>
      <c r="V13" s="13">
        <v>0.2</v>
      </c>
      <c r="W13" s="13" t="s">
        <v>302</v>
      </c>
      <c r="X13" s="13">
        <v>0.1</v>
      </c>
      <c r="Y13" s="9">
        <v>0.1</v>
      </c>
      <c r="Z13" s="9"/>
      <c r="AA13" s="12" t="s">
        <v>6</v>
      </c>
      <c r="AB13" s="12" t="s">
        <v>5</v>
      </c>
      <c r="AC13" s="12" t="s">
        <v>330</v>
      </c>
      <c r="AD13" s="9"/>
      <c r="AE13" s="9" t="s">
        <v>385</v>
      </c>
    </row>
    <row r="14" spans="1:31" s="6" customFormat="1">
      <c r="A14" s="7">
        <v>43114</v>
      </c>
      <c r="B14" s="8" t="s">
        <v>312</v>
      </c>
      <c r="C14" s="9" t="s">
        <v>325</v>
      </c>
      <c r="D14" s="10">
        <v>5.0717592592592592E-2</v>
      </c>
      <c r="E14" s="9" t="s">
        <v>391</v>
      </c>
      <c r="F14" s="11">
        <v>11.8</v>
      </c>
      <c r="G14" s="11">
        <v>10.8</v>
      </c>
      <c r="H14" s="11">
        <v>11.6</v>
      </c>
      <c r="I14" s="11">
        <v>12.5</v>
      </c>
      <c r="J14" s="11">
        <v>13.1</v>
      </c>
      <c r="K14" s="11">
        <v>13.4</v>
      </c>
      <c r="L14" s="33">
        <f t="shared" ref="L14:L16" si="3">SUM(F14:H14)</f>
        <v>34.200000000000003</v>
      </c>
      <c r="M14" s="33">
        <f t="shared" ref="M14:M16" si="4">SUM(I14:K14)</f>
        <v>39</v>
      </c>
      <c r="N14" s="34">
        <f t="shared" ref="N14:N16" si="5">SUM(F14:J14)</f>
        <v>59.800000000000004</v>
      </c>
      <c r="O14" s="12" t="s">
        <v>390</v>
      </c>
      <c r="P14" s="12" t="s">
        <v>324</v>
      </c>
      <c r="Q14" s="14" t="s">
        <v>366</v>
      </c>
      <c r="R14" s="14" t="s">
        <v>392</v>
      </c>
      <c r="S14" s="14" t="s">
        <v>393</v>
      </c>
      <c r="T14" s="13"/>
      <c r="U14" s="13"/>
      <c r="V14" s="13">
        <v>0.2</v>
      </c>
      <c r="W14" s="13" t="s">
        <v>302</v>
      </c>
      <c r="X14" s="13">
        <v>0.1</v>
      </c>
      <c r="Y14" s="9">
        <v>0.1</v>
      </c>
      <c r="Z14" s="9"/>
      <c r="AA14" s="12" t="s">
        <v>6</v>
      </c>
      <c r="AB14" s="12" t="s">
        <v>5</v>
      </c>
      <c r="AC14" s="12" t="s">
        <v>394</v>
      </c>
      <c r="AD14" s="9"/>
      <c r="AE14" s="9" t="s">
        <v>445</v>
      </c>
    </row>
    <row r="15" spans="1:31" s="6" customFormat="1">
      <c r="A15" s="7">
        <v>43114</v>
      </c>
      <c r="B15" s="8">
        <v>500</v>
      </c>
      <c r="C15" s="9" t="s">
        <v>325</v>
      </c>
      <c r="D15" s="10">
        <v>4.9398148148148142E-2</v>
      </c>
      <c r="E15" s="9" t="s">
        <v>406</v>
      </c>
      <c r="F15" s="11">
        <v>12.1</v>
      </c>
      <c r="G15" s="11">
        <v>10.6</v>
      </c>
      <c r="H15" s="11">
        <v>11.5</v>
      </c>
      <c r="I15" s="11">
        <v>12.2</v>
      </c>
      <c r="J15" s="11">
        <v>12.7</v>
      </c>
      <c r="K15" s="11">
        <v>12.7</v>
      </c>
      <c r="L15" s="33">
        <f t="shared" si="3"/>
        <v>34.200000000000003</v>
      </c>
      <c r="M15" s="33">
        <f t="shared" si="4"/>
        <v>37.599999999999994</v>
      </c>
      <c r="N15" s="34">
        <f t="shared" si="5"/>
        <v>59.100000000000009</v>
      </c>
      <c r="O15" s="12" t="s">
        <v>405</v>
      </c>
      <c r="P15" s="12" t="s">
        <v>339</v>
      </c>
      <c r="Q15" s="14" t="s">
        <v>407</v>
      </c>
      <c r="R15" s="14" t="s">
        <v>408</v>
      </c>
      <c r="S15" s="14" t="s">
        <v>409</v>
      </c>
      <c r="T15" s="13"/>
      <c r="U15" s="13"/>
      <c r="V15" s="13">
        <v>-0.1</v>
      </c>
      <c r="W15" s="13" t="s">
        <v>302</v>
      </c>
      <c r="X15" s="13">
        <v>-0.2</v>
      </c>
      <c r="Y15" s="9">
        <v>0.1</v>
      </c>
      <c r="Z15" s="9"/>
      <c r="AA15" s="12" t="s">
        <v>6</v>
      </c>
      <c r="AB15" s="12" t="s">
        <v>6</v>
      </c>
      <c r="AC15" s="12" t="s">
        <v>394</v>
      </c>
      <c r="AD15" s="9"/>
      <c r="AE15" s="9" t="s">
        <v>447</v>
      </c>
    </row>
    <row r="16" spans="1:31" s="6" customFormat="1">
      <c r="A16" s="7">
        <v>43114</v>
      </c>
      <c r="B16" s="8">
        <v>1600</v>
      </c>
      <c r="C16" s="9" t="s">
        <v>325</v>
      </c>
      <c r="D16" s="10">
        <v>4.9305555555555554E-2</v>
      </c>
      <c r="E16" s="9" t="s">
        <v>428</v>
      </c>
      <c r="F16" s="11">
        <v>11.6</v>
      </c>
      <c r="G16" s="11">
        <v>10.7</v>
      </c>
      <c r="H16" s="11">
        <v>11.4</v>
      </c>
      <c r="I16" s="11">
        <v>11.9</v>
      </c>
      <c r="J16" s="11">
        <v>12</v>
      </c>
      <c r="K16" s="11">
        <v>13.4</v>
      </c>
      <c r="L16" s="33">
        <f t="shared" si="3"/>
        <v>33.699999999999996</v>
      </c>
      <c r="M16" s="33">
        <f t="shared" si="4"/>
        <v>37.299999999999997</v>
      </c>
      <c r="N16" s="34">
        <f t="shared" si="5"/>
        <v>57.599999999999994</v>
      </c>
      <c r="O16" s="12" t="s">
        <v>359</v>
      </c>
      <c r="P16" s="12" t="s">
        <v>339</v>
      </c>
      <c r="Q16" s="14" t="s">
        <v>429</v>
      </c>
      <c r="R16" s="14" t="s">
        <v>430</v>
      </c>
      <c r="S16" s="14" t="s">
        <v>341</v>
      </c>
      <c r="T16" s="13"/>
      <c r="U16" s="13"/>
      <c r="V16" s="13">
        <v>0.3</v>
      </c>
      <c r="W16" s="13" t="s">
        <v>302</v>
      </c>
      <c r="X16" s="13">
        <v>0.2</v>
      </c>
      <c r="Y16" s="9">
        <v>0.1</v>
      </c>
      <c r="Z16" s="9"/>
      <c r="AA16" s="12" t="s">
        <v>6</v>
      </c>
      <c r="AB16" s="12" t="s">
        <v>5</v>
      </c>
      <c r="AC16" s="12" t="s">
        <v>431</v>
      </c>
      <c r="AD16" s="9"/>
      <c r="AE16" s="9" t="s">
        <v>454</v>
      </c>
    </row>
    <row r="17" spans="1:31" s="6" customFormat="1">
      <c r="A17" s="7">
        <v>43120</v>
      </c>
      <c r="B17" s="8" t="s">
        <v>461</v>
      </c>
      <c r="C17" s="9" t="s">
        <v>470</v>
      </c>
      <c r="D17" s="10">
        <v>5.0081018518518518E-2</v>
      </c>
      <c r="E17" s="9" t="s">
        <v>469</v>
      </c>
      <c r="F17" s="11">
        <v>12</v>
      </c>
      <c r="G17" s="11">
        <v>11.1</v>
      </c>
      <c r="H17" s="11">
        <v>11.9</v>
      </c>
      <c r="I17" s="11">
        <v>12.1</v>
      </c>
      <c r="J17" s="11">
        <v>12.3</v>
      </c>
      <c r="K17" s="11">
        <v>13.3</v>
      </c>
      <c r="L17" s="33">
        <f t="shared" ref="L17:L24" si="6">SUM(F17:H17)</f>
        <v>35</v>
      </c>
      <c r="M17" s="33">
        <f t="shared" ref="M17:M24" si="7">SUM(I17:K17)</f>
        <v>37.700000000000003</v>
      </c>
      <c r="N17" s="34">
        <f t="shared" ref="N17:N24" si="8">SUM(F17:J17)</f>
        <v>59.400000000000006</v>
      </c>
      <c r="O17" s="12" t="s">
        <v>467</v>
      </c>
      <c r="P17" s="12" t="s">
        <v>468</v>
      </c>
      <c r="Q17" s="14" t="s">
        <v>471</v>
      </c>
      <c r="R17" s="14" t="s">
        <v>472</v>
      </c>
      <c r="S17" s="14" t="s">
        <v>473</v>
      </c>
      <c r="T17" s="13"/>
      <c r="U17" s="13"/>
      <c r="V17" s="13">
        <v>-0.3</v>
      </c>
      <c r="W17" s="13" t="s">
        <v>302</v>
      </c>
      <c r="X17" s="13">
        <v>-0.1</v>
      </c>
      <c r="Y17" s="9">
        <v>-0.2</v>
      </c>
      <c r="Z17" s="9"/>
      <c r="AA17" s="12" t="s">
        <v>6</v>
      </c>
      <c r="AB17" s="12" t="s">
        <v>5</v>
      </c>
      <c r="AC17" s="12" t="s">
        <v>474</v>
      </c>
      <c r="AD17" s="9"/>
      <c r="AE17" s="9" t="s">
        <v>503</v>
      </c>
    </row>
    <row r="18" spans="1:31" s="6" customFormat="1">
      <c r="A18" s="7">
        <v>43120</v>
      </c>
      <c r="B18" s="8" t="s">
        <v>462</v>
      </c>
      <c r="C18" s="9" t="s">
        <v>470</v>
      </c>
      <c r="D18" s="10">
        <v>5.0092592592592598E-2</v>
      </c>
      <c r="E18" s="9" t="s">
        <v>487</v>
      </c>
      <c r="F18" s="11">
        <v>12</v>
      </c>
      <c r="G18" s="11">
        <v>11.2</v>
      </c>
      <c r="H18" s="11">
        <v>11.5</v>
      </c>
      <c r="I18" s="11">
        <v>12.3</v>
      </c>
      <c r="J18" s="11">
        <v>12.7</v>
      </c>
      <c r="K18" s="11">
        <v>13.1</v>
      </c>
      <c r="L18" s="33">
        <f t="shared" si="6"/>
        <v>34.700000000000003</v>
      </c>
      <c r="M18" s="33">
        <f t="shared" si="7"/>
        <v>38.1</v>
      </c>
      <c r="N18" s="34">
        <f t="shared" si="8"/>
        <v>59.7</v>
      </c>
      <c r="O18" s="12" t="s">
        <v>486</v>
      </c>
      <c r="P18" s="12" t="s">
        <v>468</v>
      </c>
      <c r="Q18" s="14" t="s">
        <v>488</v>
      </c>
      <c r="R18" s="14" t="s">
        <v>489</v>
      </c>
      <c r="S18" s="14" t="s">
        <v>490</v>
      </c>
      <c r="T18" s="13"/>
      <c r="U18" s="13"/>
      <c r="V18" s="13">
        <v>-0.4</v>
      </c>
      <c r="W18" s="13" t="s">
        <v>302</v>
      </c>
      <c r="X18" s="13">
        <v>-0.2</v>
      </c>
      <c r="Y18" s="9">
        <v>-0.2</v>
      </c>
      <c r="Z18" s="9"/>
      <c r="AA18" s="12" t="s">
        <v>6</v>
      </c>
      <c r="AB18" s="12" t="s">
        <v>6</v>
      </c>
      <c r="AC18" s="12" t="s">
        <v>491</v>
      </c>
      <c r="AD18" s="9"/>
      <c r="AE18" s="9" t="s">
        <v>603</v>
      </c>
    </row>
    <row r="19" spans="1:31" s="6" customFormat="1">
      <c r="A19" s="7">
        <v>43120</v>
      </c>
      <c r="B19" s="8" t="s">
        <v>508</v>
      </c>
      <c r="C19" s="9" t="s">
        <v>470</v>
      </c>
      <c r="D19" s="10">
        <v>4.9386574074074076E-2</v>
      </c>
      <c r="E19" s="9" t="s">
        <v>509</v>
      </c>
      <c r="F19" s="11">
        <v>12.1</v>
      </c>
      <c r="G19" s="11">
        <v>10.7</v>
      </c>
      <c r="H19" s="11">
        <v>11.6</v>
      </c>
      <c r="I19" s="11">
        <v>12.1</v>
      </c>
      <c r="J19" s="11">
        <v>12.4</v>
      </c>
      <c r="K19" s="11">
        <v>12.8</v>
      </c>
      <c r="L19" s="33">
        <f t="shared" si="6"/>
        <v>34.4</v>
      </c>
      <c r="M19" s="33">
        <f t="shared" si="7"/>
        <v>37.299999999999997</v>
      </c>
      <c r="N19" s="34">
        <f t="shared" si="8"/>
        <v>58.9</v>
      </c>
      <c r="O19" s="12" t="s">
        <v>510</v>
      </c>
      <c r="P19" s="12" t="s">
        <v>468</v>
      </c>
      <c r="Q19" s="14" t="s">
        <v>511</v>
      </c>
      <c r="R19" s="14" t="s">
        <v>512</v>
      </c>
      <c r="S19" s="14" t="s">
        <v>513</v>
      </c>
      <c r="T19" s="13"/>
      <c r="U19" s="13"/>
      <c r="V19" s="13">
        <v>-0.6</v>
      </c>
      <c r="W19" s="13" t="s">
        <v>302</v>
      </c>
      <c r="X19" s="13">
        <v>-0.4</v>
      </c>
      <c r="Y19" s="9">
        <v>-0.2</v>
      </c>
      <c r="Z19" s="9" t="s">
        <v>305</v>
      </c>
      <c r="AA19" s="12" t="s">
        <v>303</v>
      </c>
      <c r="AB19" s="12" t="s">
        <v>6</v>
      </c>
      <c r="AC19" s="12" t="s">
        <v>474</v>
      </c>
      <c r="AD19" s="9"/>
      <c r="AE19" s="9" t="s">
        <v>514</v>
      </c>
    </row>
    <row r="20" spans="1:31" s="6" customFormat="1">
      <c r="A20" s="7">
        <v>43120</v>
      </c>
      <c r="B20" s="26">
        <v>500</v>
      </c>
      <c r="C20" s="9" t="s">
        <v>470</v>
      </c>
      <c r="D20" s="10">
        <v>4.9409722222222223E-2</v>
      </c>
      <c r="E20" s="9" t="s">
        <v>516</v>
      </c>
      <c r="F20" s="11">
        <v>11.9</v>
      </c>
      <c r="G20" s="11">
        <v>10.6</v>
      </c>
      <c r="H20" s="11">
        <v>11.7</v>
      </c>
      <c r="I20" s="11">
        <v>12.2</v>
      </c>
      <c r="J20" s="11">
        <v>12.5</v>
      </c>
      <c r="K20" s="11">
        <v>13</v>
      </c>
      <c r="L20" s="33">
        <f t="shared" si="6"/>
        <v>34.200000000000003</v>
      </c>
      <c r="M20" s="33">
        <f t="shared" si="7"/>
        <v>37.700000000000003</v>
      </c>
      <c r="N20" s="34">
        <f t="shared" si="8"/>
        <v>58.900000000000006</v>
      </c>
      <c r="O20" s="12" t="s">
        <v>515</v>
      </c>
      <c r="P20" s="12" t="s">
        <v>468</v>
      </c>
      <c r="Q20" s="14" t="s">
        <v>489</v>
      </c>
      <c r="R20" s="14" t="s">
        <v>517</v>
      </c>
      <c r="S20" s="14" t="s">
        <v>518</v>
      </c>
      <c r="T20" s="13"/>
      <c r="U20" s="13"/>
      <c r="V20" s="13" t="s">
        <v>307</v>
      </c>
      <c r="W20" s="13" t="s">
        <v>302</v>
      </c>
      <c r="X20" s="13">
        <v>0.2</v>
      </c>
      <c r="Y20" s="9">
        <v>-0.2</v>
      </c>
      <c r="Z20" s="9"/>
      <c r="AA20" s="12" t="s">
        <v>6</v>
      </c>
      <c r="AB20" s="12" t="s">
        <v>5</v>
      </c>
      <c r="AC20" s="12" t="s">
        <v>519</v>
      </c>
      <c r="AD20" s="9"/>
      <c r="AE20" s="9" t="s">
        <v>520</v>
      </c>
    </row>
    <row r="21" spans="1:31" s="6" customFormat="1">
      <c r="A21" s="7">
        <v>43121</v>
      </c>
      <c r="B21" s="26" t="s">
        <v>461</v>
      </c>
      <c r="C21" s="9" t="s">
        <v>470</v>
      </c>
      <c r="D21" s="10">
        <v>5.0706018518518518E-2</v>
      </c>
      <c r="E21" s="9" t="s">
        <v>543</v>
      </c>
      <c r="F21" s="11">
        <v>11.9</v>
      </c>
      <c r="G21" s="11">
        <v>10.6</v>
      </c>
      <c r="H21" s="11">
        <v>11.2</v>
      </c>
      <c r="I21" s="11">
        <v>12.3</v>
      </c>
      <c r="J21" s="11">
        <v>13.2</v>
      </c>
      <c r="K21" s="11">
        <v>13.9</v>
      </c>
      <c r="L21" s="33">
        <f t="shared" si="6"/>
        <v>33.700000000000003</v>
      </c>
      <c r="M21" s="33">
        <f t="shared" si="7"/>
        <v>39.4</v>
      </c>
      <c r="N21" s="34">
        <f t="shared" si="8"/>
        <v>59.2</v>
      </c>
      <c r="O21" s="12" t="s">
        <v>492</v>
      </c>
      <c r="P21" s="12" t="s">
        <v>476</v>
      </c>
      <c r="Q21" s="14" t="s">
        <v>544</v>
      </c>
      <c r="R21" s="14" t="s">
        <v>545</v>
      </c>
      <c r="S21" s="14" t="s">
        <v>489</v>
      </c>
      <c r="T21" s="13"/>
      <c r="U21" s="13"/>
      <c r="V21" s="13">
        <v>0.1</v>
      </c>
      <c r="W21" s="13" t="s">
        <v>302</v>
      </c>
      <c r="X21" s="13">
        <v>0.2</v>
      </c>
      <c r="Y21" s="9">
        <v>-0.1</v>
      </c>
      <c r="Z21" s="9"/>
      <c r="AA21" s="12" t="s">
        <v>6</v>
      </c>
      <c r="AB21" s="12" t="s">
        <v>5</v>
      </c>
      <c r="AC21" s="12" t="s">
        <v>498</v>
      </c>
      <c r="AD21" s="9"/>
      <c r="AE21" s="9" t="s">
        <v>546</v>
      </c>
    </row>
    <row r="22" spans="1:31" s="6" customFormat="1">
      <c r="A22" s="7">
        <v>43121</v>
      </c>
      <c r="B22" s="8" t="s">
        <v>461</v>
      </c>
      <c r="C22" s="9" t="s">
        <v>470</v>
      </c>
      <c r="D22" s="10">
        <v>5.0092592592592598E-2</v>
      </c>
      <c r="E22" s="9" t="s">
        <v>553</v>
      </c>
      <c r="F22" s="11">
        <v>11.9</v>
      </c>
      <c r="G22" s="11">
        <v>10.7</v>
      </c>
      <c r="H22" s="11">
        <v>11.7</v>
      </c>
      <c r="I22" s="11">
        <v>12.3</v>
      </c>
      <c r="J22" s="11">
        <v>13</v>
      </c>
      <c r="K22" s="11">
        <v>13.2</v>
      </c>
      <c r="L22" s="33">
        <f t="shared" si="6"/>
        <v>34.299999999999997</v>
      </c>
      <c r="M22" s="33">
        <f t="shared" si="7"/>
        <v>38.5</v>
      </c>
      <c r="N22" s="34">
        <f t="shared" si="8"/>
        <v>59.599999999999994</v>
      </c>
      <c r="O22" s="12" t="s">
        <v>552</v>
      </c>
      <c r="P22" s="12" t="s">
        <v>476</v>
      </c>
      <c r="Q22" s="14" t="s">
        <v>554</v>
      </c>
      <c r="R22" s="14" t="s">
        <v>555</v>
      </c>
      <c r="S22" s="14" t="s">
        <v>544</v>
      </c>
      <c r="T22" s="13"/>
      <c r="U22" s="13"/>
      <c r="V22" s="13">
        <v>-0.2</v>
      </c>
      <c r="W22" s="13" t="s">
        <v>302</v>
      </c>
      <c r="X22" s="13">
        <v>-0.1</v>
      </c>
      <c r="Y22" s="9">
        <v>-0.1</v>
      </c>
      <c r="Z22" s="9"/>
      <c r="AA22" s="12" t="s">
        <v>6</v>
      </c>
      <c r="AB22" s="12" t="s">
        <v>6</v>
      </c>
      <c r="AC22" s="12" t="s">
        <v>556</v>
      </c>
      <c r="AD22" s="9"/>
      <c r="AE22" s="9" t="s">
        <v>557</v>
      </c>
    </row>
    <row r="23" spans="1:31" s="6" customFormat="1">
      <c r="A23" s="7">
        <v>43121</v>
      </c>
      <c r="B23" s="8">
        <v>500</v>
      </c>
      <c r="C23" s="9" t="s">
        <v>470</v>
      </c>
      <c r="D23" s="10">
        <v>4.9398148148148142E-2</v>
      </c>
      <c r="E23" s="9" t="s">
        <v>579</v>
      </c>
      <c r="F23" s="11">
        <v>12</v>
      </c>
      <c r="G23" s="11">
        <v>10.6</v>
      </c>
      <c r="H23" s="11">
        <v>11.6</v>
      </c>
      <c r="I23" s="11">
        <v>12.3</v>
      </c>
      <c r="J23" s="11">
        <v>12.3</v>
      </c>
      <c r="K23" s="11">
        <v>13</v>
      </c>
      <c r="L23" s="33">
        <f t="shared" si="6"/>
        <v>34.200000000000003</v>
      </c>
      <c r="M23" s="33">
        <f t="shared" si="7"/>
        <v>37.6</v>
      </c>
      <c r="N23" s="34">
        <f t="shared" si="8"/>
        <v>58.8</v>
      </c>
      <c r="O23" s="12" t="s">
        <v>578</v>
      </c>
      <c r="P23" s="12" t="s">
        <v>468</v>
      </c>
      <c r="Q23" s="14" t="s">
        <v>580</v>
      </c>
      <c r="R23" s="14" t="s">
        <v>581</v>
      </c>
      <c r="S23" s="14" t="s">
        <v>582</v>
      </c>
      <c r="T23" s="13"/>
      <c r="U23" s="13"/>
      <c r="V23" s="13">
        <v>-0.1</v>
      </c>
      <c r="W23" s="13" t="s">
        <v>302</v>
      </c>
      <c r="X23" s="13" t="s">
        <v>307</v>
      </c>
      <c r="Y23" s="9">
        <v>-0.1</v>
      </c>
      <c r="Z23" s="9"/>
      <c r="AA23" s="12" t="s">
        <v>6</v>
      </c>
      <c r="AB23" s="12" t="s">
        <v>6</v>
      </c>
      <c r="AC23" s="12" t="s">
        <v>498</v>
      </c>
      <c r="AD23" s="9"/>
      <c r="AE23" s="9" t="s">
        <v>583</v>
      </c>
    </row>
    <row r="24" spans="1:31" s="6" customFormat="1">
      <c r="A24" s="7">
        <v>43121</v>
      </c>
      <c r="B24" s="8">
        <v>1000</v>
      </c>
      <c r="C24" s="9" t="s">
        <v>470</v>
      </c>
      <c r="D24" s="10">
        <v>4.8715277777777781E-2</v>
      </c>
      <c r="E24" s="9" t="s">
        <v>588</v>
      </c>
      <c r="F24" s="11">
        <v>11.8</v>
      </c>
      <c r="G24" s="11">
        <v>10.5</v>
      </c>
      <c r="H24" s="11">
        <v>11.1</v>
      </c>
      <c r="I24" s="11">
        <v>12</v>
      </c>
      <c r="J24" s="11">
        <v>12.1</v>
      </c>
      <c r="K24" s="11">
        <v>13.4</v>
      </c>
      <c r="L24" s="33">
        <f t="shared" si="6"/>
        <v>33.4</v>
      </c>
      <c r="M24" s="33">
        <f t="shared" si="7"/>
        <v>37.5</v>
      </c>
      <c r="N24" s="34">
        <f t="shared" si="8"/>
        <v>57.5</v>
      </c>
      <c r="O24" s="12" t="s">
        <v>552</v>
      </c>
      <c r="P24" s="12" t="s">
        <v>468</v>
      </c>
      <c r="Q24" s="14" t="s">
        <v>589</v>
      </c>
      <c r="R24" s="14" t="s">
        <v>590</v>
      </c>
      <c r="S24" s="14" t="s">
        <v>591</v>
      </c>
      <c r="T24" s="13"/>
      <c r="U24" s="13"/>
      <c r="V24" s="13">
        <v>-0.4</v>
      </c>
      <c r="W24" s="13" t="s">
        <v>302</v>
      </c>
      <c r="X24" s="13">
        <v>-0.3</v>
      </c>
      <c r="Y24" s="9">
        <v>-0.1</v>
      </c>
      <c r="Z24" s="9"/>
      <c r="AA24" s="12" t="s">
        <v>303</v>
      </c>
      <c r="AB24" s="12" t="s">
        <v>6</v>
      </c>
      <c r="AC24" s="12" t="s">
        <v>498</v>
      </c>
      <c r="AD24" s="9"/>
      <c r="AE24" s="9" t="s">
        <v>601</v>
      </c>
    </row>
    <row r="25" spans="1:31" s="6" customFormat="1">
      <c r="A25" s="7">
        <v>43155</v>
      </c>
      <c r="B25" s="26" t="s">
        <v>608</v>
      </c>
      <c r="C25" s="9" t="s">
        <v>619</v>
      </c>
      <c r="D25" s="10">
        <v>5.0729166666666665E-2</v>
      </c>
      <c r="E25" s="9" t="s">
        <v>620</v>
      </c>
      <c r="F25" s="11">
        <v>12</v>
      </c>
      <c r="G25" s="11">
        <v>11.1</v>
      </c>
      <c r="H25" s="11">
        <v>12</v>
      </c>
      <c r="I25" s="11">
        <v>12.9</v>
      </c>
      <c r="J25" s="11">
        <v>12.6</v>
      </c>
      <c r="K25" s="11">
        <v>12.7</v>
      </c>
      <c r="L25" s="33">
        <f t="shared" ref="L25:L31" si="9">SUM(F25:H25)</f>
        <v>35.1</v>
      </c>
      <c r="M25" s="33">
        <f t="shared" ref="M25:M31" si="10">SUM(I25:K25)</f>
        <v>38.200000000000003</v>
      </c>
      <c r="N25" s="34">
        <f t="shared" ref="N25:N31" si="11">SUM(F25:J25)</f>
        <v>60.6</v>
      </c>
      <c r="O25" s="12" t="s">
        <v>617</v>
      </c>
      <c r="P25" s="12" t="s">
        <v>618</v>
      </c>
      <c r="Q25" s="14" t="s">
        <v>621</v>
      </c>
      <c r="R25" s="14" t="s">
        <v>622</v>
      </c>
      <c r="S25" s="14" t="s">
        <v>623</v>
      </c>
      <c r="T25" s="13"/>
      <c r="U25" s="13"/>
      <c r="V25" s="13">
        <v>0.4</v>
      </c>
      <c r="W25" s="13" t="s">
        <v>302</v>
      </c>
      <c r="X25" s="13">
        <v>0.1</v>
      </c>
      <c r="Y25" s="9">
        <v>0.3</v>
      </c>
      <c r="Z25" s="9"/>
      <c r="AA25" s="12" t="s">
        <v>6</v>
      </c>
      <c r="AB25" s="12" t="s">
        <v>5</v>
      </c>
      <c r="AC25" s="12" t="s">
        <v>631</v>
      </c>
      <c r="AD25" s="9"/>
      <c r="AE25" s="9" t="s">
        <v>625</v>
      </c>
    </row>
    <row r="26" spans="1:31" s="6" customFormat="1">
      <c r="A26" s="7">
        <v>43155</v>
      </c>
      <c r="B26" s="8" t="s">
        <v>608</v>
      </c>
      <c r="C26" s="9" t="s">
        <v>619</v>
      </c>
      <c r="D26" s="10">
        <v>5.0081018518518518E-2</v>
      </c>
      <c r="E26" s="9" t="s">
        <v>634</v>
      </c>
      <c r="F26" s="11">
        <v>11.9</v>
      </c>
      <c r="G26" s="11">
        <v>10.9</v>
      </c>
      <c r="H26" s="11">
        <v>11.8</v>
      </c>
      <c r="I26" s="11">
        <v>12.4</v>
      </c>
      <c r="J26" s="11">
        <v>12.6</v>
      </c>
      <c r="K26" s="11">
        <v>13.1</v>
      </c>
      <c r="L26" s="33">
        <f t="shared" si="9"/>
        <v>34.6</v>
      </c>
      <c r="M26" s="33">
        <f t="shared" si="10"/>
        <v>38.1</v>
      </c>
      <c r="N26" s="34">
        <f t="shared" si="11"/>
        <v>59.6</v>
      </c>
      <c r="O26" s="12" t="s">
        <v>633</v>
      </c>
      <c r="P26" s="12" t="s">
        <v>618</v>
      </c>
      <c r="Q26" s="14" t="s">
        <v>635</v>
      </c>
      <c r="R26" s="14" t="s">
        <v>636</v>
      </c>
      <c r="S26" s="14" t="s">
        <v>637</v>
      </c>
      <c r="T26" s="13"/>
      <c r="U26" s="13"/>
      <c r="V26" s="13">
        <v>-0.2</v>
      </c>
      <c r="W26" s="13" t="s">
        <v>302</v>
      </c>
      <c r="X26" s="13">
        <v>-0.5</v>
      </c>
      <c r="Y26" s="9">
        <v>0.3</v>
      </c>
      <c r="Z26" s="9"/>
      <c r="AA26" s="12" t="s">
        <v>303</v>
      </c>
      <c r="AB26" s="12" t="s">
        <v>5</v>
      </c>
      <c r="AC26" s="12" t="s">
        <v>624</v>
      </c>
      <c r="AD26" s="9"/>
      <c r="AE26" s="9" t="s">
        <v>638</v>
      </c>
    </row>
    <row r="27" spans="1:31" s="6" customFormat="1">
      <c r="A27" s="7">
        <v>43155</v>
      </c>
      <c r="B27" s="8">
        <v>500</v>
      </c>
      <c r="C27" s="9" t="s">
        <v>619</v>
      </c>
      <c r="D27" s="10">
        <v>5.004629629629629E-2</v>
      </c>
      <c r="E27" s="9" t="s">
        <v>657</v>
      </c>
      <c r="F27" s="11">
        <v>12.2</v>
      </c>
      <c r="G27" s="11">
        <v>10.9</v>
      </c>
      <c r="H27" s="11">
        <v>11.6</v>
      </c>
      <c r="I27" s="11">
        <v>12.2</v>
      </c>
      <c r="J27" s="11">
        <v>12.5</v>
      </c>
      <c r="K27" s="11">
        <v>13</v>
      </c>
      <c r="L27" s="33">
        <f t="shared" si="9"/>
        <v>34.700000000000003</v>
      </c>
      <c r="M27" s="33">
        <f t="shared" si="10"/>
        <v>37.700000000000003</v>
      </c>
      <c r="N27" s="34">
        <f t="shared" si="11"/>
        <v>59.400000000000006</v>
      </c>
      <c r="O27" s="12" t="s">
        <v>627</v>
      </c>
      <c r="P27" s="12" t="s">
        <v>618</v>
      </c>
      <c r="Q27" s="14" t="s">
        <v>658</v>
      </c>
      <c r="R27" s="14" t="s">
        <v>659</v>
      </c>
      <c r="S27" s="14" t="s">
        <v>660</v>
      </c>
      <c r="T27" s="13"/>
      <c r="U27" s="13"/>
      <c r="V27" s="13">
        <v>0.5</v>
      </c>
      <c r="W27" s="13" t="s">
        <v>302</v>
      </c>
      <c r="X27" s="13">
        <v>0.2</v>
      </c>
      <c r="Y27" s="9">
        <v>0.3</v>
      </c>
      <c r="Z27" s="9"/>
      <c r="AA27" s="12" t="s">
        <v>6</v>
      </c>
      <c r="AB27" s="12" t="s">
        <v>5</v>
      </c>
      <c r="AC27" s="12" t="s">
        <v>624</v>
      </c>
      <c r="AD27" s="9"/>
      <c r="AE27" s="9" t="s">
        <v>672</v>
      </c>
    </row>
    <row r="28" spans="1:31" s="6" customFormat="1">
      <c r="A28" s="7">
        <v>43156</v>
      </c>
      <c r="B28" s="8" t="s">
        <v>608</v>
      </c>
      <c r="C28" s="9" t="s">
        <v>689</v>
      </c>
      <c r="D28" s="10">
        <v>5.0740740740740746E-2</v>
      </c>
      <c r="E28" s="9" t="s">
        <v>696</v>
      </c>
      <c r="F28" s="11">
        <v>12</v>
      </c>
      <c r="G28" s="11">
        <v>11.3</v>
      </c>
      <c r="H28" s="11">
        <v>12</v>
      </c>
      <c r="I28" s="11">
        <v>12.4</v>
      </c>
      <c r="J28" s="11">
        <v>12.5</v>
      </c>
      <c r="K28" s="11">
        <v>13.2</v>
      </c>
      <c r="L28" s="33">
        <f t="shared" si="9"/>
        <v>35.299999999999997</v>
      </c>
      <c r="M28" s="33">
        <f t="shared" si="10"/>
        <v>38.099999999999994</v>
      </c>
      <c r="N28" s="34">
        <f t="shared" si="11"/>
        <v>60.199999999999996</v>
      </c>
      <c r="O28" s="12" t="s">
        <v>694</v>
      </c>
      <c r="P28" s="12" t="s">
        <v>695</v>
      </c>
      <c r="Q28" s="14" t="s">
        <v>697</v>
      </c>
      <c r="R28" s="14" t="s">
        <v>698</v>
      </c>
      <c r="S28" s="14" t="s">
        <v>699</v>
      </c>
      <c r="T28" s="13"/>
      <c r="U28" s="13"/>
      <c r="V28" s="13">
        <v>0.5</v>
      </c>
      <c r="W28" s="13" t="s">
        <v>302</v>
      </c>
      <c r="X28" s="13">
        <v>0.2</v>
      </c>
      <c r="Y28" s="9">
        <v>0.3</v>
      </c>
      <c r="Z28" s="9"/>
      <c r="AA28" s="12" t="s">
        <v>6</v>
      </c>
      <c r="AB28" s="12" t="s">
        <v>5</v>
      </c>
      <c r="AC28" s="12" t="s">
        <v>693</v>
      </c>
      <c r="AD28" s="9"/>
      <c r="AE28" s="9" t="s">
        <v>706</v>
      </c>
    </row>
    <row r="29" spans="1:31" s="6" customFormat="1">
      <c r="A29" s="7">
        <v>43156</v>
      </c>
      <c r="B29" s="8" t="s">
        <v>609</v>
      </c>
      <c r="C29" s="9" t="s">
        <v>689</v>
      </c>
      <c r="D29" s="10">
        <v>5.0740740740740746E-2</v>
      </c>
      <c r="E29" s="9" t="s">
        <v>708</v>
      </c>
      <c r="F29" s="11">
        <v>12.1</v>
      </c>
      <c r="G29" s="11">
        <v>11.2</v>
      </c>
      <c r="H29" s="11">
        <v>12.4</v>
      </c>
      <c r="I29" s="11">
        <v>12.4</v>
      </c>
      <c r="J29" s="11">
        <v>12.3</v>
      </c>
      <c r="K29" s="11">
        <v>13</v>
      </c>
      <c r="L29" s="33">
        <f t="shared" si="9"/>
        <v>35.699999999999996</v>
      </c>
      <c r="M29" s="33">
        <f t="shared" si="10"/>
        <v>37.700000000000003</v>
      </c>
      <c r="N29" s="34">
        <f t="shared" si="11"/>
        <v>60.399999999999991</v>
      </c>
      <c r="O29" s="12" t="s">
        <v>709</v>
      </c>
      <c r="P29" s="12" t="s">
        <v>695</v>
      </c>
      <c r="Q29" s="14" t="s">
        <v>710</v>
      </c>
      <c r="R29" s="14" t="s">
        <v>133</v>
      </c>
      <c r="S29" s="14" t="s">
        <v>430</v>
      </c>
      <c r="T29" s="13"/>
      <c r="U29" s="13"/>
      <c r="V29" s="13">
        <v>0.3</v>
      </c>
      <c r="W29" s="13" t="s">
        <v>302</v>
      </c>
      <c r="X29" s="13" t="s">
        <v>307</v>
      </c>
      <c r="Y29" s="9">
        <v>0.3</v>
      </c>
      <c r="Z29" s="9"/>
      <c r="AA29" s="12" t="s">
        <v>6</v>
      </c>
      <c r="AB29" s="12" t="s">
        <v>5</v>
      </c>
      <c r="AC29" s="12" t="s">
        <v>711</v>
      </c>
      <c r="AD29" s="9"/>
      <c r="AE29" s="9" t="s">
        <v>712</v>
      </c>
    </row>
    <row r="30" spans="1:31" s="6" customFormat="1">
      <c r="A30" s="7">
        <v>43156</v>
      </c>
      <c r="B30" s="8">
        <v>1600</v>
      </c>
      <c r="C30" s="9" t="s">
        <v>689</v>
      </c>
      <c r="D30" s="10">
        <v>4.9340277777777775E-2</v>
      </c>
      <c r="E30" s="9" t="s">
        <v>747</v>
      </c>
      <c r="F30" s="11">
        <v>12.4</v>
      </c>
      <c r="G30" s="11">
        <v>10.6</v>
      </c>
      <c r="H30" s="11">
        <v>11.6</v>
      </c>
      <c r="I30" s="11">
        <v>12.1</v>
      </c>
      <c r="J30" s="11">
        <v>12</v>
      </c>
      <c r="K30" s="11">
        <v>12.6</v>
      </c>
      <c r="L30" s="33">
        <f t="shared" si="9"/>
        <v>34.6</v>
      </c>
      <c r="M30" s="33">
        <f t="shared" si="10"/>
        <v>36.700000000000003</v>
      </c>
      <c r="N30" s="34">
        <f t="shared" si="11"/>
        <v>58.7</v>
      </c>
      <c r="O30" s="12" t="s">
        <v>713</v>
      </c>
      <c r="P30" s="12" t="s">
        <v>695</v>
      </c>
      <c r="Q30" s="14" t="s">
        <v>748</v>
      </c>
      <c r="R30" s="14" t="s">
        <v>710</v>
      </c>
      <c r="S30" s="14" t="s">
        <v>749</v>
      </c>
      <c r="T30" s="13"/>
      <c r="U30" s="13"/>
      <c r="V30" s="13">
        <v>0.6</v>
      </c>
      <c r="W30" s="13" t="s">
        <v>302</v>
      </c>
      <c r="X30" s="13">
        <v>0.3</v>
      </c>
      <c r="Y30" s="9">
        <v>0.3</v>
      </c>
      <c r="Z30" s="9"/>
      <c r="AA30" s="12" t="s">
        <v>5</v>
      </c>
      <c r="AB30" s="12" t="s">
        <v>5</v>
      </c>
      <c r="AC30" s="12" t="s">
        <v>693</v>
      </c>
      <c r="AD30" s="9"/>
      <c r="AE30" s="9" t="s">
        <v>750</v>
      </c>
    </row>
    <row r="31" spans="1:31" s="6" customFormat="1">
      <c r="A31" s="7">
        <v>43156</v>
      </c>
      <c r="B31" s="8">
        <v>1000</v>
      </c>
      <c r="C31" s="9" t="s">
        <v>689</v>
      </c>
      <c r="D31" s="10">
        <v>4.9386574074074076E-2</v>
      </c>
      <c r="E31" s="9" t="s">
        <v>756</v>
      </c>
      <c r="F31" s="11">
        <v>12.3</v>
      </c>
      <c r="G31" s="11">
        <v>10.8</v>
      </c>
      <c r="H31" s="11">
        <v>11.6</v>
      </c>
      <c r="I31" s="11">
        <v>12.1</v>
      </c>
      <c r="J31" s="11">
        <v>12</v>
      </c>
      <c r="K31" s="11">
        <v>12.9</v>
      </c>
      <c r="L31" s="33">
        <f t="shared" si="9"/>
        <v>34.700000000000003</v>
      </c>
      <c r="M31" s="33">
        <f t="shared" si="10"/>
        <v>37</v>
      </c>
      <c r="N31" s="34">
        <f t="shared" si="11"/>
        <v>58.800000000000004</v>
      </c>
      <c r="O31" s="12" t="s">
        <v>755</v>
      </c>
      <c r="P31" s="12" t="s">
        <v>695</v>
      </c>
      <c r="Q31" s="14" t="s">
        <v>757</v>
      </c>
      <c r="R31" s="14" t="s">
        <v>758</v>
      </c>
      <c r="S31" s="14" t="s">
        <v>759</v>
      </c>
      <c r="T31" s="13"/>
      <c r="U31" s="13"/>
      <c r="V31" s="13">
        <v>0.4</v>
      </c>
      <c r="W31" s="13" t="s">
        <v>302</v>
      </c>
      <c r="X31" s="13">
        <v>0.1</v>
      </c>
      <c r="Y31" s="9">
        <v>0.3</v>
      </c>
      <c r="Z31" s="9"/>
      <c r="AA31" s="12" t="s">
        <v>6</v>
      </c>
      <c r="AB31" s="12" t="s">
        <v>5</v>
      </c>
      <c r="AC31" s="12" t="s">
        <v>693</v>
      </c>
      <c r="AD31" s="9"/>
      <c r="AE31" s="9" t="s">
        <v>760</v>
      </c>
    </row>
    <row r="32" spans="1:31" s="6" customFormat="1">
      <c r="A32" s="7">
        <v>43162</v>
      </c>
      <c r="B32" s="26" t="s">
        <v>761</v>
      </c>
      <c r="C32" s="9" t="s">
        <v>800</v>
      </c>
      <c r="D32" s="10">
        <v>5.0694444444444452E-2</v>
      </c>
      <c r="E32" s="9" t="s">
        <v>770</v>
      </c>
      <c r="F32" s="11">
        <v>11.8</v>
      </c>
      <c r="G32" s="11">
        <v>10.8</v>
      </c>
      <c r="H32" s="11">
        <v>11.9</v>
      </c>
      <c r="I32" s="11">
        <v>12.2</v>
      </c>
      <c r="J32" s="11">
        <v>12.4</v>
      </c>
      <c r="K32" s="11">
        <v>13.9</v>
      </c>
      <c r="L32" s="33">
        <f t="shared" ref="L32:L37" si="12">SUM(F32:H32)</f>
        <v>34.5</v>
      </c>
      <c r="M32" s="33">
        <f t="shared" ref="M32:M37" si="13">SUM(I32:K32)</f>
        <v>38.5</v>
      </c>
      <c r="N32" s="34">
        <f t="shared" ref="N32:N37" si="14">SUM(F32:J32)</f>
        <v>59.1</v>
      </c>
      <c r="O32" s="12" t="s">
        <v>772</v>
      </c>
      <c r="P32" s="12" t="s">
        <v>773</v>
      </c>
      <c r="Q32" s="14" t="s">
        <v>774</v>
      </c>
      <c r="R32" s="14" t="s">
        <v>775</v>
      </c>
      <c r="S32" s="14" t="s">
        <v>776</v>
      </c>
      <c r="T32" s="13"/>
      <c r="U32" s="13"/>
      <c r="V32" s="13">
        <v>0.1</v>
      </c>
      <c r="W32" s="13" t="s">
        <v>302</v>
      </c>
      <c r="X32" s="13">
        <v>0.1</v>
      </c>
      <c r="Y32" s="13" t="s">
        <v>307</v>
      </c>
      <c r="Z32" s="9"/>
      <c r="AA32" s="12" t="s">
        <v>6</v>
      </c>
      <c r="AB32" s="12" t="s">
        <v>5</v>
      </c>
      <c r="AC32" s="12" t="s">
        <v>777</v>
      </c>
      <c r="AD32" s="9"/>
      <c r="AE32" s="9" t="s">
        <v>778</v>
      </c>
    </row>
    <row r="33" spans="1:31" s="6" customFormat="1">
      <c r="A33" s="7">
        <v>43162</v>
      </c>
      <c r="B33" s="8" t="s">
        <v>762</v>
      </c>
      <c r="C33" s="9" t="s">
        <v>800</v>
      </c>
      <c r="D33" s="10">
        <v>5.0104166666666672E-2</v>
      </c>
      <c r="E33" s="9" t="s">
        <v>787</v>
      </c>
      <c r="F33" s="11">
        <v>12.3</v>
      </c>
      <c r="G33" s="11">
        <v>11</v>
      </c>
      <c r="H33" s="11">
        <v>11.8</v>
      </c>
      <c r="I33" s="11">
        <v>12.2</v>
      </c>
      <c r="J33" s="11">
        <v>12.6</v>
      </c>
      <c r="K33" s="11">
        <v>12.9</v>
      </c>
      <c r="L33" s="33">
        <f t="shared" si="12"/>
        <v>35.1</v>
      </c>
      <c r="M33" s="33">
        <f t="shared" si="13"/>
        <v>37.699999999999996</v>
      </c>
      <c r="N33" s="34">
        <f t="shared" si="14"/>
        <v>59.9</v>
      </c>
      <c r="O33" s="12" t="s">
        <v>785</v>
      </c>
      <c r="P33" s="12" t="s">
        <v>786</v>
      </c>
      <c r="Q33" s="14" t="s">
        <v>788</v>
      </c>
      <c r="R33" s="14" t="s">
        <v>789</v>
      </c>
      <c r="S33" s="14" t="s">
        <v>790</v>
      </c>
      <c r="T33" s="13"/>
      <c r="U33" s="13"/>
      <c r="V33" s="13">
        <v>-0.3</v>
      </c>
      <c r="W33" s="13" t="s">
        <v>302</v>
      </c>
      <c r="X33" s="13">
        <v>-0.3</v>
      </c>
      <c r="Y33" s="13" t="s">
        <v>307</v>
      </c>
      <c r="Z33" s="9"/>
      <c r="AA33" s="12" t="s">
        <v>303</v>
      </c>
      <c r="AB33" s="12" t="s">
        <v>5</v>
      </c>
      <c r="AC33" s="12" t="s">
        <v>791</v>
      </c>
      <c r="AD33" s="9"/>
      <c r="AE33" s="9" t="s">
        <v>792</v>
      </c>
    </row>
    <row r="34" spans="1:31" s="6" customFormat="1">
      <c r="A34" s="7">
        <v>43162</v>
      </c>
      <c r="B34" s="8" t="s">
        <v>763</v>
      </c>
      <c r="C34" s="9" t="s">
        <v>800</v>
      </c>
      <c r="D34" s="10">
        <v>5.002314814814815E-2</v>
      </c>
      <c r="E34" s="9" t="s">
        <v>812</v>
      </c>
      <c r="F34" s="11">
        <v>12</v>
      </c>
      <c r="G34" s="11">
        <v>10.5</v>
      </c>
      <c r="H34" s="11">
        <v>11.5</v>
      </c>
      <c r="I34" s="11">
        <v>12.4</v>
      </c>
      <c r="J34" s="11">
        <v>12.5</v>
      </c>
      <c r="K34" s="11">
        <v>13.3</v>
      </c>
      <c r="L34" s="33">
        <f t="shared" si="12"/>
        <v>34</v>
      </c>
      <c r="M34" s="33">
        <f t="shared" si="13"/>
        <v>38.200000000000003</v>
      </c>
      <c r="N34" s="34">
        <f t="shared" si="14"/>
        <v>58.9</v>
      </c>
      <c r="O34" s="12" t="s">
        <v>768</v>
      </c>
      <c r="P34" s="12" t="s">
        <v>773</v>
      </c>
      <c r="Q34" s="14" t="s">
        <v>813</v>
      </c>
      <c r="R34" s="14" t="s">
        <v>814</v>
      </c>
      <c r="S34" s="14" t="s">
        <v>815</v>
      </c>
      <c r="T34" s="13"/>
      <c r="U34" s="13"/>
      <c r="V34" s="13" t="s">
        <v>307</v>
      </c>
      <c r="W34" s="13" t="s">
        <v>302</v>
      </c>
      <c r="X34" s="13" t="s">
        <v>307</v>
      </c>
      <c r="Y34" s="13" t="s">
        <v>307</v>
      </c>
      <c r="Z34" s="9"/>
      <c r="AA34" s="12" t="s">
        <v>6</v>
      </c>
      <c r="AB34" s="12" t="s">
        <v>5</v>
      </c>
      <c r="AC34" s="12" t="s">
        <v>798</v>
      </c>
      <c r="AD34" s="9"/>
      <c r="AE34" s="9" t="s">
        <v>816</v>
      </c>
    </row>
    <row r="35" spans="1:31" s="6" customFormat="1">
      <c r="A35" s="7">
        <v>43162</v>
      </c>
      <c r="B35" s="8">
        <v>1000</v>
      </c>
      <c r="C35" s="9" t="s">
        <v>800</v>
      </c>
      <c r="D35" s="10">
        <v>4.9409722222222223E-2</v>
      </c>
      <c r="E35" s="9" t="s">
        <v>839</v>
      </c>
      <c r="F35" s="11">
        <v>12.1</v>
      </c>
      <c r="G35" s="11">
        <v>10.5</v>
      </c>
      <c r="H35" s="11">
        <v>11.5</v>
      </c>
      <c r="I35" s="11">
        <v>12.2</v>
      </c>
      <c r="J35" s="11">
        <v>12.5</v>
      </c>
      <c r="K35" s="11">
        <v>13.1</v>
      </c>
      <c r="L35" s="33">
        <f t="shared" si="12"/>
        <v>34.1</v>
      </c>
      <c r="M35" s="33">
        <f t="shared" si="13"/>
        <v>37.799999999999997</v>
      </c>
      <c r="N35" s="34">
        <f t="shared" si="14"/>
        <v>58.8</v>
      </c>
      <c r="O35" s="12" t="s">
        <v>838</v>
      </c>
      <c r="P35" s="12" t="s">
        <v>786</v>
      </c>
      <c r="Q35" s="14" t="s">
        <v>840</v>
      </c>
      <c r="R35" s="14" t="s">
        <v>841</v>
      </c>
      <c r="S35" s="14" t="s">
        <v>842</v>
      </c>
      <c r="T35" s="13"/>
      <c r="U35" s="13"/>
      <c r="V35" s="13">
        <v>0.6</v>
      </c>
      <c r="W35" s="13" t="s">
        <v>302</v>
      </c>
      <c r="X35" s="13">
        <v>0.6</v>
      </c>
      <c r="Y35" s="13" t="s">
        <v>307</v>
      </c>
      <c r="Z35" s="9"/>
      <c r="AA35" s="12" t="s">
        <v>5</v>
      </c>
      <c r="AB35" s="12" t="s">
        <v>5</v>
      </c>
      <c r="AC35" s="12" t="s">
        <v>843</v>
      </c>
      <c r="AD35" s="9"/>
      <c r="AE35" s="9" t="s">
        <v>844</v>
      </c>
    </row>
    <row r="36" spans="1:31" s="6" customFormat="1">
      <c r="A36" s="7">
        <v>43163</v>
      </c>
      <c r="B36" s="8" t="s">
        <v>761</v>
      </c>
      <c r="C36" s="9" t="s">
        <v>848</v>
      </c>
      <c r="D36" s="10">
        <v>5.0740740740740746E-2</v>
      </c>
      <c r="E36" s="9" t="s">
        <v>852</v>
      </c>
      <c r="F36" s="11">
        <v>12</v>
      </c>
      <c r="G36" s="11">
        <v>11.2</v>
      </c>
      <c r="H36" s="11">
        <v>11.8</v>
      </c>
      <c r="I36" s="11">
        <v>12.2</v>
      </c>
      <c r="J36" s="11">
        <v>13</v>
      </c>
      <c r="K36" s="11">
        <v>13.2</v>
      </c>
      <c r="L36" s="33">
        <f t="shared" si="12"/>
        <v>35</v>
      </c>
      <c r="M36" s="33">
        <f t="shared" si="13"/>
        <v>38.4</v>
      </c>
      <c r="N36" s="34">
        <f t="shared" si="14"/>
        <v>60.2</v>
      </c>
      <c r="O36" s="12" t="s">
        <v>845</v>
      </c>
      <c r="P36" s="12" t="s">
        <v>846</v>
      </c>
      <c r="Q36" s="14" t="s">
        <v>853</v>
      </c>
      <c r="R36" s="14" t="s">
        <v>854</v>
      </c>
      <c r="S36" s="14" t="s">
        <v>855</v>
      </c>
      <c r="T36" s="13"/>
      <c r="U36" s="13"/>
      <c r="V36" s="13">
        <v>0.5</v>
      </c>
      <c r="W36" s="13" t="s">
        <v>302</v>
      </c>
      <c r="X36" s="13">
        <v>0.2</v>
      </c>
      <c r="Y36" s="13">
        <v>0.3</v>
      </c>
      <c r="Z36" s="9"/>
      <c r="AA36" s="12" t="s">
        <v>6</v>
      </c>
      <c r="AB36" s="12" t="s">
        <v>5</v>
      </c>
      <c r="AC36" s="12" t="s">
        <v>856</v>
      </c>
      <c r="AD36" s="9"/>
      <c r="AE36" s="9" t="s">
        <v>912</v>
      </c>
    </row>
    <row r="37" spans="1:31" s="6" customFormat="1">
      <c r="A37" s="7">
        <v>43163</v>
      </c>
      <c r="B37" s="8">
        <v>500</v>
      </c>
      <c r="C37" s="9" t="s">
        <v>848</v>
      </c>
      <c r="D37" s="10">
        <v>5.0694444444444452E-2</v>
      </c>
      <c r="E37" s="9" t="s">
        <v>878</v>
      </c>
      <c r="F37" s="11">
        <v>12.3</v>
      </c>
      <c r="G37" s="11">
        <v>11.4</v>
      </c>
      <c r="H37" s="11">
        <v>11.7</v>
      </c>
      <c r="I37" s="11">
        <v>12.5</v>
      </c>
      <c r="J37" s="11">
        <v>12.5</v>
      </c>
      <c r="K37" s="11">
        <v>12.6</v>
      </c>
      <c r="L37" s="33">
        <f t="shared" si="12"/>
        <v>35.400000000000006</v>
      </c>
      <c r="M37" s="33">
        <f t="shared" si="13"/>
        <v>37.6</v>
      </c>
      <c r="N37" s="34">
        <f t="shared" si="14"/>
        <v>60.400000000000006</v>
      </c>
      <c r="O37" s="12" t="s">
        <v>877</v>
      </c>
      <c r="P37" s="12" t="s">
        <v>872</v>
      </c>
      <c r="Q37" s="14" t="s">
        <v>882</v>
      </c>
      <c r="R37" s="14" t="s">
        <v>883</v>
      </c>
      <c r="S37" s="14" t="s">
        <v>884</v>
      </c>
      <c r="T37" s="13"/>
      <c r="U37" s="13"/>
      <c r="V37" s="13">
        <v>1.1000000000000001</v>
      </c>
      <c r="W37" s="13" t="s">
        <v>302</v>
      </c>
      <c r="X37" s="13">
        <v>0.8</v>
      </c>
      <c r="Y37" s="9">
        <v>0.3</v>
      </c>
      <c r="Z37" s="9"/>
      <c r="AA37" s="12" t="s">
        <v>304</v>
      </c>
      <c r="AB37" s="12" t="s">
        <v>6</v>
      </c>
      <c r="AC37" s="12" t="s">
        <v>856</v>
      </c>
      <c r="AD37" s="9"/>
      <c r="AE37" s="9" t="s">
        <v>915</v>
      </c>
    </row>
    <row r="38" spans="1:31" s="6" customFormat="1">
      <c r="A38" s="7">
        <v>43169</v>
      </c>
      <c r="B38" s="8" t="s">
        <v>921</v>
      </c>
      <c r="C38" s="9" t="s">
        <v>935</v>
      </c>
      <c r="D38" s="10">
        <v>4.9398148148148142E-2</v>
      </c>
      <c r="E38" s="9" t="s">
        <v>949</v>
      </c>
      <c r="F38" s="11">
        <v>11.9</v>
      </c>
      <c r="G38" s="11">
        <v>10.8</v>
      </c>
      <c r="H38" s="11">
        <v>11.8</v>
      </c>
      <c r="I38" s="11">
        <v>12.9</v>
      </c>
      <c r="J38" s="11">
        <v>12</v>
      </c>
      <c r="K38" s="11">
        <v>12.4</v>
      </c>
      <c r="L38" s="33">
        <f t="shared" ref="L38:L44" si="15">SUM(F38:H38)</f>
        <v>34.5</v>
      </c>
      <c r="M38" s="33">
        <f t="shared" ref="M38:M44" si="16">SUM(I38:K38)</f>
        <v>37.299999999999997</v>
      </c>
      <c r="N38" s="34">
        <f t="shared" ref="N38:N44" si="17">SUM(F38:J38)</f>
        <v>59.4</v>
      </c>
      <c r="O38" s="12" t="s">
        <v>948</v>
      </c>
      <c r="P38" s="12" t="s">
        <v>937</v>
      </c>
      <c r="Q38" s="14" t="s">
        <v>133</v>
      </c>
      <c r="R38" s="14" t="s">
        <v>950</v>
      </c>
      <c r="S38" s="14" t="s">
        <v>951</v>
      </c>
      <c r="T38" s="13"/>
      <c r="U38" s="13"/>
      <c r="V38" s="13">
        <v>-1.1000000000000001</v>
      </c>
      <c r="W38" s="13" t="s">
        <v>302</v>
      </c>
      <c r="X38" s="13">
        <v>-0.2</v>
      </c>
      <c r="Y38" s="9">
        <v>-0.9</v>
      </c>
      <c r="Z38" s="9"/>
      <c r="AA38" s="12" t="s">
        <v>6</v>
      </c>
      <c r="AB38" s="12" t="s">
        <v>5</v>
      </c>
      <c r="AC38" s="12" t="s">
        <v>952</v>
      </c>
      <c r="AD38" s="9"/>
      <c r="AE38" s="9" t="s">
        <v>955</v>
      </c>
    </row>
    <row r="39" spans="1:31" s="6" customFormat="1">
      <c r="A39" s="7">
        <v>43169</v>
      </c>
      <c r="B39" s="8" t="s">
        <v>922</v>
      </c>
      <c r="C39" s="9" t="s">
        <v>935</v>
      </c>
      <c r="D39" s="10">
        <v>4.9386574074074076E-2</v>
      </c>
      <c r="E39" s="9" t="s">
        <v>968</v>
      </c>
      <c r="F39" s="11">
        <v>12</v>
      </c>
      <c r="G39" s="11">
        <v>10.4</v>
      </c>
      <c r="H39" s="11">
        <v>11.4</v>
      </c>
      <c r="I39" s="11">
        <v>12.6</v>
      </c>
      <c r="J39" s="11">
        <v>12.4</v>
      </c>
      <c r="K39" s="11">
        <v>12.9</v>
      </c>
      <c r="L39" s="33">
        <f t="shared" si="15"/>
        <v>33.799999999999997</v>
      </c>
      <c r="M39" s="33">
        <f t="shared" si="16"/>
        <v>37.9</v>
      </c>
      <c r="N39" s="34">
        <f t="shared" si="17"/>
        <v>58.8</v>
      </c>
      <c r="O39" s="12" t="s">
        <v>967</v>
      </c>
      <c r="P39" s="12" t="s">
        <v>937</v>
      </c>
      <c r="Q39" s="14" t="s">
        <v>969</v>
      </c>
      <c r="R39" s="14" t="s">
        <v>970</v>
      </c>
      <c r="S39" s="14" t="s">
        <v>971</v>
      </c>
      <c r="T39" s="13"/>
      <c r="U39" s="13"/>
      <c r="V39" s="13">
        <v>-0.5</v>
      </c>
      <c r="W39" s="13" t="s">
        <v>302</v>
      </c>
      <c r="X39" s="13">
        <v>0.2</v>
      </c>
      <c r="Y39" s="9">
        <v>-0.7</v>
      </c>
      <c r="Z39" s="9"/>
      <c r="AA39" s="12" t="s">
        <v>6</v>
      </c>
      <c r="AB39" s="12" t="s">
        <v>5</v>
      </c>
      <c r="AC39" s="12" t="s">
        <v>941</v>
      </c>
      <c r="AD39" s="9"/>
      <c r="AE39" s="9" t="s">
        <v>1065</v>
      </c>
    </row>
    <row r="40" spans="1:31" s="6" customFormat="1">
      <c r="A40" s="7">
        <v>43169</v>
      </c>
      <c r="B40" s="26">
        <v>500</v>
      </c>
      <c r="C40" s="9" t="s">
        <v>935</v>
      </c>
      <c r="D40" s="10">
        <v>4.9340277777777775E-2</v>
      </c>
      <c r="E40" s="9" t="s">
        <v>978</v>
      </c>
      <c r="F40" s="11">
        <v>12</v>
      </c>
      <c r="G40" s="11">
        <v>10.7</v>
      </c>
      <c r="H40" s="11">
        <v>11.3</v>
      </c>
      <c r="I40" s="11">
        <v>12.1</v>
      </c>
      <c r="J40" s="11">
        <v>12.4</v>
      </c>
      <c r="K40" s="11">
        <v>12.8</v>
      </c>
      <c r="L40" s="33">
        <f t="shared" si="15"/>
        <v>34</v>
      </c>
      <c r="M40" s="33">
        <f t="shared" si="16"/>
        <v>37.299999999999997</v>
      </c>
      <c r="N40" s="34">
        <f t="shared" si="17"/>
        <v>58.5</v>
      </c>
      <c r="O40" s="12" t="s">
        <v>977</v>
      </c>
      <c r="P40" s="12" t="s">
        <v>937</v>
      </c>
      <c r="Q40" s="14" t="s">
        <v>979</v>
      </c>
      <c r="R40" s="14" t="s">
        <v>975</v>
      </c>
      <c r="S40" s="14" t="s">
        <v>980</v>
      </c>
      <c r="T40" s="13"/>
      <c r="U40" s="13"/>
      <c r="V40" s="13">
        <v>-0.6</v>
      </c>
      <c r="W40" s="13" t="s">
        <v>302</v>
      </c>
      <c r="X40" s="13" t="s">
        <v>307</v>
      </c>
      <c r="Y40" s="9">
        <v>-0.6</v>
      </c>
      <c r="Z40" s="9"/>
      <c r="AA40" s="12" t="s">
        <v>6</v>
      </c>
      <c r="AB40" s="12" t="s">
        <v>5</v>
      </c>
      <c r="AC40" s="12" t="s">
        <v>941</v>
      </c>
      <c r="AD40" s="9"/>
      <c r="AE40" s="9" t="s">
        <v>1067</v>
      </c>
    </row>
    <row r="41" spans="1:31" s="6" customFormat="1">
      <c r="A41" s="7">
        <v>43170</v>
      </c>
      <c r="B41" s="26" t="s">
        <v>921</v>
      </c>
      <c r="C41" s="9" t="s">
        <v>962</v>
      </c>
      <c r="D41" s="10">
        <v>5.0752314814814813E-2</v>
      </c>
      <c r="E41" s="9" t="s">
        <v>1002</v>
      </c>
      <c r="F41" s="11">
        <v>12.1</v>
      </c>
      <c r="G41" s="11">
        <v>11</v>
      </c>
      <c r="H41" s="11">
        <v>12</v>
      </c>
      <c r="I41" s="11">
        <v>12.6</v>
      </c>
      <c r="J41" s="11">
        <v>12.3</v>
      </c>
      <c r="K41" s="11">
        <v>13.5</v>
      </c>
      <c r="L41" s="33">
        <f t="shared" si="15"/>
        <v>35.1</v>
      </c>
      <c r="M41" s="33">
        <f t="shared" si="16"/>
        <v>38.4</v>
      </c>
      <c r="N41" s="34">
        <f t="shared" si="17"/>
        <v>60</v>
      </c>
      <c r="O41" s="12" t="s">
        <v>942</v>
      </c>
      <c r="P41" s="12" t="s">
        <v>1001</v>
      </c>
      <c r="Q41" s="14" t="s">
        <v>1003</v>
      </c>
      <c r="R41" s="14" t="s">
        <v>545</v>
      </c>
      <c r="S41" s="14" t="s">
        <v>623</v>
      </c>
      <c r="T41" s="13"/>
      <c r="U41" s="13"/>
      <c r="V41" s="13">
        <v>0.6</v>
      </c>
      <c r="W41" s="13" t="s">
        <v>302</v>
      </c>
      <c r="X41" s="13">
        <v>1</v>
      </c>
      <c r="Y41" s="9">
        <v>-0.4</v>
      </c>
      <c r="Z41" s="9"/>
      <c r="AA41" s="12" t="s">
        <v>304</v>
      </c>
      <c r="AB41" s="12" t="s">
        <v>5</v>
      </c>
      <c r="AC41" s="12" t="s">
        <v>941</v>
      </c>
      <c r="AD41" s="9"/>
      <c r="AE41" s="9" t="s">
        <v>1072</v>
      </c>
    </row>
    <row r="42" spans="1:31" s="6" customFormat="1">
      <c r="A42" s="7">
        <v>43170</v>
      </c>
      <c r="B42" s="8" t="s">
        <v>921</v>
      </c>
      <c r="C42" s="9" t="s">
        <v>962</v>
      </c>
      <c r="D42" s="10">
        <v>5.0057870370370371E-2</v>
      </c>
      <c r="E42" s="9" t="s">
        <v>1010</v>
      </c>
      <c r="F42" s="11">
        <v>12.1</v>
      </c>
      <c r="G42" s="11">
        <v>10.9</v>
      </c>
      <c r="H42" s="11">
        <v>11.4</v>
      </c>
      <c r="I42" s="11">
        <v>12.3</v>
      </c>
      <c r="J42" s="11">
        <v>12.4</v>
      </c>
      <c r="K42" s="11">
        <v>13.4</v>
      </c>
      <c r="L42" s="33">
        <f t="shared" si="15"/>
        <v>34.4</v>
      </c>
      <c r="M42" s="33">
        <f t="shared" si="16"/>
        <v>38.1</v>
      </c>
      <c r="N42" s="34">
        <f t="shared" si="17"/>
        <v>59.1</v>
      </c>
      <c r="O42" s="12" t="s">
        <v>1009</v>
      </c>
      <c r="P42" s="12" t="s">
        <v>957</v>
      </c>
      <c r="Q42" s="14" t="s">
        <v>1011</v>
      </c>
      <c r="R42" s="14" t="s">
        <v>1012</v>
      </c>
      <c r="S42" s="14" t="s">
        <v>1013</v>
      </c>
      <c r="T42" s="13"/>
      <c r="U42" s="13"/>
      <c r="V42" s="13">
        <v>-0.4</v>
      </c>
      <c r="W42" s="13" t="s">
        <v>302</v>
      </c>
      <c r="X42" s="13">
        <v>-0.1</v>
      </c>
      <c r="Y42" s="9">
        <v>-0.3</v>
      </c>
      <c r="Z42" s="9"/>
      <c r="AA42" s="12" t="s">
        <v>6</v>
      </c>
      <c r="AB42" s="12" t="s">
        <v>5</v>
      </c>
      <c r="AC42" s="12" t="s">
        <v>1014</v>
      </c>
      <c r="AD42" s="9"/>
      <c r="AE42" s="9" t="s">
        <v>1074</v>
      </c>
    </row>
    <row r="43" spans="1:31" s="6" customFormat="1">
      <c r="A43" s="7">
        <v>43170</v>
      </c>
      <c r="B43" s="8">
        <v>500</v>
      </c>
      <c r="C43" s="9" t="s">
        <v>1031</v>
      </c>
      <c r="D43" s="10">
        <v>5.0034722222222223E-2</v>
      </c>
      <c r="E43" s="9" t="s">
        <v>1030</v>
      </c>
      <c r="F43" s="11">
        <v>12.3</v>
      </c>
      <c r="G43" s="11">
        <v>10.9</v>
      </c>
      <c r="H43" s="11">
        <v>11.5</v>
      </c>
      <c r="I43" s="11">
        <v>12.1</v>
      </c>
      <c r="J43" s="11">
        <v>12.5</v>
      </c>
      <c r="K43" s="11">
        <v>13</v>
      </c>
      <c r="L43" s="33">
        <f t="shared" si="15"/>
        <v>34.700000000000003</v>
      </c>
      <c r="M43" s="33">
        <f t="shared" si="16"/>
        <v>37.6</v>
      </c>
      <c r="N43" s="34">
        <f t="shared" si="17"/>
        <v>59.300000000000004</v>
      </c>
      <c r="O43" s="12" t="s">
        <v>1028</v>
      </c>
      <c r="P43" s="12" t="s">
        <v>1029</v>
      </c>
      <c r="Q43" s="14" t="s">
        <v>1032</v>
      </c>
      <c r="R43" s="14" t="s">
        <v>1033</v>
      </c>
      <c r="S43" s="14" t="s">
        <v>1034</v>
      </c>
      <c r="T43" s="13"/>
      <c r="U43" s="13"/>
      <c r="V43" s="13">
        <v>0.4</v>
      </c>
      <c r="W43" s="13" t="s">
        <v>302</v>
      </c>
      <c r="X43" s="13">
        <v>0.6</v>
      </c>
      <c r="Y43" s="9">
        <v>-0.2</v>
      </c>
      <c r="Z43" s="9"/>
      <c r="AA43" s="12" t="s">
        <v>5</v>
      </c>
      <c r="AB43" s="12" t="s">
        <v>5</v>
      </c>
      <c r="AC43" s="12" t="s">
        <v>1035</v>
      </c>
      <c r="AD43" s="9"/>
      <c r="AE43" s="9" t="s">
        <v>1077</v>
      </c>
    </row>
    <row r="44" spans="1:31" s="6" customFormat="1">
      <c r="A44" s="7">
        <v>43170</v>
      </c>
      <c r="B44" s="8">
        <v>1000</v>
      </c>
      <c r="C44" s="9" t="s">
        <v>1031</v>
      </c>
      <c r="D44" s="10">
        <v>4.9999999999999996E-2</v>
      </c>
      <c r="E44" s="9" t="s">
        <v>1058</v>
      </c>
      <c r="F44" s="11">
        <v>12.2</v>
      </c>
      <c r="G44" s="11">
        <v>10.6</v>
      </c>
      <c r="H44" s="11">
        <v>11.4</v>
      </c>
      <c r="I44" s="11">
        <v>12.3</v>
      </c>
      <c r="J44" s="11">
        <v>12.7</v>
      </c>
      <c r="K44" s="11">
        <v>12.8</v>
      </c>
      <c r="L44" s="33">
        <f t="shared" si="15"/>
        <v>34.199999999999996</v>
      </c>
      <c r="M44" s="33">
        <f t="shared" si="16"/>
        <v>37.799999999999997</v>
      </c>
      <c r="N44" s="34">
        <f t="shared" si="17"/>
        <v>59.2</v>
      </c>
      <c r="O44" s="12" t="s">
        <v>1057</v>
      </c>
      <c r="P44" s="12" t="s">
        <v>1029</v>
      </c>
      <c r="Q44" s="14" t="s">
        <v>1059</v>
      </c>
      <c r="R44" s="14" t="s">
        <v>181</v>
      </c>
      <c r="S44" s="14" t="s">
        <v>1060</v>
      </c>
      <c r="T44" s="13"/>
      <c r="U44" s="13"/>
      <c r="V44" s="13">
        <v>0.7</v>
      </c>
      <c r="W44" s="13" t="s">
        <v>302</v>
      </c>
      <c r="X44" s="13">
        <v>0.8</v>
      </c>
      <c r="Y44" s="9">
        <v>-0.1</v>
      </c>
      <c r="Z44" s="9"/>
      <c r="AA44" s="12" t="s">
        <v>304</v>
      </c>
      <c r="AB44" s="12" t="s">
        <v>6</v>
      </c>
      <c r="AC44" s="12" t="s">
        <v>1061</v>
      </c>
      <c r="AD44" s="9"/>
      <c r="AE44" s="9" t="s">
        <v>1082</v>
      </c>
    </row>
    <row r="45" spans="1:31" s="6" customFormat="1">
      <c r="A45" s="7">
        <v>43176</v>
      </c>
      <c r="B45" s="8" t="s">
        <v>1084</v>
      </c>
      <c r="C45" s="9" t="s">
        <v>1093</v>
      </c>
      <c r="D45" s="10">
        <v>5.0081018518518518E-2</v>
      </c>
      <c r="E45" s="9" t="s">
        <v>1111</v>
      </c>
      <c r="F45" s="11">
        <v>12.1</v>
      </c>
      <c r="G45" s="11">
        <v>10.8</v>
      </c>
      <c r="H45" s="11">
        <v>11.7</v>
      </c>
      <c r="I45" s="11">
        <v>12.3</v>
      </c>
      <c r="J45" s="11">
        <v>12.6</v>
      </c>
      <c r="K45" s="11">
        <v>13.7</v>
      </c>
      <c r="L45" s="33">
        <f t="shared" ref="L45:L49" si="18">SUM(F45:H45)</f>
        <v>34.599999999999994</v>
      </c>
      <c r="M45" s="33">
        <f t="shared" ref="M45:M49" si="19">SUM(I45:K45)</f>
        <v>38.599999999999994</v>
      </c>
      <c r="N45" s="34">
        <f t="shared" ref="N45:N49" si="20">SUM(F45:J45)</f>
        <v>59.499999999999993</v>
      </c>
      <c r="O45" s="12" t="s">
        <v>1110</v>
      </c>
      <c r="P45" s="12" t="s">
        <v>1104</v>
      </c>
      <c r="Q45" s="14" t="s">
        <v>1112</v>
      </c>
      <c r="R45" s="14" t="s">
        <v>1113</v>
      </c>
      <c r="S45" s="14" t="s">
        <v>1114</v>
      </c>
      <c r="T45" s="13"/>
      <c r="U45" s="13"/>
      <c r="V45" s="13">
        <v>0.3</v>
      </c>
      <c r="W45" s="13" t="s">
        <v>1207</v>
      </c>
      <c r="X45" s="13">
        <v>0.2</v>
      </c>
      <c r="Y45" s="9">
        <v>0.1</v>
      </c>
      <c r="Z45" s="9"/>
      <c r="AA45" s="12" t="s">
        <v>6</v>
      </c>
      <c r="AB45" s="12" t="s">
        <v>5</v>
      </c>
      <c r="AC45" s="12" t="s">
        <v>1109</v>
      </c>
      <c r="AD45" s="9"/>
      <c r="AE45" s="9" t="s">
        <v>1134</v>
      </c>
    </row>
    <row r="46" spans="1:31" s="6" customFormat="1">
      <c r="A46" s="7">
        <v>43176</v>
      </c>
      <c r="B46" s="8">
        <v>500</v>
      </c>
      <c r="C46" s="9" t="s">
        <v>1093</v>
      </c>
      <c r="D46" s="10">
        <v>5.0011574074074076E-2</v>
      </c>
      <c r="E46" s="9" t="s">
        <v>1159</v>
      </c>
      <c r="F46" s="11">
        <v>12</v>
      </c>
      <c r="G46" s="11">
        <v>10.8</v>
      </c>
      <c r="H46" s="11">
        <v>11.5</v>
      </c>
      <c r="I46" s="11">
        <v>12.2</v>
      </c>
      <c r="J46" s="11">
        <v>12.3</v>
      </c>
      <c r="K46" s="11">
        <v>13.3</v>
      </c>
      <c r="L46" s="33">
        <f t="shared" si="18"/>
        <v>34.299999999999997</v>
      </c>
      <c r="M46" s="33">
        <f t="shared" si="19"/>
        <v>37.799999999999997</v>
      </c>
      <c r="N46" s="34">
        <f t="shared" si="20"/>
        <v>58.8</v>
      </c>
      <c r="O46" s="12" t="s">
        <v>1158</v>
      </c>
      <c r="P46" s="12" t="s">
        <v>1095</v>
      </c>
      <c r="Q46" s="14" t="s">
        <v>1160</v>
      </c>
      <c r="R46" s="14" t="s">
        <v>1161</v>
      </c>
      <c r="S46" s="14" t="s">
        <v>1162</v>
      </c>
      <c r="T46" s="13"/>
      <c r="U46" s="13"/>
      <c r="V46" s="13">
        <v>0.2</v>
      </c>
      <c r="W46" s="13" t="s">
        <v>1207</v>
      </c>
      <c r="X46" s="13">
        <v>0.1</v>
      </c>
      <c r="Y46" s="9">
        <v>0.1</v>
      </c>
      <c r="Z46" s="9"/>
      <c r="AA46" s="12" t="s">
        <v>6</v>
      </c>
      <c r="AB46" s="12" t="s">
        <v>5</v>
      </c>
      <c r="AC46" s="12" t="s">
        <v>1109</v>
      </c>
      <c r="AD46" s="9"/>
      <c r="AE46" s="9" t="s">
        <v>1163</v>
      </c>
    </row>
    <row r="47" spans="1:31" s="6" customFormat="1">
      <c r="A47" s="7">
        <v>43177</v>
      </c>
      <c r="B47" s="26" t="s">
        <v>1084</v>
      </c>
      <c r="C47" s="9" t="s">
        <v>1093</v>
      </c>
      <c r="D47" s="10">
        <v>5.0104166666666672E-2</v>
      </c>
      <c r="E47" s="9" t="s">
        <v>1164</v>
      </c>
      <c r="F47" s="11">
        <v>12</v>
      </c>
      <c r="G47" s="11">
        <v>10.9</v>
      </c>
      <c r="H47" s="11">
        <v>11.9</v>
      </c>
      <c r="I47" s="11">
        <v>12.6</v>
      </c>
      <c r="J47" s="11">
        <v>12.4</v>
      </c>
      <c r="K47" s="11">
        <v>13.1</v>
      </c>
      <c r="L47" s="33">
        <f t="shared" si="18"/>
        <v>34.799999999999997</v>
      </c>
      <c r="M47" s="33">
        <f t="shared" si="19"/>
        <v>38.1</v>
      </c>
      <c r="N47" s="34">
        <f t="shared" si="20"/>
        <v>59.8</v>
      </c>
      <c r="O47" s="12" t="s">
        <v>1094</v>
      </c>
      <c r="P47" s="12" t="s">
        <v>1095</v>
      </c>
      <c r="Q47" s="14" t="s">
        <v>1165</v>
      </c>
      <c r="R47" s="14" t="s">
        <v>1153</v>
      </c>
      <c r="S47" s="14" t="s">
        <v>1166</v>
      </c>
      <c r="T47" s="13"/>
      <c r="U47" s="13"/>
      <c r="V47" s="13" t="s">
        <v>307</v>
      </c>
      <c r="W47" s="13" t="s">
        <v>1207</v>
      </c>
      <c r="X47" s="13">
        <v>-0.2</v>
      </c>
      <c r="Y47" s="9">
        <v>0.2</v>
      </c>
      <c r="Z47" s="9"/>
      <c r="AA47" s="12" t="s">
        <v>6</v>
      </c>
      <c r="AB47" s="12" t="s">
        <v>5</v>
      </c>
      <c r="AC47" s="12" t="s">
        <v>1155</v>
      </c>
      <c r="AD47" s="9"/>
      <c r="AE47" s="9" t="s">
        <v>1209</v>
      </c>
    </row>
    <row r="48" spans="1:31" s="6" customFormat="1">
      <c r="A48" s="7">
        <v>43177</v>
      </c>
      <c r="B48" s="8" t="s">
        <v>1084</v>
      </c>
      <c r="C48" s="9" t="s">
        <v>1093</v>
      </c>
      <c r="D48" s="10">
        <v>5.0717592592592592E-2</v>
      </c>
      <c r="E48" s="28" t="s">
        <v>1208</v>
      </c>
      <c r="F48" s="11">
        <v>12.3</v>
      </c>
      <c r="G48" s="11">
        <v>10.9</v>
      </c>
      <c r="H48" s="11">
        <v>11.7</v>
      </c>
      <c r="I48" s="11">
        <v>12.5</v>
      </c>
      <c r="J48" s="11">
        <v>12.6</v>
      </c>
      <c r="K48" s="11">
        <v>13.2</v>
      </c>
      <c r="L48" s="33">
        <f t="shared" si="18"/>
        <v>34.900000000000006</v>
      </c>
      <c r="M48" s="33">
        <f t="shared" si="19"/>
        <v>38.299999999999997</v>
      </c>
      <c r="N48" s="34">
        <f t="shared" si="20"/>
        <v>60.000000000000007</v>
      </c>
      <c r="O48" s="12" t="s">
        <v>1094</v>
      </c>
      <c r="P48" s="12" t="s">
        <v>1104</v>
      </c>
      <c r="Q48" s="14" t="s">
        <v>1113</v>
      </c>
      <c r="R48" s="14" t="s">
        <v>1171</v>
      </c>
      <c r="S48" s="14" t="s">
        <v>1172</v>
      </c>
      <c r="T48" s="13"/>
      <c r="U48" s="13"/>
      <c r="V48" s="13">
        <v>0.3</v>
      </c>
      <c r="W48" s="13" t="s">
        <v>1207</v>
      </c>
      <c r="X48" s="13">
        <v>0.1</v>
      </c>
      <c r="Y48" s="9">
        <v>0.2</v>
      </c>
      <c r="Z48" s="9"/>
      <c r="AA48" s="12" t="s">
        <v>6</v>
      </c>
      <c r="AB48" s="12" t="s">
        <v>5</v>
      </c>
      <c r="AC48" s="12" t="s">
        <v>1098</v>
      </c>
      <c r="AD48" s="9"/>
      <c r="AE48" s="9" t="s">
        <v>1211</v>
      </c>
    </row>
    <row r="49" spans="1:31" s="6" customFormat="1">
      <c r="A49" s="7">
        <v>43177</v>
      </c>
      <c r="B49" s="8" t="s">
        <v>1085</v>
      </c>
      <c r="C49" s="9" t="s">
        <v>1093</v>
      </c>
      <c r="D49" s="10">
        <v>4.9317129629629634E-2</v>
      </c>
      <c r="E49" s="9" t="s">
        <v>1195</v>
      </c>
      <c r="F49" s="11">
        <v>12.3</v>
      </c>
      <c r="G49" s="11">
        <v>11</v>
      </c>
      <c r="H49" s="11">
        <v>11.5</v>
      </c>
      <c r="I49" s="11">
        <v>12.2</v>
      </c>
      <c r="J49" s="11">
        <v>11.9</v>
      </c>
      <c r="K49" s="11">
        <v>12.2</v>
      </c>
      <c r="L49" s="33">
        <f t="shared" si="18"/>
        <v>34.799999999999997</v>
      </c>
      <c r="M49" s="33">
        <f t="shared" si="19"/>
        <v>36.299999999999997</v>
      </c>
      <c r="N49" s="34">
        <f t="shared" si="20"/>
        <v>58.9</v>
      </c>
      <c r="O49" s="12" t="s">
        <v>1194</v>
      </c>
      <c r="P49" s="12" t="s">
        <v>1095</v>
      </c>
      <c r="Q49" s="14" t="s">
        <v>1191</v>
      </c>
      <c r="R49" s="14" t="s">
        <v>1196</v>
      </c>
      <c r="S49" s="14" t="s">
        <v>1197</v>
      </c>
      <c r="T49" s="13"/>
      <c r="U49" s="13"/>
      <c r="V49" s="13">
        <v>0.9</v>
      </c>
      <c r="W49" s="13" t="s">
        <v>1207</v>
      </c>
      <c r="X49" s="13">
        <v>0.7</v>
      </c>
      <c r="Y49" s="9">
        <v>0.2</v>
      </c>
      <c r="Z49" s="9"/>
      <c r="AA49" s="12" t="s">
        <v>5</v>
      </c>
      <c r="AB49" s="12" t="s">
        <v>6</v>
      </c>
      <c r="AC49" s="12" t="s">
        <v>1109</v>
      </c>
      <c r="AD49" s="9"/>
      <c r="AE49" s="9" t="s">
        <v>1216</v>
      </c>
    </row>
    <row r="50" spans="1:31" s="6" customFormat="1">
      <c r="A50" s="7">
        <v>43183</v>
      </c>
      <c r="B50" s="8" t="s">
        <v>1220</v>
      </c>
      <c r="C50" s="9" t="s">
        <v>1233</v>
      </c>
      <c r="D50" s="10">
        <v>4.9375000000000002E-2</v>
      </c>
      <c r="E50" s="9" t="s">
        <v>1242</v>
      </c>
      <c r="F50" s="11">
        <v>12.1</v>
      </c>
      <c r="G50" s="11">
        <v>11</v>
      </c>
      <c r="H50" s="11">
        <v>11.5</v>
      </c>
      <c r="I50" s="11">
        <v>11.9</v>
      </c>
      <c r="J50" s="11">
        <v>12</v>
      </c>
      <c r="K50" s="11">
        <v>13.1</v>
      </c>
      <c r="L50" s="33">
        <f t="shared" ref="L50:L55" si="21">SUM(F50:H50)</f>
        <v>34.6</v>
      </c>
      <c r="M50" s="33">
        <f t="shared" ref="M50:M55" si="22">SUM(I50:K50)</f>
        <v>37</v>
      </c>
      <c r="N50" s="34">
        <f t="shared" ref="N50:N55" si="23">SUM(F50:J50)</f>
        <v>58.5</v>
      </c>
      <c r="O50" s="12" t="s">
        <v>1240</v>
      </c>
      <c r="P50" s="12" t="s">
        <v>1241</v>
      </c>
      <c r="Q50" s="14" t="s">
        <v>1244</v>
      </c>
      <c r="R50" s="14" t="s">
        <v>1245</v>
      </c>
      <c r="S50" s="14" t="s">
        <v>1236</v>
      </c>
      <c r="T50" s="13"/>
      <c r="U50" s="13"/>
      <c r="V50" s="13">
        <v>-1.3</v>
      </c>
      <c r="W50" s="13" t="s">
        <v>1207</v>
      </c>
      <c r="X50" s="13">
        <v>-0.5</v>
      </c>
      <c r="Y50" s="9">
        <v>-0.8</v>
      </c>
      <c r="Z50" s="9"/>
      <c r="AA50" s="12" t="s">
        <v>303</v>
      </c>
      <c r="AB50" s="12" t="s">
        <v>5</v>
      </c>
      <c r="AC50" s="12" t="s">
        <v>1239</v>
      </c>
      <c r="AD50" s="9"/>
      <c r="AE50" s="9" t="s">
        <v>1257</v>
      </c>
    </row>
    <row r="51" spans="1:31" s="6" customFormat="1">
      <c r="A51" s="7">
        <v>43183</v>
      </c>
      <c r="B51" s="8">
        <v>500</v>
      </c>
      <c r="C51" s="9" t="s">
        <v>1243</v>
      </c>
      <c r="D51" s="10">
        <v>4.9398148148148142E-2</v>
      </c>
      <c r="E51" s="9" t="s">
        <v>1263</v>
      </c>
      <c r="F51" s="11">
        <v>11.8</v>
      </c>
      <c r="G51" s="11">
        <v>10.6</v>
      </c>
      <c r="H51" s="11">
        <v>11.3</v>
      </c>
      <c r="I51" s="11">
        <v>12.2</v>
      </c>
      <c r="J51" s="11">
        <v>12.6</v>
      </c>
      <c r="K51" s="11">
        <v>13.3</v>
      </c>
      <c r="L51" s="33">
        <f t="shared" si="21"/>
        <v>33.700000000000003</v>
      </c>
      <c r="M51" s="33">
        <f t="shared" si="22"/>
        <v>38.099999999999994</v>
      </c>
      <c r="N51" s="34">
        <f t="shared" si="23"/>
        <v>58.500000000000007</v>
      </c>
      <c r="O51" s="12" t="s">
        <v>1262</v>
      </c>
      <c r="P51" s="12" t="s">
        <v>1231</v>
      </c>
      <c r="Q51" s="14" t="s">
        <v>1264</v>
      </c>
      <c r="R51" s="14" t="s">
        <v>1265</v>
      </c>
      <c r="S51" s="14" t="s">
        <v>1255</v>
      </c>
      <c r="T51" s="13"/>
      <c r="U51" s="13"/>
      <c r="V51" s="13">
        <v>-0.1</v>
      </c>
      <c r="W51" s="13" t="s">
        <v>1207</v>
      </c>
      <c r="X51" s="13">
        <v>0.6</v>
      </c>
      <c r="Y51" s="9">
        <v>-0.7</v>
      </c>
      <c r="Z51" s="9"/>
      <c r="AA51" s="12" t="s">
        <v>5</v>
      </c>
      <c r="AB51" s="12" t="s">
        <v>5</v>
      </c>
      <c r="AC51" s="12" t="s">
        <v>1266</v>
      </c>
      <c r="AD51" s="9"/>
      <c r="AE51" s="9" t="s">
        <v>1267</v>
      </c>
    </row>
    <row r="52" spans="1:31" s="6" customFormat="1">
      <c r="A52" s="7">
        <v>43183</v>
      </c>
      <c r="B52" s="8">
        <v>1600</v>
      </c>
      <c r="C52" s="9" t="s">
        <v>1243</v>
      </c>
      <c r="D52" s="10">
        <v>4.87037037037037E-2</v>
      </c>
      <c r="E52" s="9" t="s">
        <v>1282</v>
      </c>
      <c r="F52" s="11">
        <v>12.1</v>
      </c>
      <c r="G52" s="11">
        <v>11</v>
      </c>
      <c r="H52" s="11">
        <v>11.6</v>
      </c>
      <c r="I52" s="11">
        <v>11.9</v>
      </c>
      <c r="J52" s="11">
        <v>11.7</v>
      </c>
      <c r="K52" s="11">
        <v>12.5</v>
      </c>
      <c r="L52" s="33">
        <f t="shared" si="21"/>
        <v>34.700000000000003</v>
      </c>
      <c r="M52" s="33">
        <f t="shared" si="22"/>
        <v>36.1</v>
      </c>
      <c r="N52" s="34">
        <f t="shared" si="23"/>
        <v>58.3</v>
      </c>
      <c r="O52" s="12" t="s">
        <v>1281</v>
      </c>
      <c r="P52" s="12" t="s">
        <v>1241</v>
      </c>
      <c r="Q52" s="14" t="s">
        <v>1283</v>
      </c>
      <c r="R52" s="14" t="s">
        <v>1255</v>
      </c>
      <c r="S52" s="14" t="s">
        <v>1284</v>
      </c>
      <c r="T52" s="13"/>
      <c r="U52" s="13"/>
      <c r="V52" s="13">
        <v>0.1</v>
      </c>
      <c r="W52" s="13" t="s">
        <v>1207</v>
      </c>
      <c r="X52" s="13">
        <v>0.7</v>
      </c>
      <c r="Y52" s="9">
        <v>-0.6</v>
      </c>
      <c r="Z52" s="9"/>
      <c r="AA52" s="12" t="s">
        <v>5</v>
      </c>
      <c r="AB52" s="12" t="s">
        <v>5</v>
      </c>
      <c r="AC52" s="12" t="s">
        <v>1285</v>
      </c>
      <c r="AD52" s="9"/>
      <c r="AE52" s="9" t="s">
        <v>1287</v>
      </c>
    </row>
    <row r="53" spans="1:31" s="6" customFormat="1">
      <c r="A53" s="7">
        <v>43184</v>
      </c>
      <c r="B53" s="8" t="s">
        <v>1220</v>
      </c>
      <c r="C53" s="9" t="s">
        <v>1243</v>
      </c>
      <c r="D53" s="10">
        <v>5.0057870370370371E-2</v>
      </c>
      <c r="E53" s="9" t="s">
        <v>1304</v>
      </c>
      <c r="F53" s="11">
        <v>12.1</v>
      </c>
      <c r="G53" s="11">
        <v>10.7</v>
      </c>
      <c r="H53" s="11">
        <v>11.4</v>
      </c>
      <c r="I53" s="11">
        <v>12.3</v>
      </c>
      <c r="J53" s="11">
        <v>12.5</v>
      </c>
      <c r="K53" s="11">
        <v>13.5</v>
      </c>
      <c r="L53" s="33">
        <f t="shared" si="21"/>
        <v>34.199999999999996</v>
      </c>
      <c r="M53" s="33">
        <f t="shared" si="22"/>
        <v>38.299999999999997</v>
      </c>
      <c r="N53" s="34">
        <f t="shared" si="23"/>
        <v>59</v>
      </c>
      <c r="O53" s="12" t="s">
        <v>1262</v>
      </c>
      <c r="P53" s="12" t="s">
        <v>1251</v>
      </c>
      <c r="Q53" s="14" t="s">
        <v>1305</v>
      </c>
      <c r="R53" s="14" t="s">
        <v>1306</v>
      </c>
      <c r="S53" s="14" t="s">
        <v>1307</v>
      </c>
      <c r="T53" s="13"/>
      <c r="U53" s="13"/>
      <c r="V53" s="13">
        <v>-0.4</v>
      </c>
      <c r="W53" s="13" t="s">
        <v>1207</v>
      </c>
      <c r="X53" s="13" t="s">
        <v>307</v>
      </c>
      <c r="Y53" s="9">
        <v>-0.4</v>
      </c>
      <c r="Z53" s="9"/>
      <c r="AA53" s="12" t="s">
        <v>6</v>
      </c>
      <c r="AB53" s="12" t="s">
        <v>5</v>
      </c>
      <c r="AC53" s="12" t="s">
        <v>1239</v>
      </c>
      <c r="AD53" s="9"/>
      <c r="AE53" s="9" t="s">
        <v>1309</v>
      </c>
    </row>
    <row r="54" spans="1:31" s="6" customFormat="1">
      <c r="A54" s="7">
        <v>43184</v>
      </c>
      <c r="B54" s="8">
        <v>500</v>
      </c>
      <c r="C54" s="9" t="s">
        <v>1338</v>
      </c>
      <c r="D54" s="10">
        <v>4.9398148148148142E-2</v>
      </c>
      <c r="E54" s="9" t="s">
        <v>1339</v>
      </c>
      <c r="F54" s="11">
        <v>12</v>
      </c>
      <c r="G54" s="11">
        <v>11</v>
      </c>
      <c r="H54" s="11">
        <v>11.5</v>
      </c>
      <c r="I54" s="11">
        <v>12.2</v>
      </c>
      <c r="J54" s="11">
        <v>12.4</v>
      </c>
      <c r="K54" s="11">
        <v>12.7</v>
      </c>
      <c r="L54" s="33">
        <f t="shared" si="21"/>
        <v>34.5</v>
      </c>
      <c r="M54" s="33">
        <f t="shared" si="22"/>
        <v>37.299999999999997</v>
      </c>
      <c r="N54" s="34">
        <f t="shared" si="23"/>
        <v>59.1</v>
      </c>
      <c r="O54" s="12" t="s">
        <v>1335</v>
      </c>
      <c r="P54" s="12" t="s">
        <v>1336</v>
      </c>
      <c r="Q54" s="14" t="s">
        <v>1340</v>
      </c>
      <c r="R54" s="14" t="s">
        <v>1341</v>
      </c>
      <c r="S54" s="14" t="s">
        <v>1342</v>
      </c>
      <c r="T54" s="13"/>
      <c r="U54" s="13"/>
      <c r="V54" s="13">
        <v>-0.1</v>
      </c>
      <c r="W54" s="13" t="s">
        <v>1207</v>
      </c>
      <c r="X54" s="13">
        <v>0.1</v>
      </c>
      <c r="Y54" s="9">
        <v>-0.2</v>
      </c>
      <c r="Z54" s="9"/>
      <c r="AA54" s="12" t="s">
        <v>6</v>
      </c>
      <c r="AB54" s="12" t="s">
        <v>5</v>
      </c>
      <c r="AC54" s="12" t="s">
        <v>1343</v>
      </c>
      <c r="AD54" s="9"/>
      <c r="AE54" s="9" t="s">
        <v>1360</v>
      </c>
    </row>
    <row r="55" spans="1:31" s="6" customFormat="1">
      <c r="A55" s="7">
        <v>43184</v>
      </c>
      <c r="B55" s="8">
        <v>1000</v>
      </c>
      <c r="C55" s="9" t="s">
        <v>1337</v>
      </c>
      <c r="D55" s="10">
        <v>4.9375000000000002E-2</v>
      </c>
      <c r="E55" s="9" t="s">
        <v>1355</v>
      </c>
      <c r="F55" s="11">
        <v>12</v>
      </c>
      <c r="G55" s="11">
        <v>10.6</v>
      </c>
      <c r="H55" s="11">
        <v>11.7</v>
      </c>
      <c r="I55" s="11">
        <v>12.2</v>
      </c>
      <c r="J55" s="11">
        <v>12.2</v>
      </c>
      <c r="K55" s="11">
        <v>12.9</v>
      </c>
      <c r="L55" s="33">
        <f t="shared" si="21"/>
        <v>34.299999999999997</v>
      </c>
      <c r="M55" s="33">
        <f t="shared" si="22"/>
        <v>37.299999999999997</v>
      </c>
      <c r="N55" s="34">
        <f t="shared" si="23"/>
        <v>58.7</v>
      </c>
      <c r="O55" s="12" t="s">
        <v>1354</v>
      </c>
      <c r="P55" s="12" t="s">
        <v>1336</v>
      </c>
      <c r="Q55" s="14" t="s">
        <v>1356</v>
      </c>
      <c r="R55" s="14" t="s">
        <v>1357</v>
      </c>
      <c r="S55" s="14" t="s">
        <v>1358</v>
      </c>
      <c r="T55" s="13"/>
      <c r="U55" s="13"/>
      <c r="V55" s="13">
        <v>0.3</v>
      </c>
      <c r="W55" s="13" t="s">
        <v>1207</v>
      </c>
      <c r="X55" s="13">
        <v>0.4</v>
      </c>
      <c r="Y55" s="9">
        <v>-0.1</v>
      </c>
      <c r="Z55" s="9"/>
      <c r="AA55" s="12" t="s">
        <v>5</v>
      </c>
      <c r="AB55" s="12" t="s">
        <v>5</v>
      </c>
      <c r="AC55" s="12" t="s">
        <v>1359</v>
      </c>
      <c r="AD55" s="9"/>
      <c r="AE55" s="9" t="s">
        <v>1363</v>
      </c>
    </row>
    <row r="56" spans="1:31" s="6" customFormat="1">
      <c r="A56" s="7">
        <v>43190</v>
      </c>
      <c r="B56" s="26" t="s">
        <v>1364</v>
      </c>
      <c r="C56" s="9" t="s">
        <v>1373</v>
      </c>
      <c r="D56" s="10">
        <v>5.0092592592592598E-2</v>
      </c>
      <c r="E56" s="9" t="s">
        <v>1379</v>
      </c>
      <c r="F56" s="11">
        <v>12.1</v>
      </c>
      <c r="G56" s="11">
        <v>11</v>
      </c>
      <c r="H56" s="11">
        <v>11.9</v>
      </c>
      <c r="I56" s="11">
        <v>12.3</v>
      </c>
      <c r="J56" s="11">
        <v>12.4</v>
      </c>
      <c r="K56" s="11">
        <v>13.1</v>
      </c>
      <c r="L56" s="33">
        <f t="shared" ref="L56:L61" si="24">SUM(F56:H56)</f>
        <v>35</v>
      </c>
      <c r="M56" s="33">
        <f t="shared" ref="M56:M61" si="25">SUM(I56:K56)</f>
        <v>37.800000000000004</v>
      </c>
      <c r="N56" s="34">
        <f t="shared" ref="N56:N61" si="26">SUM(F56:J56)</f>
        <v>59.699999999999996</v>
      </c>
      <c r="O56" s="12" t="s">
        <v>1374</v>
      </c>
      <c r="P56" s="12" t="s">
        <v>1375</v>
      </c>
      <c r="Q56" s="14" t="s">
        <v>1380</v>
      </c>
      <c r="R56" s="14" t="s">
        <v>1381</v>
      </c>
      <c r="S56" s="14" t="s">
        <v>1382</v>
      </c>
      <c r="T56" s="13"/>
      <c r="U56" s="13"/>
      <c r="V56" s="13">
        <v>-0.1</v>
      </c>
      <c r="W56" s="13" t="s">
        <v>1207</v>
      </c>
      <c r="X56" s="13">
        <v>-0.1</v>
      </c>
      <c r="Y56" s="13" t="s">
        <v>307</v>
      </c>
      <c r="Z56" s="9"/>
      <c r="AA56" s="12" t="s">
        <v>6</v>
      </c>
      <c r="AB56" s="12" t="s">
        <v>5</v>
      </c>
      <c r="AC56" s="12" t="s">
        <v>1383</v>
      </c>
      <c r="AD56" s="9"/>
      <c r="AE56" s="9" t="s">
        <v>1396</v>
      </c>
    </row>
    <row r="57" spans="1:31" s="6" customFormat="1">
      <c r="A57" s="7">
        <v>43190</v>
      </c>
      <c r="B57" s="8" t="s">
        <v>1364</v>
      </c>
      <c r="C57" s="9" t="s">
        <v>1373</v>
      </c>
      <c r="D57" s="10">
        <v>5.0081018518518518E-2</v>
      </c>
      <c r="E57" s="9" t="s">
        <v>1390</v>
      </c>
      <c r="F57" s="11">
        <v>12.1</v>
      </c>
      <c r="G57" s="11">
        <v>10.9</v>
      </c>
      <c r="H57" s="11">
        <v>11.9</v>
      </c>
      <c r="I57" s="11">
        <v>12.5</v>
      </c>
      <c r="J57" s="11">
        <v>12.5</v>
      </c>
      <c r="K57" s="11">
        <v>12.8</v>
      </c>
      <c r="L57" s="33">
        <f t="shared" si="24"/>
        <v>34.9</v>
      </c>
      <c r="M57" s="33">
        <f t="shared" si="25"/>
        <v>37.799999999999997</v>
      </c>
      <c r="N57" s="34">
        <f t="shared" si="26"/>
        <v>59.9</v>
      </c>
      <c r="O57" s="12" t="s">
        <v>1377</v>
      </c>
      <c r="P57" s="12" t="s">
        <v>1375</v>
      </c>
      <c r="Q57" s="14" t="s">
        <v>1391</v>
      </c>
      <c r="R57" s="14" t="s">
        <v>1392</v>
      </c>
      <c r="S57" s="14" t="s">
        <v>1393</v>
      </c>
      <c r="T57" s="13"/>
      <c r="U57" s="13"/>
      <c r="V57" s="13">
        <v>-0.2</v>
      </c>
      <c r="W57" s="13" t="s">
        <v>1207</v>
      </c>
      <c r="X57" s="13">
        <v>-0.2</v>
      </c>
      <c r="Y57" s="13" t="s">
        <v>307</v>
      </c>
      <c r="Z57" s="9"/>
      <c r="AA57" s="12" t="s">
        <v>6</v>
      </c>
      <c r="AB57" s="12" t="s">
        <v>5</v>
      </c>
      <c r="AC57" s="12" t="s">
        <v>1394</v>
      </c>
      <c r="AD57" s="9"/>
      <c r="AE57" s="9" t="s">
        <v>1398</v>
      </c>
    </row>
    <row r="58" spans="1:31" s="6" customFormat="1">
      <c r="A58" s="7">
        <v>43190</v>
      </c>
      <c r="B58" s="8" t="s">
        <v>1365</v>
      </c>
      <c r="C58" s="9" t="s">
        <v>1373</v>
      </c>
      <c r="D58" s="10">
        <v>4.9999999999999996E-2</v>
      </c>
      <c r="E58" s="9" t="s">
        <v>1412</v>
      </c>
      <c r="F58" s="11">
        <v>11.9</v>
      </c>
      <c r="G58" s="11">
        <v>11</v>
      </c>
      <c r="H58" s="11">
        <v>11.7</v>
      </c>
      <c r="I58" s="11">
        <v>12.2</v>
      </c>
      <c r="J58" s="11">
        <v>12.3</v>
      </c>
      <c r="K58" s="11">
        <v>12.9</v>
      </c>
      <c r="L58" s="33">
        <f t="shared" si="24"/>
        <v>34.599999999999994</v>
      </c>
      <c r="M58" s="33">
        <f t="shared" si="25"/>
        <v>37.4</v>
      </c>
      <c r="N58" s="34">
        <f t="shared" si="26"/>
        <v>59.099999999999994</v>
      </c>
      <c r="O58" s="12" t="s">
        <v>1411</v>
      </c>
      <c r="P58" s="12" t="s">
        <v>1375</v>
      </c>
      <c r="Q58" s="14" t="s">
        <v>1413</v>
      </c>
      <c r="R58" s="14" t="s">
        <v>1414</v>
      </c>
      <c r="S58" s="14" t="s">
        <v>1415</v>
      </c>
      <c r="T58" s="13"/>
      <c r="U58" s="13"/>
      <c r="V58" s="13">
        <v>-0.2</v>
      </c>
      <c r="W58" s="13" t="s">
        <v>1207</v>
      </c>
      <c r="X58" s="13">
        <v>-0.2</v>
      </c>
      <c r="Y58" s="13" t="s">
        <v>307</v>
      </c>
      <c r="Z58" s="9"/>
      <c r="AA58" s="12" t="s">
        <v>6</v>
      </c>
      <c r="AB58" s="12" t="s">
        <v>6</v>
      </c>
      <c r="AC58" s="12" t="s">
        <v>1417</v>
      </c>
      <c r="AD58" s="9"/>
      <c r="AE58" s="9" t="s">
        <v>1434</v>
      </c>
    </row>
    <row r="59" spans="1:31" s="6" customFormat="1">
      <c r="A59" s="7">
        <v>43190</v>
      </c>
      <c r="B59" s="8">
        <v>500</v>
      </c>
      <c r="C59" s="9" t="s">
        <v>1373</v>
      </c>
      <c r="D59" s="10">
        <v>5.0069444444444444E-2</v>
      </c>
      <c r="E59" s="9" t="s">
        <v>1424</v>
      </c>
      <c r="F59" s="11">
        <v>12.4</v>
      </c>
      <c r="G59" s="11">
        <v>10.7</v>
      </c>
      <c r="H59" s="11">
        <v>11.6</v>
      </c>
      <c r="I59" s="11">
        <v>12.2</v>
      </c>
      <c r="J59" s="11">
        <v>12.4</v>
      </c>
      <c r="K59" s="11">
        <v>13.3</v>
      </c>
      <c r="L59" s="33">
        <f t="shared" si="24"/>
        <v>34.700000000000003</v>
      </c>
      <c r="M59" s="33">
        <f t="shared" si="25"/>
        <v>37.900000000000006</v>
      </c>
      <c r="N59" s="34">
        <f t="shared" si="26"/>
        <v>59.300000000000004</v>
      </c>
      <c r="O59" s="12" t="s">
        <v>1423</v>
      </c>
      <c r="P59" s="12" t="s">
        <v>1375</v>
      </c>
      <c r="Q59" s="14" t="s">
        <v>1425</v>
      </c>
      <c r="R59" s="14" t="s">
        <v>1426</v>
      </c>
      <c r="S59" s="14" t="s">
        <v>1427</v>
      </c>
      <c r="T59" s="13"/>
      <c r="U59" s="13"/>
      <c r="V59" s="13">
        <v>0.7</v>
      </c>
      <c r="W59" s="13" t="s">
        <v>1207</v>
      </c>
      <c r="X59" s="13">
        <v>0.7</v>
      </c>
      <c r="Y59" s="13" t="s">
        <v>307</v>
      </c>
      <c r="Z59" s="9"/>
      <c r="AA59" s="12" t="s">
        <v>5</v>
      </c>
      <c r="AB59" s="12" t="s">
        <v>5</v>
      </c>
      <c r="AC59" s="12" t="s">
        <v>1416</v>
      </c>
      <c r="AD59" s="9"/>
      <c r="AE59" s="9" t="s">
        <v>1436</v>
      </c>
    </row>
    <row r="60" spans="1:31" s="6" customFormat="1">
      <c r="A60" s="7">
        <v>43191</v>
      </c>
      <c r="B60" s="8" t="s">
        <v>1364</v>
      </c>
      <c r="C60" s="9" t="s">
        <v>1373</v>
      </c>
      <c r="D60" s="10">
        <v>5.0740740740740746E-2</v>
      </c>
      <c r="E60" s="9" t="s">
        <v>1455</v>
      </c>
      <c r="F60" s="11">
        <v>12.1</v>
      </c>
      <c r="G60" s="11">
        <v>11</v>
      </c>
      <c r="H60" s="11">
        <v>11.7</v>
      </c>
      <c r="I60" s="11">
        <v>12.5</v>
      </c>
      <c r="J60" s="11">
        <v>12.6</v>
      </c>
      <c r="K60" s="11">
        <v>13.5</v>
      </c>
      <c r="L60" s="33">
        <f t="shared" si="24"/>
        <v>34.799999999999997</v>
      </c>
      <c r="M60" s="33">
        <f t="shared" si="25"/>
        <v>38.6</v>
      </c>
      <c r="N60" s="34">
        <f t="shared" si="26"/>
        <v>59.9</v>
      </c>
      <c r="O60" s="12" t="s">
        <v>1374</v>
      </c>
      <c r="P60" s="12" t="s">
        <v>1400</v>
      </c>
      <c r="Q60" s="14" t="s">
        <v>1415</v>
      </c>
      <c r="R60" s="14" t="s">
        <v>1456</v>
      </c>
      <c r="S60" s="14" t="s">
        <v>1457</v>
      </c>
      <c r="T60" s="13"/>
      <c r="U60" s="13"/>
      <c r="V60" s="13">
        <v>0.5</v>
      </c>
      <c r="W60" s="13" t="s">
        <v>1207</v>
      </c>
      <c r="X60" s="13">
        <v>0.4</v>
      </c>
      <c r="Y60" s="9">
        <v>0.1</v>
      </c>
      <c r="Z60" s="9"/>
      <c r="AA60" s="12" t="s">
        <v>5</v>
      </c>
      <c r="AB60" s="12" t="s">
        <v>5</v>
      </c>
      <c r="AC60" s="12" t="s">
        <v>1416</v>
      </c>
      <c r="AD60" s="9"/>
      <c r="AE60" s="9" t="s">
        <v>1458</v>
      </c>
    </row>
    <row r="61" spans="1:31" s="6" customFormat="1">
      <c r="A61" s="7">
        <v>43191</v>
      </c>
      <c r="B61" s="8">
        <v>1000</v>
      </c>
      <c r="C61" s="9" t="s">
        <v>1492</v>
      </c>
      <c r="D61" s="10">
        <v>5.0057870370370371E-2</v>
      </c>
      <c r="E61" s="9" t="s">
        <v>1498</v>
      </c>
      <c r="F61" s="11">
        <v>12.2</v>
      </c>
      <c r="G61" s="11">
        <v>11.1</v>
      </c>
      <c r="H61" s="11">
        <v>11.8</v>
      </c>
      <c r="I61" s="11">
        <v>12.2</v>
      </c>
      <c r="J61" s="11">
        <v>12.3</v>
      </c>
      <c r="K61" s="11">
        <v>12.9</v>
      </c>
      <c r="L61" s="33">
        <f t="shared" si="24"/>
        <v>35.099999999999994</v>
      </c>
      <c r="M61" s="33">
        <f t="shared" si="25"/>
        <v>37.4</v>
      </c>
      <c r="N61" s="34">
        <f t="shared" si="26"/>
        <v>59.599999999999994</v>
      </c>
      <c r="O61" s="12" t="s">
        <v>1497</v>
      </c>
      <c r="P61" s="12" t="s">
        <v>1490</v>
      </c>
      <c r="Q61" s="14" t="s">
        <v>1499</v>
      </c>
      <c r="R61" s="14" t="s">
        <v>1500</v>
      </c>
      <c r="S61" s="14" t="s">
        <v>1501</v>
      </c>
      <c r="T61" s="13"/>
      <c r="U61" s="13"/>
      <c r="V61" s="13">
        <v>1.2</v>
      </c>
      <c r="W61" s="13" t="s">
        <v>1207</v>
      </c>
      <c r="X61" s="13">
        <v>0.7</v>
      </c>
      <c r="Y61" s="9">
        <v>0.5</v>
      </c>
      <c r="Z61" s="9"/>
      <c r="AA61" s="12" t="s">
        <v>5</v>
      </c>
      <c r="AB61" s="12" t="s">
        <v>5</v>
      </c>
      <c r="AC61" s="12" t="s">
        <v>1502</v>
      </c>
      <c r="AD61" s="9"/>
      <c r="AE61" s="9" t="s">
        <v>1511</v>
      </c>
    </row>
    <row r="62" spans="1:31" s="6" customFormat="1">
      <c r="A62" s="7">
        <v>43197</v>
      </c>
      <c r="B62" s="26" t="s">
        <v>1512</v>
      </c>
      <c r="C62" s="9" t="s">
        <v>1524</v>
      </c>
      <c r="D62" s="10">
        <v>5.0729166666666665E-2</v>
      </c>
      <c r="E62" s="9" t="s">
        <v>1532</v>
      </c>
      <c r="F62" s="11">
        <v>12.4</v>
      </c>
      <c r="G62" s="11">
        <v>11.2</v>
      </c>
      <c r="H62" s="11">
        <v>11.7</v>
      </c>
      <c r="I62" s="11">
        <v>12.6</v>
      </c>
      <c r="J62" s="11">
        <v>12.3</v>
      </c>
      <c r="K62" s="11">
        <v>13.1</v>
      </c>
      <c r="L62" s="33">
        <f t="shared" ref="L62:L69" si="27">SUM(F62:H62)</f>
        <v>35.299999999999997</v>
      </c>
      <c r="M62" s="33">
        <f t="shared" ref="M62:M69" si="28">SUM(I62:K62)</f>
        <v>38</v>
      </c>
      <c r="N62" s="34">
        <f t="shared" ref="N62:N69" si="29">SUM(F62:J62)</f>
        <v>60.2</v>
      </c>
      <c r="O62" s="12" t="s">
        <v>1527</v>
      </c>
      <c r="P62" s="12" t="s">
        <v>1526</v>
      </c>
      <c r="Q62" s="14" t="s">
        <v>1533</v>
      </c>
      <c r="R62" s="14" t="s">
        <v>1534</v>
      </c>
      <c r="S62" s="14" t="s">
        <v>1535</v>
      </c>
      <c r="T62" s="13"/>
      <c r="U62" s="13"/>
      <c r="V62" s="13">
        <v>0.4</v>
      </c>
      <c r="W62" s="13" t="s">
        <v>302</v>
      </c>
      <c r="X62" s="13">
        <v>0.1</v>
      </c>
      <c r="Y62" s="9">
        <v>0.3</v>
      </c>
      <c r="Z62" s="9"/>
      <c r="AA62" s="12" t="s">
        <v>6</v>
      </c>
      <c r="AB62" s="12" t="s">
        <v>5</v>
      </c>
      <c r="AC62" s="12" t="s">
        <v>1530</v>
      </c>
      <c r="AD62" s="9"/>
      <c r="AE62" s="9" t="s">
        <v>1632</v>
      </c>
    </row>
    <row r="63" spans="1:31" s="6" customFormat="1">
      <c r="A63" s="7">
        <v>43197</v>
      </c>
      <c r="B63" s="8" t="s">
        <v>1512</v>
      </c>
      <c r="C63" s="9" t="s">
        <v>1524</v>
      </c>
      <c r="D63" s="10">
        <v>5.077546296296296E-2</v>
      </c>
      <c r="E63" s="9" t="s">
        <v>1540</v>
      </c>
      <c r="F63" s="11">
        <v>12.2</v>
      </c>
      <c r="G63" s="11">
        <v>11.3</v>
      </c>
      <c r="H63" s="11">
        <v>12</v>
      </c>
      <c r="I63" s="11">
        <v>12.3</v>
      </c>
      <c r="J63" s="11">
        <v>12.5</v>
      </c>
      <c r="K63" s="11">
        <v>13.4</v>
      </c>
      <c r="L63" s="33">
        <f t="shared" si="27"/>
        <v>35.5</v>
      </c>
      <c r="M63" s="33">
        <f t="shared" si="28"/>
        <v>38.200000000000003</v>
      </c>
      <c r="N63" s="34">
        <f t="shared" si="29"/>
        <v>60.3</v>
      </c>
      <c r="O63" s="12" t="s">
        <v>1527</v>
      </c>
      <c r="P63" s="12" t="s">
        <v>1531</v>
      </c>
      <c r="Q63" s="14" t="s">
        <v>1541</v>
      </c>
      <c r="R63" s="14" t="s">
        <v>1542</v>
      </c>
      <c r="S63" s="14" t="s">
        <v>1539</v>
      </c>
      <c r="T63" s="13"/>
      <c r="U63" s="13"/>
      <c r="V63" s="13">
        <v>0.8</v>
      </c>
      <c r="W63" s="13" t="s">
        <v>302</v>
      </c>
      <c r="X63" s="13">
        <v>0.3</v>
      </c>
      <c r="Y63" s="9">
        <v>0.5</v>
      </c>
      <c r="Z63" s="9"/>
      <c r="AA63" s="12" t="s">
        <v>5</v>
      </c>
      <c r="AB63" s="12" t="s">
        <v>5</v>
      </c>
      <c r="AC63" s="12" t="s">
        <v>1543</v>
      </c>
      <c r="AD63" s="9"/>
      <c r="AE63" s="9" t="s">
        <v>1634</v>
      </c>
    </row>
    <row r="64" spans="1:31" s="6" customFormat="1">
      <c r="A64" s="7">
        <v>43197</v>
      </c>
      <c r="B64" s="8" t="s">
        <v>1513</v>
      </c>
      <c r="C64" s="9" t="s">
        <v>1524</v>
      </c>
      <c r="D64" s="10">
        <v>5.0694444444444452E-2</v>
      </c>
      <c r="E64" s="9" t="s">
        <v>1558</v>
      </c>
      <c r="F64" s="11">
        <v>12.3</v>
      </c>
      <c r="G64" s="11">
        <v>11.1</v>
      </c>
      <c r="H64" s="11">
        <v>12.4</v>
      </c>
      <c r="I64" s="11">
        <v>12.2</v>
      </c>
      <c r="J64" s="11">
        <v>12.1</v>
      </c>
      <c r="K64" s="11">
        <v>12.9</v>
      </c>
      <c r="L64" s="33">
        <f t="shared" si="27"/>
        <v>35.799999999999997</v>
      </c>
      <c r="M64" s="33">
        <f t="shared" si="28"/>
        <v>37.199999999999996</v>
      </c>
      <c r="N64" s="34">
        <f t="shared" si="29"/>
        <v>60.1</v>
      </c>
      <c r="O64" s="12" t="s">
        <v>1557</v>
      </c>
      <c r="P64" s="12" t="s">
        <v>1526</v>
      </c>
      <c r="Q64" s="14" t="s">
        <v>1528</v>
      </c>
      <c r="R64" s="14" t="s">
        <v>1559</v>
      </c>
      <c r="S64" s="14" t="s">
        <v>1560</v>
      </c>
      <c r="T64" s="13"/>
      <c r="U64" s="13"/>
      <c r="V64" s="13">
        <v>0.8</v>
      </c>
      <c r="W64" s="13" t="s">
        <v>302</v>
      </c>
      <c r="X64" s="13">
        <v>0.3</v>
      </c>
      <c r="Y64" s="9">
        <v>0.5</v>
      </c>
      <c r="Z64" s="9"/>
      <c r="AA64" s="12" t="s">
        <v>5</v>
      </c>
      <c r="AB64" s="12" t="s">
        <v>5</v>
      </c>
      <c r="AC64" s="12" t="s">
        <v>1530</v>
      </c>
      <c r="AD64" s="9"/>
      <c r="AE64" s="9" t="s">
        <v>1638</v>
      </c>
    </row>
    <row r="65" spans="1:31" s="6" customFormat="1">
      <c r="A65" s="7">
        <v>43197</v>
      </c>
      <c r="B65" s="8">
        <v>500</v>
      </c>
      <c r="C65" s="9" t="s">
        <v>1524</v>
      </c>
      <c r="D65" s="10">
        <v>5.0104166666666672E-2</v>
      </c>
      <c r="E65" s="9" t="s">
        <v>1580</v>
      </c>
      <c r="F65" s="11">
        <v>12.5</v>
      </c>
      <c r="G65" s="11">
        <v>11</v>
      </c>
      <c r="H65" s="11">
        <v>12.1</v>
      </c>
      <c r="I65" s="11">
        <v>12.2</v>
      </c>
      <c r="J65" s="11">
        <v>12</v>
      </c>
      <c r="K65" s="11">
        <v>13.1</v>
      </c>
      <c r="L65" s="33">
        <f t="shared" si="27"/>
        <v>35.6</v>
      </c>
      <c r="M65" s="33">
        <f t="shared" si="28"/>
        <v>37.299999999999997</v>
      </c>
      <c r="N65" s="34">
        <f t="shared" si="29"/>
        <v>59.8</v>
      </c>
      <c r="O65" s="12" t="s">
        <v>1525</v>
      </c>
      <c r="P65" s="12" t="s">
        <v>1526</v>
      </c>
      <c r="Q65" s="14" t="s">
        <v>1581</v>
      </c>
      <c r="R65" s="14" t="s">
        <v>1583</v>
      </c>
      <c r="S65" s="14" t="s">
        <v>1582</v>
      </c>
      <c r="T65" s="13"/>
      <c r="U65" s="13"/>
      <c r="V65" s="13">
        <v>1</v>
      </c>
      <c r="W65" s="13" t="s">
        <v>302</v>
      </c>
      <c r="X65" s="13">
        <v>0.5</v>
      </c>
      <c r="Y65" s="9">
        <v>0.5</v>
      </c>
      <c r="Z65" s="9"/>
      <c r="AA65" s="12" t="s">
        <v>5</v>
      </c>
      <c r="AB65" s="12" t="s">
        <v>6</v>
      </c>
      <c r="AC65" s="12" t="s">
        <v>1574</v>
      </c>
      <c r="AD65" s="9"/>
      <c r="AE65" s="9" t="s">
        <v>1642</v>
      </c>
    </row>
    <row r="66" spans="1:31" s="6" customFormat="1">
      <c r="A66" s="7">
        <v>43198</v>
      </c>
      <c r="B66" s="8" t="s">
        <v>1512</v>
      </c>
      <c r="C66" s="9" t="s">
        <v>1524</v>
      </c>
      <c r="D66" s="10">
        <v>5.0694444444444452E-2</v>
      </c>
      <c r="E66" s="9" t="s">
        <v>1585</v>
      </c>
      <c r="F66" s="11">
        <v>12</v>
      </c>
      <c r="G66" s="11">
        <v>11</v>
      </c>
      <c r="H66" s="11">
        <v>11.6</v>
      </c>
      <c r="I66" s="11">
        <v>12.2</v>
      </c>
      <c r="J66" s="11">
        <v>12.4</v>
      </c>
      <c r="K66" s="11">
        <v>13.8</v>
      </c>
      <c r="L66" s="33">
        <f t="shared" si="27"/>
        <v>34.6</v>
      </c>
      <c r="M66" s="33">
        <f t="shared" si="28"/>
        <v>38.400000000000006</v>
      </c>
      <c r="N66" s="34">
        <f t="shared" si="29"/>
        <v>59.199999999999996</v>
      </c>
      <c r="O66" s="12" t="s">
        <v>1527</v>
      </c>
      <c r="P66" s="12" t="s">
        <v>1565</v>
      </c>
      <c r="Q66" s="14" t="s">
        <v>1586</v>
      </c>
      <c r="R66" s="14" t="s">
        <v>1587</v>
      </c>
      <c r="S66" s="14" t="s">
        <v>1588</v>
      </c>
      <c r="T66" s="13"/>
      <c r="U66" s="13"/>
      <c r="V66" s="13">
        <v>0.1</v>
      </c>
      <c r="W66" s="13" t="s">
        <v>302</v>
      </c>
      <c r="X66" s="13" t="s">
        <v>307</v>
      </c>
      <c r="Y66" s="9">
        <v>0.1</v>
      </c>
      <c r="Z66" s="9"/>
      <c r="AA66" s="12" t="s">
        <v>6</v>
      </c>
      <c r="AB66" s="12" t="s">
        <v>5</v>
      </c>
      <c r="AC66" s="12" t="s">
        <v>1530</v>
      </c>
      <c r="AD66" s="9"/>
      <c r="AE66" s="9" t="s">
        <v>1643</v>
      </c>
    </row>
    <row r="67" spans="1:31" s="6" customFormat="1">
      <c r="A67" s="7">
        <v>43198</v>
      </c>
      <c r="B67" s="8" t="s">
        <v>1512</v>
      </c>
      <c r="C67" s="9" t="s">
        <v>1524</v>
      </c>
      <c r="D67" s="10">
        <v>5.0717592592592592E-2</v>
      </c>
      <c r="E67" s="9" t="s">
        <v>1592</v>
      </c>
      <c r="F67" s="11">
        <v>12</v>
      </c>
      <c r="G67" s="11">
        <v>10.7</v>
      </c>
      <c r="H67" s="11">
        <v>11.5</v>
      </c>
      <c r="I67" s="11">
        <v>12.9</v>
      </c>
      <c r="J67" s="11">
        <v>12.8</v>
      </c>
      <c r="K67" s="11">
        <v>13.3</v>
      </c>
      <c r="L67" s="33">
        <f t="shared" si="27"/>
        <v>34.200000000000003</v>
      </c>
      <c r="M67" s="33">
        <f t="shared" si="28"/>
        <v>39</v>
      </c>
      <c r="N67" s="34">
        <f t="shared" si="29"/>
        <v>59.900000000000006</v>
      </c>
      <c r="O67" s="12" t="s">
        <v>1536</v>
      </c>
      <c r="P67" s="12" t="s">
        <v>1531</v>
      </c>
      <c r="Q67" s="14" t="s">
        <v>1593</v>
      </c>
      <c r="R67" s="14" t="s">
        <v>1594</v>
      </c>
      <c r="S67" s="14" t="s">
        <v>1595</v>
      </c>
      <c r="T67" s="13"/>
      <c r="U67" s="13"/>
      <c r="V67" s="13">
        <v>0.3</v>
      </c>
      <c r="W67" s="13" t="s">
        <v>302</v>
      </c>
      <c r="X67" s="13">
        <v>0.2</v>
      </c>
      <c r="Y67" s="9">
        <v>0.1</v>
      </c>
      <c r="Z67" s="9"/>
      <c r="AA67" s="12" t="s">
        <v>6</v>
      </c>
      <c r="AB67" s="12" t="s">
        <v>5</v>
      </c>
      <c r="AC67" s="12" t="s">
        <v>1530</v>
      </c>
      <c r="AD67" s="9"/>
      <c r="AE67" s="9" t="s">
        <v>1645</v>
      </c>
    </row>
    <row r="68" spans="1:31" s="6" customFormat="1">
      <c r="A68" s="7">
        <v>43198</v>
      </c>
      <c r="B68" s="26">
        <v>500</v>
      </c>
      <c r="C68" s="9" t="s">
        <v>1524</v>
      </c>
      <c r="D68" s="10">
        <v>4.9999999999999996E-2</v>
      </c>
      <c r="E68" s="9" t="s">
        <v>1607</v>
      </c>
      <c r="F68" s="11">
        <v>12</v>
      </c>
      <c r="G68" s="11">
        <v>10.6</v>
      </c>
      <c r="H68" s="11">
        <v>11.5</v>
      </c>
      <c r="I68" s="11">
        <v>12.3</v>
      </c>
      <c r="J68" s="11">
        <v>12.1</v>
      </c>
      <c r="K68" s="11">
        <v>13.5</v>
      </c>
      <c r="L68" s="33">
        <f t="shared" si="27"/>
        <v>34.1</v>
      </c>
      <c r="M68" s="33">
        <f t="shared" si="28"/>
        <v>37.9</v>
      </c>
      <c r="N68" s="34">
        <f t="shared" si="29"/>
        <v>58.500000000000007</v>
      </c>
      <c r="O68" s="12" t="s">
        <v>1606</v>
      </c>
      <c r="P68" s="12" t="s">
        <v>1526</v>
      </c>
      <c r="Q68" s="14" t="s">
        <v>1528</v>
      </c>
      <c r="R68" s="14" t="s">
        <v>1528</v>
      </c>
      <c r="S68" s="14" t="s">
        <v>1542</v>
      </c>
      <c r="T68" s="13"/>
      <c r="U68" s="13"/>
      <c r="V68" s="13">
        <v>0.1</v>
      </c>
      <c r="W68" s="13" t="s">
        <v>302</v>
      </c>
      <c r="X68" s="13" t="s">
        <v>307</v>
      </c>
      <c r="Y68" s="9">
        <v>0.1</v>
      </c>
      <c r="Z68" s="9"/>
      <c r="AA68" s="12" t="s">
        <v>6</v>
      </c>
      <c r="AB68" s="12" t="s">
        <v>5</v>
      </c>
      <c r="AC68" s="12" t="s">
        <v>1530</v>
      </c>
      <c r="AD68" s="9"/>
      <c r="AE68" s="9" t="s">
        <v>1649</v>
      </c>
    </row>
    <row r="69" spans="1:31" s="6" customFormat="1">
      <c r="A69" s="7">
        <v>43198</v>
      </c>
      <c r="B69" s="8">
        <v>1000</v>
      </c>
      <c r="C69" s="9" t="s">
        <v>1616</v>
      </c>
      <c r="D69" s="10">
        <v>4.9340277777777775E-2</v>
      </c>
      <c r="E69" s="9" t="s">
        <v>1627</v>
      </c>
      <c r="F69" s="11">
        <v>12.1</v>
      </c>
      <c r="G69" s="11">
        <v>10.5</v>
      </c>
      <c r="H69" s="11">
        <v>11.4</v>
      </c>
      <c r="I69" s="11">
        <v>12.1</v>
      </c>
      <c r="J69" s="11">
        <v>12.3</v>
      </c>
      <c r="K69" s="11">
        <v>12.9</v>
      </c>
      <c r="L69" s="33">
        <f t="shared" si="27"/>
        <v>34</v>
      </c>
      <c r="M69" s="33">
        <f t="shared" si="28"/>
        <v>37.299999999999997</v>
      </c>
      <c r="N69" s="34">
        <f t="shared" si="29"/>
        <v>58.400000000000006</v>
      </c>
      <c r="O69" s="12" t="s">
        <v>1626</v>
      </c>
      <c r="P69" s="12" t="s">
        <v>1614</v>
      </c>
      <c r="Q69" s="14" t="s">
        <v>1628</v>
      </c>
      <c r="R69" s="14" t="s">
        <v>1629</v>
      </c>
      <c r="S69" s="14" t="s">
        <v>1630</v>
      </c>
      <c r="T69" s="13"/>
      <c r="U69" s="13"/>
      <c r="V69" s="13" t="s">
        <v>307</v>
      </c>
      <c r="W69" s="13" t="s">
        <v>302</v>
      </c>
      <c r="X69" s="13">
        <v>-0.1</v>
      </c>
      <c r="Y69" s="9">
        <v>0.1</v>
      </c>
      <c r="Z69" s="9"/>
      <c r="AA69" s="12" t="s">
        <v>6</v>
      </c>
      <c r="AB69" s="12" t="s">
        <v>6</v>
      </c>
      <c r="AC69" s="12" t="s">
        <v>1631</v>
      </c>
      <c r="AD69" s="9"/>
      <c r="AE69" s="9" t="s">
        <v>1654</v>
      </c>
    </row>
    <row r="70" spans="1:31" s="6" customFormat="1">
      <c r="A70" s="7">
        <v>43204</v>
      </c>
      <c r="B70" s="26" t="s">
        <v>1655</v>
      </c>
      <c r="C70" s="9" t="s">
        <v>1674</v>
      </c>
      <c r="D70" s="10">
        <v>4.9409722222222223E-2</v>
      </c>
      <c r="E70" s="9" t="s">
        <v>1678</v>
      </c>
      <c r="F70" s="11">
        <v>12.2</v>
      </c>
      <c r="G70" s="11">
        <v>10.8</v>
      </c>
      <c r="H70" s="11">
        <v>11.4</v>
      </c>
      <c r="I70" s="11">
        <v>12.3</v>
      </c>
      <c r="J70" s="11">
        <v>12.3</v>
      </c>
      <c r="K70" s="11">
        <v>12.9</v>
      </c>
      <c r="L70" s="33">
        <f t="shared" ref="L70:L75" si="30">SUM(F70:H70)</f>
        <v>34.4</v>
      </c>
      <c r="M70" s="33">
        <f t="shared" ref="M70:M75" si="31">SUM(I70:K70)</f>
        <v>37.5</v>
      </c>
      <c r="N70" s="34">
        <f t="shared" ref="N70:N75" si="32">SUM(F70:J70)</f>
        <v>59</v>
      </c>
      <c r="O70" s="12" t="s">
        <v>1666</v>
      </c>
      <c r="P70" s="12" t="s">
        <v>1675</v>
      </c>
      <c r="Q70" s="14" t="s">
        <v>1679</v>
      </c>
      <c r="R70" s="14" t="s">
        <v>1676</v>
      </c>
      <c r="S70" s="14" t="s">
        <v>1680</v>
      </c>
      <c r="T70" s="13"/>
      <c r="U70" s="13"/>
      <c r="V70" s="13">
        <v>-1</v>
      </c>
      <c r="W70" s="13" t="s">
        <v>302</v>
      </c>
      <c r="X70" s="13">
        <v>-0.7</v>
      </c>
      <c r="Y70" s="9">
        <v>-0.3</v>
      </c>
      <c r="Z70" s="9" t="s">
        <v>305</v>
      </c>
      <c r="AA70" s="12" t="s">
        <v>303</v>
      </c>
      <c r="AB70" s="12" t="s">
        <v>5</v>
      </c>
      <c r="AC70" s="12" t="s">
        <v>1668</v>
      </c>
      <c r="AD70" s="9"/>
      <c r="AE70" s="9" t="s">
        <v>1691</v>
      </c>
    </row>
    <row r="71" spans="1:31" s="6" customFormat="1">
      <c r="A71" s="7">
        <v>43204</v>
      </c>
      <c r="B71" s="8" t="s">
        <v>1655</v>
      </c>
      <c r="C71" s="9" t="s">
        <v>1674</v>
      </c>
      <c r="D71" s="10">
        <v>5.0740740740740746E-2</v>
      </c>
      <c r="E71" s="9" t="s">
        <v>1687</v>
      </c>
      <c r="F71" s="11">
        <v>12.4</v>
      </c>
      <c r="G71" s="11">
        <v>11</v>
      </c>
      <c r="H71" s="11">
        <v>11.9</v>
      </c>
      <c r="I71" s="11">
        <v>12.6</v>
      </c>
      <c r="J71" s="11">
        <v>12.2</v>
      </c>
      <c r="K71" s="11">
        <v>13.3</v>
      </c>
      <c r="L71" s="33">
        <f t="shared" si="30"/>
        <v>35.299999999999997</v>
      </c>
      <c r="M71" s="33">
        <f t="shared" si="31"/>
        <v>38.099999999999994</v>
      </c>
      <c r="N71" s="34">
        <f t="shared" si="32"/>
        <v>60.099999999999994</v>
      </c>
      <c r="O71" s="12" t="s">
        <v>1686</v>
      </c>
      <c r="P71" s="12" t="s">
        <v>1675</v>
      </c>
      <c r="Q71" s="14" t="s">
        <v>1688</v>
      </c>
      <c r="R71" s="14" t="s">
        <v>1689</v>
      </c>
      <c r="S71" s="14" t="s">
        <v>1690</v>
      </c>
      <c r="T71" s="13"/>
      <c r="U71" s="13"/>
      <c r="V71" s="13">
        <v>0.5</v>
      </c>
      <c r="W71" s="13" t="s">
        <v>302</v>
      </c>
      <c r="X71" s="13">
        <v>0.8</v>
      </c>
      <c r="Y71" s="9">
        <v>-0.3</v>
      </c>
      <c r="Z71" s="9"/>
      <c r="AA71" s="12" t="s">
        <v>304</v>
      </c>
      <c r="AB71" s="12" t="s">
        <v>304</v>
      </c>
      <c r="AC71" s="12" t="s">
        <v>1670</v>
      </c>
      <c r="AD71" s="9"/>
      <c r="AE71" s="9" t="s">
        <v>1693</v>
      </c>
    </row>
    <row r="72" spans="1:31" s="6" customFormat="1">
      <c r="A72" s="7">
        <v>43204</v>
      </c>
      <c r="B72" s="8" t="s">
        <v>1655</v>
      </c>
      <c r="C72" s="9" t="s">
        <v>1674</v>
      </c>
      <c r="D72" s="10">
        <v>5.078703703703704E-2</v>
      </c>
      <c r="E72" s="9" t="s">
        <v>1700</v>
      </c>
      <c r="F72" s="11">
        <v>12.6</v>
      </c>
      <c r="G72" s="11">
        <v>11.2</v>
      </c>
      <c r="H72" s="11">
        <v>12.2</v>
      </c>
      <c r="I72" s="11">
        <v>12.7</v>
      </c>
      <c r="J72" s="11">
        <v>12.6</v>
      </c>
      <c r="K72" s="11">
        <v>12.5</v>
      </c>
      <c r="L72" s="33">
        <f t="shared" si="30"/>
        <v>36</v>
      </c>
      <c r="M72" s="33">
        <f t="shared" si="31"/>
        <v>37.799999999999997</v>
      </c>
      <c r="N72" s="34">
        <f t="shared" si="32"/>
        <v>61.300000000000004</v>
      </c>
      <c r="O72" s="12" t="s">
        <v>1694</v>
      </c>
      <c r="P72" s="12" t="s">
        <v>1675</v>
      </c>
      <c r="Q72" s="14" t="s">
        <v>1701</v>
      </c>
      <c r="R72" s="14" t="s">
        <v>1702</v>
      </c>
      <c r="S72" s="14" t="s">
        <v>1703</v>
      </c>
      <c r="T72" s="13"/>
      <c r="U72" s="13"/>
      <c r="V72" s="13">
        <v>0.9</v>
      </c>
      <c r="W72" s="13" t="s">
        <v>302</v>
      </c>
      <c r="X72" s="13">
        <v>1.2</v>
      </c>
      <c r="Y72" s="9">
        <v>-0.3</v>
      </c>
      <c r="Z72" s="9"/>
      <c r="AA72" s="12" t="s">
        <v>304</v>
      </c>
      <c r="AB72" s="12" t="s">
        <v>5</v>
      </c>
      <c r="AC72" s="12" t="s">
        <v>1669</v>
      </c>
      <c r="AD72" s="9"/>
      <c r="AE72" s="9" t="s">
        <v>1718</v>
      </c>
    </row>
    <row r="73" spans="1:31" s="6" customFormat="1">
      <c r="A73" s="7">
        <v>43205</v>
      </c>
      <c r="B73" s="8" t="s">
        <v>1655</v>
      </c>
      <c r="C73" s="9" t="s">
        <v>1731</v>
      </c>
      <c r="D73" s="10">
        <v>5.0081018518518518E-2</v>
      </c>
      <c r="E73" s="9" t="s">
        <v>1740</v>
      </c>
      <c r="F73" s="11">
        <v>12.2</v>
      </c>
      <c r="G73" s="11">
        <v>10.9</v>
      </c>
      <c r="H73" s="11">
        <v>12.1</v>
      </c>
      <c r="I73" s="11">
        <v>12.8</v>
      </c>
      <c r="J73" s="11">
        <v>12.3</v>
      </c>
      <c r="K73" s="11">
        <v>12.4</v>
      </c>
      <c r="L73" s="33">
        <f t="shared" si="30"/>
        <v>35.200000000000003</v>
      </c>
      <c r="M73" s="33">
        <f t="shared" si="31"/>
        <v>37.5</v>
      </c>
      <c r="N73" s="34">
        <f t="shared" si="32"/>
        <v>60.3</v>
      </c>
      <c r="O73" s="12" t="s">
        <v>1738</v>
      </c>
      <c r="P73" s="12" t="s">
        <v>1739</v>
      </c>
      <c r="Q73" s="14" t="s">
        <v>1741</v>
      </c>
      <c r="R73" s="14" t="s">
        <v>1742</v>
      </c>
      <c r="S73" s="14" t="s">
        <v>1743</v>
      </c>
      <c r="T73" s="13"/>
      <c r="U73" s="13"/>
      <c r="V73" s="13">
        <v>-0.2</v>
      </c>
      <c r="W73" s="13" t="s">
        <v>302</v>
      </c>
      <c r="X73" s="13">
        <v>0.5</v>
      </c>
      <c r="Y73" s="9">
        <v>-0.7</v>
      </c>
      <c r="Z73" s="9"/>
      <c r="AA73" s="12" t="s">
        <v>5</v>
      </c>
      <c r="AB73" s="12" t="s">
        <v>5</v>
      </c>
      <c r="AC73" s="12" t="s">
        <v>1744</v>
      </c>
      <c r="AD73" s="9"/>
      <c r="AE73" s="9" t="s">
        <v>1795</v>
      </c>
    </row>
    <row r="74" spans="1:31" s="6" customFormat="1">
      <c r="A74" s="7">
        <v>43205</v>
      </c>
      <c r="B74" s="8">
        <v>500</v>
      </c>
      <c r="C74" s="9" t="s">
        <v>1731</v>
      </c>
      <c r="D74" s="10">
        <v>4.9305555555555554E-2</v>
      </c>
      <c r="E74" s="9" t="s">
        <v>1762</v>
      </c>
      <c r="F74" s="11">
        <v>12.1</v>
      </c>
      <c r="G74" s="11">
        <v>10.4</v>
      </c>
      <c r="H74" s="11">
        <v>11.1</v>
      </c>
      <c r="I74" s="11">
        <v>11.9</v>
      </c>
      <c r="J74" s="11">
        <v>12.4</v>
      </c>
      <c r="K74" s="11">
        <v>13.1</v>
      </c>
      <c r="L74" s="33">
        <f t="shared" si="30"/>
        <v>33.6</v>
      </c>
      <c r="M74" s="33">
        <f t="shared" si="31"/>
        <v>37.4</v>
      </c>
      <c r="N74" s="34">
        <f t="shared" si="32"/>
        <v>57.9</v>
      </c>
      <c r="O74" s="12" t="s">
        <v>1761</v>
      </c>
      <c r="P74" s="12" t="s">
        <v>1739</v>
      </c>
      <c r="Q74" s="14" t="s">
        <v>1763</v>
      </c>
      <c r="R74" s="14" t="s">
        <v>1764</v>
      </c>
      <c r="S74" s="14" t="s">
        <v>1765</v>
      </c>
      <c r="T74" s="13"/>
      <c r="U74" s="13"/>
      <c r="V74" s="13">
        <v>-0.9</v>
      </c>
      <c r="W74" s="13" t="s">
        <v>302</v>
      </c>
      <c r="X74" s="13">
        <v>-0.2</v>
      </c>
      <c r="Y74" s="9">
        <v>-0.7</v>
      </c>
      <c r="Z74" s="9"/>
      <c r="AA74" s="12" t="s">
        <v>6</v>
      </c>
      <c r="AB74" s="12" t="s">
        <v>5</v>
      </c>
      <c r="AC74" s="12" t="s">
        <v>1744</v>
      </c>
      <c r="AD74" s="9"/>
      <c r="AE74" s="9" t="s">
        <v>1799</v>
      </c>
    </row>
    <row r="75" spans="1:31" s="6" customFormat="1">
      <c r="A75" s="7">
        <v>43205</v>
      </c>
      <c r="B75" s="8" t="s">
        <v>1656</v>
      </c>
      <c r="C75" s="9" t="s">
        <v>1731</v>
      </c>
      <c r="D75" s="10">
        <v>4.8020833333333339E-2</v>
      </c>
      <c r="E75" s="9" t="s">
        <v>1779</v>
      </c>
      <c r="F75" s="11">
        <v>11.8</v>
      </c>
      <c r="G75" s="11">
        <v>10.199999999999999</v>
      </c>
      <c r="H75" s="11">
        <v>10.8</v>
      </c>
      <c r="I75" s="11">
        <v>11.8</v>
      </c>
      <c r="J75" s="11">
        <v>12.3</v>
      </c>
      <c r="K75" s="11">
        <v>13</v>
      </c>
      <c r="L75" s="33">
        <f t="shared" si="30"/>
        <v>32.799999999999997</v>
      </c>
      <c r="M75" s="33">
        <f t="shared" si="31"/>
        <v>37.1</v>
      </c>
      <c r="N75" s="34">
        <f t="shared" si="32"/>
        <v>56.899999999999991</v>
      </c>
      <c r="O75" s="12" t="s">
        <v>1778</v>
      </c>
      <c r="P75" s="12" t="s">
        <v>1739</v>
      </c>
      <c r="Q75" s="14" t="s">
        <v>1780</v>
      </c>
      <c r="R75" s="14" t="s">
        <v>1781</v>
      </c>
      <c r="S75" s="14" t="s">
        <v>1782</v>
      </c>
      <c r="T75" s="13"/>
      <c r="U75" s="13"/>
      <c r="V75" s="13">
        <v>-0.3</v>
      </c>
      <c r="W75" s="13" t="s">
        <v>302</v>
      </c>
      <c r="X75" s="13">
        <v>0.4</v>
      </c>
      <c r="Y75" s="9">
        <v>-0.7</v>
      </c>
      <c r="Z75" s="9"/>
      <c r="AA75" s="12" t="s">
        <v>5</v>
      </c>
      <c r="AB75" s="12" t="s">
        <v>6</v>
      </c>
      <c r="AC75" s="12" t="s">
        <v>1744</v>
      </c>
      <c r="AD75" s="9"/>
      <c r="AE75" s="9" t="s">
        <v>1803</v>
      </c>
    </row>
    <row r="76" spans="1:31" s="6" customFormat="1">
      <c r="A76" s="7">
        <v>43351</v>
      </c>
      <c r="B76" s="8" t="s">
        <v>1806</v>
      </c>
      <c r="C76" s="9" t="s">
        <v>1816</v>
      </c>
      <c r="D76" s="10">
        <v>5.0763888888888886E-2</v>
      </c>
      <c r="E76" s="9" t="s">
        <v>1815</v>
      </c>
      <c r="F76" s="11">
        <v>12.2</v>
      </c>
      <c r="G76" s="11">
        <v>11.2</v>
      </c>
      <c r="H76" s="11">
        <v>12.2</v>
      </c>
      <c r="I76" s="11">
        <v>12.8</v>
      </c>
      <c r="J76" s="11">
        <v>12.3</v>
      </c>
      <c r="K76" s="11">
        <v>12.9</v>
      </c>
      <c r="L76" s="33">
        <f t="shared" ref="L76:L81" si="33">SUM(F76:H76)</f>
        <v>35.599999999999994</v>
      </c>
      <c r="M76" s="33">
        <f t="shared" ref="M76:M81" si="34">SUM(I76:K76)</f>
        <v>38</v>
      </c>
      <c r="N76" s="34">
        <f t="shared" ref="N76:N81" si="35">SUM(F76:J76)</f>
        <v>60.699999999999989</v>
      </c>
      <c r="O76" s="12" t="s">
        <v>1813</v>
      </c>
      <c r="P76" s="12" t="s">
        <v>1814</v>
      </c>
      <c r="Q76" s="14" t="s">
        <v>1817</v>
      </c>
      <c r="R76" s="14" t="s">
        <v>1818</v>
      </c>
      <c r="S76" s="14" t="s">
        <v>1819</v>
      </c>
      <c r="T76" s="13">
        <v>2.7</v>
      </c>
      <c r="U76" s="13">
        <v>2.6</v>
      </c>
      <c r="V76" s="13">
        <v>0.5</v>
      </c>
      <c r="W76" s="13" t="s">
        <v>302</v>
      </c>
      <c r="X76" s="13">
        <v>0.8</v>
      </c>
      <c r="Y76" s="9">
        <v>-0.3</v>
      </c>
      <c r="Z76" s="9"/>
      <c r="AA76" s="12" t="s">
        <v>304</v>
      </c>
      <c r="AB76" s="12" t="s">
        <v>5</v>
      </c>
      <c r="AC76" s="12" t="s">
        <v>1820</v>
      </c>
      <c r="AD76" s="9" t="s">
        <v>1921</v>
      </c>
      <c r="AE76" s="9" t="s">
        <v>1918</v>
      </c>
    </row>
    <row r="77" spans="1:31" s="6" customFormat="1">
      <c r="A77" s="7">
        <v>43351</v>
      </c>
      <c r="B77" s="8" t="s">
        <v>1807</v>
      </c>
      <c r="C77" s="9" t="s">
        <v>1816</v>
      </c>
      <c r="D77" s="10">
        <v>5.0717592592592592E-2</v>
      </c>
      <c r="E77" s="9" t="s">
        <v>1827</v>
      </c>
      <c r="F77" s="11">
        <v>12.1</v>
      </c>
      <c r="G77" s="11">
        <v>11.1</v>
      </c>
      <c r="H77" s="11">
        <v>12</v>
      </c>
      <c r="I77" s="11">
        <v>12.7</v>
      </c>
      <c r="J77" s="11">
        <v>12.6</v>
      </c>
      <c r="K77" s="11">
        <v>12.7</v>
      </c>
      <c r="L77" s="33">
        <f t="shared" si="33"/>
        <v>35.200000000000003</v>
      </c>
      <c r="M77" s="33">
        <f t="shared" si="34"/>
        <v>38</v>
      </c>
      <c r="N77" s="34">
        <f t="shared" si="35"/>
        <v>60.500000000000007</v>
      </c>
      <c r="O77" s="12" t="s">
        <v>1813</v>
      </c>
      <c r="P77" s="12" t="s">
        <v>1814</v>
      </c>
      <c r="Q77" s="14" t="s">
        <v>1828</v>
      </c>
      <c r="R77" s="14" t="s">
        <v>1829</v>
      </c>
      <c r="S77" s="14" t="s">
        <v>1830</v>
      </c>
      <c r="T77" s="13">
        <v>2.7</v>
      </c>
      <c r="U77" s="13">
        <v>2.6</v>
      </c>
      <c r="V77" s="13">
        <v>0.6</v>
      </c>
      <c r="W77" s="13" t="s">
        <v>302</v>
      </c>
      <c r="X77" s="13">
        <v>0.9</v>
      </c>
      <c r="Y77" s="9">
        <v>-0.3</v>
      </c>
      <c r="Z77" s="9"/>
      <c r="AA77" s="12" t="s">
        <v>304</v>
      </c>
      <c r="AB77" s="12" t="s">
        <v>5</v>
      </c>
      <c r="AC77" s="12" t="s">
        <v>1820</v>
      </c>
      <c r="AD77" s="9" t="s">
        <v>1921</v>
      </c>
      <c r="AE77" s="9" t="s">
        <v>1924</v>
      </c>
    </row>
    <row r="78" spans="1:31" s="6" customFormat="1">
      <c r="A78" s="7">
        <v>43351</v>
      </c>
      <c r="B78" s="8">
        <v>500</v>
      </c>
      <c r="C78" s="9" t="s">
        <v>1816</v>
      </c>
      <c r="D78" s="10">
        <v>4.9351851851851848E-2</v>
      </c>
      <c r="E78" s="9" t="s">
        <v>1846</v>
      </c>
      <c r="F78" s="11">
        <v>12.1</v>
      </c>
      <c r="G78" s="11">
        <v>11.3</v>
      </c>
      <c r="H78" s="11">
        <v>11.7</v>
      </c>
      <c r="I78" s="11">
        <v>12.1</v>
      </c>
      <c r="J78" s="11">
        <v>11.8</v>
      </c>
      <c r="K78" s="11">
        <v>12.4</v>
      </c>
      <c r="L78" s="33">
        <f t="shared" si="33"/>
        <v>35.099999999999994</v>
      </c>
      <c r="M78" s="33">
        <f t="shared" si="34"/>
        <v>36.299999999999997</v>
      </c>
      <c r="N78" s="34">
        <f t="shared" si="35"/>
        <v>59</v>
      </c>
      <c r="O78" s="12" t="s">
        <v>1845</v>
      </c>
      <c r="P78" s="12" t="s">
        <v>1839</v>
      </c>
      <c r="Q78" s="14" t="s">
        <v>1829</v>
      </c>
      <c r="R78" s="14" t="s">
        <v>1824</v>
      </c>
      <c r="S78" s="14" t="s">
        <v>133</v>
      </c>
      <c r="T78" s="13">
        <v>2.7</v>
      </c>
      <c r="U78" s="13">
        <v>2.6</v>
      </c>
      <c r="V78" s="13">
        <v>-0.5</v>
      </c>
      <c r="W78" s="13" t="s">
        <v>302</v>
      </c>
      <c r="X78" s="13">
        <v>-0.2</v>
      </c>
      <c r="Y78" s="9">
        <v>-0.3</v>
      </c>
      <c r="Z78" s="9"/>
      <c r="AA78" s="12" t="s">
        <v>6</v>
      </c>
      <c r="AB78" s="12" t="s">
        <v>5</v>
      </c>
      <c r="AC78" s="12" t="s">
        <v>1820</v>
      </c>
      <c r="AD78" s="9" t="s">
        <v>1921</v>
      </c>
      <c r="AE78" s="9" t="s">
        <v>1935</v>
      </c>
    </row>
    <row r="79" spans="1:31" s="6" customFormat="1">
      <c r="A79" s="7">
        <v>43352</v>
      </c>
      <c r="B79" s="26">
        <v>500</v>
      </c>
      <c r="C79" s="9" t="s">
        <v>1816</v>
      </c>
      <c r="D79" s="10">
        <v>4.9375000000000002E-2</v>
      </c>
      <c r="E79" s="9" t="s">
        <v>1886</v>
      </c>
      <c r="F79" s="11">
        <v>12.2</v>
      </c>
      <c r="G79" s="11">
        <v>10.9</v>
      </c>
      <c r="H79" s="11">
        <v>11.7</v>
      </c>
      <c r="I79" s="11">
        <v>12.2</v>
      </c>
      <c r="J79" s="11">
        <v>11.9</v>
      </c>
      <c r="K79" s="11">
        <v>12.7</v>
      </c>
      <c r="L79" s="33">
        <f t="shared" si="33"/>
        <v>34.799999999999997</v>
      </c>
      <c r="M79" s="33">
        <f t="shared" si="34"/>
        <v>36.799999999999997</v>
      </c>
      <c r="N79" s="34">
        <f t="shared" si="35"/>
        <v>58.9</v>
      </c>
      <c r="O79" s="12" t="s">
        <v>143</v>
      </c>
      <c r="P79" s="12" t="s">
        <v>149</v>
      </c>
      <c r="Q79" s="14" t="s">
        <v>1887</v>
      </c>
      <c r="R79" s="14" t="s">
        <v>1888</v>
      </c>
      <c r="S79" s="14" t="s">
        <v>1889</v>
      </c>
      <c r="T79" s="13">
        <v>1.7</v>
      </c>
      <c r="U79" s="13">
        <v>1.8</v>
      </c>
      <c r="V79" s="13">
        <v>-0.3</v>
      </c>
      <c r="W79" s="13" t="s">
        <v>302</v>
      </c>
      <c r="X79" s="13">
        <v>0.1</v>
      </c>
      <c r="Y79" s="9">
        <v>-0.4</v>
      </c>
      <c r="Z79" s="9"/>
      <c r="AA79" s="12" t="s">
        <v>6</v>
      </c>
      <c r="AB79" s="12" t="s">
        <v>6</v>
      </c>
      <c r="AC79" s="12" t="s">
        <v>1844</v>
      </c>
      <c r="AD79" s="9" t="s">
        <v>1921</v>
      </c>
      <c r="AE79" s="9" t="s">
        <v>1931</v>
      </c>
    </row>
    <row r="80" spans="1:31" s="6" customFormat="1">
      <c r="A80" s="7">
        <v>43352</v>
      </c>
      <c r="B80" s="8">
        <v>1600</v>
      </c>
      <c r="C80" s="9" t="s">
        <v>1816</v>
      </c>
      <c r="D80" s="10">
        <v>4.8020833333333339E-2</v>
      </c>
      <c r="E80" s="9" t="s">
        <v>1905</v>
      </c>
      <c r="F80" s="11">
        <v>11.9</v>
      </c>
      <c r="G80" s="11">
        <v>10.7</v>
      </c>
      <c r="H80" s="11">
        <v>11.1</v>
      </c>
      <c r="I80" s="11">
        <v>11.8</v>
      </c>
      <c r="J80" s="11">
        <v>12.1</v>
      </c>
      <c r="K80" s="11">
        <v>12.3</v>
      </c>
      <c r="L80" s="33">
        <f t="shared" si="33"/>
        <v>33.700000000000003</v>
      </c>
      <c r="M80" s="33">
        <f t="shared" si="34"/>
        <v>36.200000000000003</v>
      </c>
      <c r="N80" s="34">
        <f t="shared" si="35"/>
        <v>57.6</v>
      </c>
      <c r="O80" s="12" t="s">
        <v>148</v>
      </c>
      <c r="P80" s="12" t="s">
        <v>149</v>
      </c>
      <c r="Q80" s="14" t="s">
        <v>1906</v>
      </c>
      <c r="R80" s="14" t="s">
        <v>1907</v>
      </c>
      <c r="S80" s="14" t="s">
        <v>1908</v>
      </c>
      <c r="T80" s="13">
        <v>1.7</v>
      </c>
      <c r="U80" s="13">
        <v>1.8</v>
      </c>
      <c r="V80" s="13">
        <v>-0.8</v>
      </c>
      <c r="W80" s="13" t="s">
        <v>302</v>
      </c>
      <c r="X80" s="13">
        <v>-0.4</v>
      </c>
      <c r="Y80" s="9">
        <v>-0.4</v>
      </c>
      <c r="Z80" s="9"/>
      <c r="AA80" s="12" t="s">
        <v>303</v>
      </c>
      <c r="AB80" s="12" t="s">
        <v>6</v>
      </c>
      <c r="AC80" s="12" t="s">
        <v>1844</v>
      </c>
      <c r="AD80" s="9" t="s">
        <v>1921</v>
      </c>
      <c r="AE80" s="9" t="s">
        <v>1927</v>
      </c>
    </row>
    <row r="81" spans="1:31" s="6" customFormat="1">
      <c r="A81" s="7">
        <v>43352</v>
      </c>
      <c r="B81" s="8">
        <v>1000</v>
      </c>
      <c r="C81" s="9" t="s">
        <v>1816</v>
      </c>
      <c r="D81" s="10">
        <v>4.9363425925925929E-2</v>
      </c>
      <c r="E81" s="9" t="s">
        <v>1913</v>
      </c>
      <c r="F81" s="11">
        <v>12</v>
      </c>
      <c r="G81" s="11">
        <v>10.9</v>
      </c>
      <c r="H81" s="11">
        <v>11.4</v>
      </c>
      <c r="I81" s="11">
        <v>12.1</v>
      </c>
      <c r="J81" s="11">
        <v>12.5</v>
      </c>
      <c r="K81" s="11">
        <v>12.6</v>
      </c>
      <c r="L81" s="33">
        <f t="shared" si="33"/>
        <v>34.299999999999997</v>
      </c>
      <c r="M81" s="33">
        <f t="shared" si="34"/>
        <v>37.200000000000003</v>
      </c>
      <c r="N81" s="34">
        <f t="shared" si="35"/>
        <v>58.9</v>
      </c>
      <c r="O81" s="12" t="s">
        <v>1912</v>
      </c>
      <c r="P81" s="12" t="s">
        <v>1839</v>
      </c>
      <c r="Q81" s="14" t="s">
        <v>497</v>
      </c>
      <c r="R81" s="14" t="s">
        <v>1914</v>
      </c>
      <c r="S81" s="14" t="s">
        <v>1875</v>
      </c>
      <c r="T81" s="13">
        <v>1.7</v>
      </c>
      <c r="U81" s="13">
        <v>1.8</v>
      </c>
      <c r="V81" s="13">
        <v>0.2</v>
      </c>
      <c r="W81" s="13" t="s">
        <v>302</v>
      </c>
      <c r="X81" s="13">
        <v>0.6</v>
      </c>
      <c r="Y81" s="9">
        <v>-0.4</v>
      </c>
      <c r="Z81" s="9"/>
      <c r="AA81" s="12" t="s">
        <v>5</v>
      </c>
      <c r="AB81" s="12" t="s">
        <v>5</v>
      </c>
      <c r="AC81" s="12" t="s">
        <v>1820</v>
      </c>
      <c r="AD81" s="9" t="s">
        <v>1921</v>
      </c>
      <c r="AE81" s="9" t="s">
        <v>1929</v>
      </c>
    </row>
    <row r="82" spans="1:31" s="6" customFormat="1">
      <c r="A82" s="7">
        <v>43358</v>
      </c>
      <c r="B82" s="8" t="s">
        <v>1937</v>
      </c>
      <c r="C82" s="9" t="s">
        <v>1945</v>
      </c>
      <c r="D82" s="10">
        <v>5.0069444444444444E-2</v>
      </c>
      <c r="E82" s="9" t="s">
        <v>1951</v>
      </c>
      <c r="F82" s="11">
        <v>12</v>
      </c>
      <c r="G82" s="11">
        <v>10.5</v>
      </c>
      <c r="H82" s="11">
        <v>11.2</v>
      </c>
      <c r="I82" s="11">
        <v>12.2</v>
      </c>
      <c r="J82" s="11">
        <v>12.9</v>
      </c>
      <c r="K82" s="11">
        <v>13.8</v>
      </c>
      <c r="L82" s="33">
        <f t="shared" ref="L82:L89" si="36">SUM(F82:H82)</f>
        <v>33.700000000000003</v>
      </c>
      <c r="M82" s="33">
        <f t="shared" ref="M82:M89" si="37">SUM(I82:K82)</f>
        <v>38.900000000000006</v>
      </c>
      <c r="N82" s="34">
        <f t="shared" ref="N82:N89" si="38">SUM(F82:J82)</f>
        <v>58.800000000000004</v>
      </c>
      <c r="O82" s="12" t="s">
        <v>1950</v>
      </c>
      <c r="P82" s="12" t="s">
        <v>1943</v>
      </c>
      <c r="Q82" s="14" t="s">
        <v>1952</v>
      </c>
      <c r="R82" s="14" t="s">
        <v>1953</v>
      </c>
      <c r="S82" s="14" t="s">
        <v>1954</v>
      </c>
      <c r="T82" s="13">
        <v>4.7</v>
      </c>
      <c r="U82" s="13">
        <v>7.3</v>
      </c>
      <c r="V82" s="13">
        <v>-0.5</v>
      </c>
      <c r="W82" s="13" t="s">
        <v>302</v>
      </c>
      <c r="X82" s="13">
        <v>0.3</v>
      </c>
      <c r="Y82" s="9">
        <v>-0.8</v>
      </c>
      <c r="Z82" s="9"/>
      <c r="AA82" s="12" t="s">
        <v>5</v>
      </c>
      <c r="AB82" s="12" t="s">
        <v>5</v>
      </c>
      <c r="AC82" s="12" t="s">
        <v>1949</v>
      </c>
      <c r="AD82" s="9"/>
      <c r="AE82" s="9" t="s">
        <v>2132</v>
      </c>
    </row>
    <row r="83" spans="1:31" s="6" customFormat="1">
      <c r="A83" s="7">
        <v>43358</v>
      </c>
      <c r="B83" s="8" t="s">
        <v>1938</v>
      </c>
      <c r="C83" s="9" t="s">
        <v>1945</v>
      </c>
      <c r="D83" s="10">
        <v>5.0034722222222223E-2</v>
      </c>
      <c r="E83" s="9" t="s">
        <v>1975</v>
      </c>
      <c r="F83" s="11">
        <v>12.3</v>
      </c>
      <c r="G83" s="11">
        <v>10.6</v>
      </c>
      <c r="H83" s="11">
        <v>11.5</v>
      </c>
      <c r="I83" s="11">
        <v>12.7</v>
      </c>
      <c r="J83" s="11">
        <v>12.3</v>
      </c>
      <c r="K83" s="11">
        <v>12.9</v>
      </c>
      <c r="L83" s="33">
        <f t="shared" si="36"/>
        <v>34.4</v>
      </c>
      <c r="M83" s="33">
        <f t="shared" si="37"/>
        <v>37.9</v>
      </c>
      <c r="N83" s="34">
        <f t="shared" si="38"/>
        <v>59.399999999999991</v>
      </c>
      <c r="O83" s="12" t="s">
        <v>1974</v>
      </c>
      <c r="P83" s="12" t="s">
        <v>1956</v>
      </c>
      <c r="Q83" s="14" t="s">
        <v>1976</v>
      </c>
      <c r="R83" s="14" t="s">
        <v>1977</v>
      </c>
      <c r="S83" s="14" t="s">
        <v>1978</v>
      </c>
      <c r="T83" s="13">
        <v>4.7</v>
      </c>
      <c r="U83" s="13">
        <v>7.3</v>
      </c>
      <c r="V83" s="13">
        <v>-1</v>
      </c>
      <c r="W83" s="13" t="s">
        <v>302</v>
      </c>
      <c r="X83" s="13">
        <v>-0.2</v>
      </c>
      <c r="Y83" s="9">
        <v>-0.8</v>
      </c>
      <c r="Z83" s="9"/>
      <c r="AA83" s="12" t="s">
        <v>6</v>
      </c>
      <c r="AB83" s="12" t="s">
        <v>6</v>
      </c>
      <c r="AC83" s="12" t="s">
        <v>1979</v>
      </c>
      <c r="AD83" s="9"/>
      <c r="AE83" s="9" t="s">
        <v>2136</v>
      </c>
    </row>
    <row r="84" spans="1:31" s="6" customFormat="1">
      <c r="A84" s="7">
        <v>43358</v>
      </c>
      <c r="B84" s="8">
        <v>500</v>
      </c>
      <c r="C84" s="9" t="s">
        <v>1945</v>
      </c>
      <c r="D84" s="10">
        <v>4.9328703703703701E-2</v>
      </c>
      <c r="E84" s="9" t="s">
        <v>1985</v>
      </c>
      <c r="F84" s="11">
        <v>11.9</v>
      </c>
      <c r="G84" s="11">
        <v>10.5</v>
      </c>
      <c r="H84" s="11">
        <v>11.2</v>
      </c>
      <c r="I84" s="11">
        <v>12</v>
      </c>
      <c r="J84" s="11">
        <v>12.2</v>
      </c>
      <c r="K84" s="11">
        <v>13.4</v>
      </c>
      <c r="L84" s="33">
        <f t="shared" si="36"/>
        <v>33.599999999999994</v>
      </c>
      <c r="M84" s="33">
        <f t="shared" si="37"/>
        <v>37.6</v>
      </c>
      <c r="N84" s="34">
        <f t="shared" si="38"/>
        <v>57.8</v>
      </c>
      <c r="O84" s="12" t="s">
        <v>1974</v>
      </c>
      <c r="P84" s="12" t="s">
        <v>1956</v>
      </c>
      <c r="Q84" s="14" t="s">
        <v>1986</v>
      </c>
      <c r="R84" s="14" t="s">
        <v>1983</v>
      </c>
      <c r="S84" s="14" t="s">
        <v>1987</v>
      </c>
      <c r="T84" s="13">
        <v>4.7</v>
      </c>
      <c r="U84" s="13">
        <v>7.3</v>
      </c>
      <c r="V84" s="13">
        <v>-0.7</v>
      </c>
      <c r="W84" s="13" t="s">
        <v>302</v>
      </c>
      <c r="X84" s="13">
        <v>0.1</v>
      </c>
      <c r="Y84" s="9">
        <v>-0.8</v>
      </c>
      <c r="Z84" s="9"/>
      <c r="AA84" s="12" t="s">
        <v>6</v>
      </c>
      <c r="AB84" s="12" t="s">
        <v>5</v>
      </c>
      <c r="AC84" s="12" t="s">
        <v>1949</v>
      </c>
      <c r="AD84" s="9"/>
      <c r="AE84" s="9" t="s">
        <v>2121</v>
      </c>
    </row>
    <row r="85" spans="1:31" s="6" customFormat="1">
      <c r="A85" s="7">
        <v>43359</v>
      </c>
      <c r="B85" s="26" t="s">
        <v>1937</v>
      </c>
      <c r="C85" s="9" t="s">
        <v>1945</v>
      </c>
      <c r="D85" s="10">
        <v>5.0081018518518518E-2</v>
      </c>
      <c r="E85" s="9" t="s">
        <v>2003</v>
      </c>
      <c r="F85" s="11">
        <v>12</v>
      </c>
      <c r="G85" s="11">
        <v>10.6</v>
      </c>
      <c r="H85" s="11">
        <v>11.3</v>
      </c>
      <c r="I85" s="11">
        <v>12.5</v>
      </c>
      <c r="J85" s="11">
        <v>13.1</v>
      </c>
      <c r="K85" s="11">
        <v>13.2</v>
      </c>
      <c r="L85" s="33">
        <f t="shared" si="36"/>
        <v>33.900000000000006</v>
      </c>
      <c r="M85" s="33">
        <f t="shared" si="37"/>
        <v>38.799999999999997</v>
      </c>
      <c r="N85" s="34">
        <f t="shared" si="38"/>
        <v>59.500000000000007</v>
      </c>
      <c r="O85" s="12" t="s">
        <v>1950</v>
      </c>
      <c r="P85" s="12" t="s">
        <v>1943</v>
      </c>
      <c r="Q85" s="14" t="s">
        <v>2004</v>
      </c>
      <c r="R85" s="14" t="s">
        <v>1977</v>
      </c>
      <c r="S85" s="14" t="s">
        <v>2005</v>
      </c>
      <c r="T85" s="13">
        <v>6.5</v>
      </c>
      <c r="U85" s="13">
        <v>8.1</v>
      </c>
      <c r="V85" s="13">
        <v>-0.4</v>
      </c>
      <c r="W85" s="13" t="s">
        <v>302</v>
      </c>
      <c r="X85" s="13">
        <v>0.2</v>
      </c>
      <c r="Y85" s="9">
        <v>-0.6</v>
      </c>
      <c r="Z85" s="9"/>
      <c r="AA85" s="12" t="s">
        <v>6</v>
      </c>
      <c r="AB85" s="12" t="s">
        <v>5</v>
      </c>
      <c r="AC85" s="12" t="s">
        <v>1979</v>
      </c>
      <c r="AD85" s="9"/>
      <c r="AE85" s="9" t="s">
        <v>2131</v>
      </c>
    </row>
    <row r="86" spans="1:31" s="6" customFormat="1">
      <c r="A86" s="7">
        <v>43359</v>
      </c>
      <c r="B86" s="8" t="s">
        <v>1939</v>
      </c>
      <c r="C86" s="9" t="s">
        <v>1945</v>
      </c>
      <c r="D86" s="10">
        <v>5.0011574074074076E-2</v>
      </c>
      <c r="E86" s="9" t="s">
        <v>2015</v>
      </c>
      <c r="F86" s="11">
        <v>12.1</v>
      </c>
      <c r="G86" s="11">
        <v>10.7</v>
      </c>
      <c r="H86" s="11">
        <v>11.4</v>
      </c>
      <c r="I86" s="11">
        <v>12.3</v>
      </c>
      <c r="J86" s="11">
        <v>12.5</v>
      </c>
      <c r="K86" s="11">
        <v>13.1</v>
      </c>
      <c r="L86" s="33">
        <f t="shared" si="36"/>
        <v>34.199999999999996</v>
      </c>
      <c r="M86" s="33">
        <f t="shared" si="37"/>
        <v>37.9</v>
      </c>
      <c r="N86" s="34">
        <f t="shared" si="38"/>
        <v>59</v>
      </c>
      <c r="O86" s="12" t="s">
        <v>1980</v>
      </c>
      <c r="P86" s="12" t="s">
        <v>1956</v>
      </c>
      <c r="Q86" s="14" t="s">
        <v>2016</v>
      </c>
      <c r="R86" s="14" t="s">
        <v>2017</v>
      </c>
      <c r="S86" s="14" t="s">
        <v>2018</v>
      </c>
      <c r="T86" s="13">
        <v>6.5</v>
      </c>
      <c r="U86" s="13">
        <v>8.1</v>
      </c>
      <c r="V86" s="13">
        <v>-0.5</v>
      </c>
      <c r="W86" s="13" t="s">
        <v>302</v>
      </c>
      <c r="X86" s="13">
        <v>0.1</v>
      </c>
      <c r="Y86" s="9">
        <v>-0.6</v>
      </c>
      <c r="Z86" s="9"/>
      <c r="AA86" s="12" t="s">
        <v>6</v>
      </c>
      <c r="AB86" s="12" t="s">
        <v>5</v>
      </c>
      <c r="AC86" s="12" t="s">
        <v>1979</v>
      </c>
      <c r="AD86" s="9"/>
      <c r="AE86" s="9" t="s">
        <v>2106</v>
      </c>
    </row>
    <row r="87" spans="1:31" s="6" customFormat="1">
      <c r="A87" s="7">
        <v>43359</v>
      </c>
      <c r="B87" s="8">
        <v>500</v>
      </c>
      <c r="C87" s="9" t="s">
        <v>1967</v>
      </c>
      <c r="D87" s="10">
        <v>4.9363425925925929E-2</v>
      </c>
      <c r="E87" s="9" t="s">
        <v>2044</v>
      </c>
      <c r="F87" s="11">
        <v>12.1</v>
      </c>
      <c r="G87" s="11">
        <v>11</v>
      </c>
      <c r="H87" s="11">
        <v>11.7</v>
      </c>
      <c r="I87" s="11">
        <v>12</v>
      </c>
      <c r="J87" s="11">
        <v>11.9</v>
      </c>
      <c r="K87" s="11">
        <v>12.8</v>
      </c>
      <c r="L87" s="33">
        <f t="shared" si="36"/>
        <v>34.799999999999997</v>
      </c>
      <c r="M87" s="33">
        <f t="shared" si="37"/>
        <v>36.700000000000003</v>
      </c>
      <c r="N87" s="34">
        <f t="shared" si="38"/>
        <v>58.699999999999996</v>
      </c>
      <c r="O87" s="12" t="s">
        <v>2023</v>
      </c>
      <c r="P87" s="12" t="s">
        <v>1956</v>
      </c>
      <c r="Q87" s="14" t="s">
        <v>2045</v>
      </c>
      <c r="R87" s="14" t="s">
        <v>2046</v>
      </c>
      <c r="S87" s="14" t="s">
        <v>2000</v>
      </c>
      <c r="T87" s="13">
        <v>6.5</v>
      </c>
      <c r="U87" s="13">
        <v>8.1</v>
      </c>
      <c r="V87" s="13">
        <v>-0.4</v>
      </c>
      <c r="W87" s="13" t="s">
        <v>302</v>
      </c>
      <c r="X87" s="13">
        <v>0.2</v>
      </c>
      <c r="Y87" s="9">
        <v>-0.6</v>
      </c>
      <c r="Z87" s="9"/>
      <c r="AA87" s="12" t="s">
        <v>6</v>
      </c>
      <c r="AB87" s="12" t="s">
        <v>5</v>
      </c>
      <c r="AC87" s="12" t="s">
        <v>1949</v>
      </c>
      <c r="AD87" s="9"/>
      <c r="AE87" s="9" t="s">
        <v>2125</v>
      </c>
    </row>
    <row r="88" spans="1:31" s="6" customFormat="1">
      <c r="A88" s="7">
        <v>43360</v>
      </c>
      <c r="B88" s="8" t="s">
        <v>1939</v>
      </c>
      <c r="C88" s="9" t="s">
        <v>2049</v>
      </c>
      <c r="D88" s="10">
        <v>4.9386574074074076E-2</v>
      </c>
      <c r="E88" s="9" t="s">
        <v>2071</v>
      </c>
      <c r="F88" s="11">
        <v>12</v>
      </c>
      <c r="G88" s="11">
        <v>10.7</v>
      </c>
      <c r="H88" s="11">
        <v>11.2</v>
      </c>
      <c r="I88" s="11">
        <v>12.1</v>
      </c>
      <c r="J88" s="11">
        <v>12.3</v>
      </c>
      <c r="K88" s="11">
        <v>13.4</v>
      </c>
      <c r="L88" s="33">
        <f t="shared" si="36"/>
        <v>33.9</v>
      </c>
      <c r="M88" s="33">
        <f t="shared" si="37"/>
        <v>37.799999999999997</v>
      </c>
      <c r="N88" s="34">
        <f t="shared" si="38"/>
        <v>58.3</v>
      </c>
      <c r="O88" s="12" t="s">
        <v>2066</v>
      </c>
      <c r="P88" s="12" t="s">
        <v>2048</v>
      </c>
      <c r="Q88" s="14" t="s">
        <v>2072</v>
      </c>
      <c r="R88" s="14" t="s">
        <v>2073</v>
      </c>
      <c r="S88" s="14" t="s">
        <v>2074</v>
      </c>
      <c r="T88" s="13">
        <v>4.3</v>
      </c>
      <c r="U88" s="13">
        <v>6.1</v>
      </c>
      <c r="V88" s="13">
        <v>-0.9</v>
      </c>
      <c r="W88" s="13" t="s">
        <v>302</v>
      </c>
      <c r="X88" s="13">
        <v>-0.3</v>
      </c>
      <c r="Y88" s="9">
        <v>-0.6</v>
      </c>
      <c r="Z88" s="9"/>
      <c r="AA88" s="12" t="s">
        <v>303</v>
      </c>
      <c r="AB88" s="12" t="s">
        <v>5</v>
      </c>
      <c r="AC88" s="12" t="s">
        <v>2054</v>
      </c>
      <c r="AD88" s="9"/>
      <c r="AE88" s="9" t="s">
        <v>2108</v>
      </c>
    </row>
    <row r="89" spans="1:31" s="6" customFormat="1">
      <c r="A89" s="7">
        <v>43360</v>
      </c>
      <c r="B89" s="8">
        <v>1000</v>
      </c>
      <c r="C89" s="9" t="s">
        <v>2049</v>
      </c>
      <c r="D89" s="10">
        <v>4.8657407407407406E-2</v>
      </c>
      <c r="E89" s="9" t="s">
        <v>2089</v>
      </c>
      <c r="F89" s="11">
        <v>11.8</v>
      </c>
      <c r="G89" s="11">
        <v>10.5</v>
      </c>
      <c r="H89" s="11">
        <v>11.4</v>
      </c>
      <c r="I89" s="11">
        <v>11.9</v>
      </c>
      <c r="J89" s="11">
        <v>12</v>
      </c>
      <c r="K89" s="11">
        <v>12.8</v>
      </c>
      <c r="L89" s="33">
        <f t="shared" si="36"/>
        <v>33.700000000000003</v>
      </c>
      <c r="M89" s="33">
        <f t="shared" si="37"/>
        <v>36.700000000000003</v>
      </c>
      <c r="N89" s="34">
        <f t="shared" si="38"/>
        <v>57.6</v>
      </c>
      <c r="O89" s="12" t="s">
        <v>2088</v>
      </c>
      <c r="P89" s="12" t="s">
        <v>2048</v>
      </c>
      <c r="Q89" s="14" t="s">
        <v>2090</v>
      </c>
      <c r="R89" s="14" t="s">
        <v>2091</v>
      </c>
      <c r="S89" s="14" t="s">
        <v>2092</v>
      </c>
      <c r="T89" s="13">
        <v>4.3</v>
      </c>
      <c r="U89" s="13">
        <v>6.1</v>
      </c>
      <c r="V89" s="13">
        <v>-0.9</v>
      </c>
      <c r="W89" s="13" t="s">
        <v>302</v>
      </c>
      <c r="X89" s="13">
        <v>-0.3</v>
      </c>
      <c r="Y89" s="9">
        <v>-0.6</v>
      </c>
      <c r="Z89" s="9"/>
      <c r="AA89" s="12" t="s">
        <v>303</v>
      </c>
      <c r="AB89" s="12" t="s">
        <v>6</v>
      </c>
      <c r="AC89" s="12" t="s">
        <v>2093</v>
      </c>
      <c r="AD89" s="9"/>
      <c r="AE89" s="9" t="s">
        <v>2114</v>
      </c>
    </row>
  </sheetData>
  <autoFilter ref="A1:AE49"/>
  <phoneticPr fontId="4"/>
  <conditionalFormatting sqref="AA2:AB9">
    <cfRule type="containsText" dxfId="452" priority="428" operator="containsText" text="E">
      <formula>NOT(ISERROR(SEARCH("E",AA2)))</formula>
    </cfRule>
    <cfRule type="containsText" dxfId="451" priority="429" operator="containsText" text="B">
      <formula>NOT(ISERROR(SEARCH("B",AA2)))</formula>
    </cfRule>
    <cfRule type="containsText" dxfId="450" priority="430" operator="containsText" text="A">
      <formula>NOT(ISERROR(SEARCH("A",AA2)))</formula>
    </cfRule>
  </conditionalFormatting>
  <conditionalFormatting sqref="AC2:AC9">
    <cfRule type="containsText" dxfId="449" priority="425" operator="containsText" text="E">
      <formula>NOT(ISERROR(SEARCH("E",AC2)))</formula>
    </cfRule>
    <cfRule type="containsText" dxfId="448" priority="426" operator="containsText" text="B">
      <formula>NOT(ISERROR(SEARCH("B",AC2)))</formula>
    </cfRule>
    <cfRule type="containsText" dxfId="447" priority="427" operator="containsText" text="A">
      <formula>NOT(ISERROR(SEARCH("A",AC2)))</formula>
    </cfRule>
  </conditionalFormatting>
  <conditionalFormatting sqref="AD2:AD9">
    <cfRule type="containsText" dxfId="446" priority="422" operator="containsText" text="E">
      <formula>NOT(ISERROR(SEARCH("E",AD2)))</formula>
    </cfRule>
    <cfRule type="containsText" dxfId="445" priority="423" operator="containsText" text="B">
      <formula>NOT(ISERROR(SEARCH("B",AD2)))</formula>
    </cfRule>
    <cfRule type="containsText" dxfId="444" priority="424" operator="containsText" text="A">
      <formula>NOT(ISERROR(SEARCH("A",AD2)))</formula>
    </cfRule>
  </conditionalFormatting>
  <conditionalFormatting sqref="AA10:AB16">
    <cfRule type="containsText" dxfId="443" priority="224" operator="containsText" text="E">
      <formula>NOT(ISERROR(SEARCH("E",AA10)))</formula>
    </cfRule>
    <cfRule type="containsText" dxfId="442" priority="225" operator="containsText" text="B">
      <formula>NOT(ISERROR(SEARCH("B",AA10)))</formula>
    </cfRule>
    <cfRule type="containsText" dxfId="441" priority="226" operator="containsText" text="A">
      <formula>NOT(ISERROR(SEARCH("A",AA10)))</formula>
    </cfRule>
  </conditionalFormatting>
  <conditionalFormatting sqref="AC10:AC16">
    <cfRule type="containsText" dxfId="440" priority="221" operator="containsText" text="E">
      <formula>NOT(ISERROR(SEARCH("E",AC10)))</formula>
    </cfRule>
    <cfRule type="containsText" dxfId="439" priority="222" operator="containsText" text="B">
      <formula>NOT(ISERROR(SEARCH("B",AC10)))</formula>
    </cfRule>
    <cfRule type="containsText" dxfId="438" priority="223" operator="containsText" text="A">
      <formula>NOT(ISERROR(SEARCH("A",AC10)))</formula>
    </cfRule>
  </conditionalFormatting>
  <conditionalFormatting sqref="AD10:AD16">
    <cfRule type="containsText" dxfId="437" priority="218" operator="containsText" text="E">
      <formula>NOT(ISERROR(SEARCH("E",AD10)))</formula>
    </cfRule>
    <cfRule type="containsText" dxfId="436" priority="219" operator="containsText" text="B">
      <formula>NOT(ISERROR(SEARCH("B",AD10)))</formula>
    </cfRule>
    <cfRule type="containsText" dxfId="435" priority="220" operator="containsText" text="A">
      <formula>NOT(ISERROR(SEARCH("A",AD10)))</formula>
    </cfRule>
  </conditionalFormatting>
  <conditionalFormatting sqref="AA17:AB24">
    <cfRule type="containsText" dxfId="434" priority="215" operator="containsText" text="E">
      <formula>NOT(ISERROR(SEARCH("E",AA17)))</formula>
    </cfRule>
    <cfRule type="containsText" dxfId="433" priority="216" operator="containsText" text="B">
      <formula>NOT(ISERROR(SEARCH("B",AA17)))</formula>
    </cfRule>
    <cfRule type="containsText" dxfId="432" priority="217" operator="containsText" text="A">
      <formula>NOT(ISERROR(SEARCH("A",AA17)))</formula>
    </cfRule>
  </conditionalFormatting>
  <conditionalFormatting sqref="AC17:AC24">
    <cfRule type="containsText" dxfId="431" priority="212" operator="containsText" text="E">
      <formula>NOT(ISERROR(SEARCH("E",AC17)))</formula>
    </cfRule>
    <cfRule type="containsText" dxfId="430" priority="213" operator="containsText" text="B">
      <formula>NOT(ISERROR(SEARCH("B",AC17)))</formula>
    </cfRule>
    <cfRule type="containsText" dxfId="429" priority="214" operator="containsText" text="A">
      <formula>NOT(ISERROR(SEARCH("A",AC17)))</formula>
    </cfRule>
  </conditionalFormatting>
  <conditionalFormatting sqref="AD17:AD24">
    <cfRule type="containsText" dxfId="428" priority="209" operator="containsText" text="E">
      <formula>NOT(ISERROR(SEARCH("E",AD17)))</formula>
    </cfRule>
    <cfRule type="containsText" dxfId="427" priority="210" operator="containsText" text="B">
      <formula>NOT(ISERROR(SEARCH("B",AD17)))</formula>
    </cfRule>
    <cfRule type="containsText" dxfId="426" priority="211" operator="containsText" text="A">
      <formula>NOT(ISERROR(SEARCH("A",AD17)))</formula>
    </cfRule>
  </conditionalFormatting>
  <conditionalFormatting sqref="AA25:AB31">
    <cfRule type="containsText" dxfId="425" priority="206" operator="containsText" text="E">
      <formula>NOT(ISERROR(SEARCH("E",AA25)))</formula>
    </cfRule>
    <cfRule type="containsText" dxfId="424" priority="207" operator="containsText" text="B">
      <formula>NOT(ISERROR(SEARCH("B",AA25)))</formula>
    </cfRule>
    <cfRule type="containsText" dxfId="423" priority="208" operator="containsText" text="A">
      <formula>NOT(ISERROR(SEARCH("A",AA25)))</formula>
    </cfRule>
  </conditionalFormatting>
  <conditionalFormatting sqref="AC25:AC31">
    <cfRule type="containsText" dxfId="422" priority="203" operator="containsText" text="E">
      <formula>NOT(ISERROR(SEARCH("E",AC25)))</formula>
    </cfRule>
    <cfRule type="containsText" dxfId="421" priority="204" operator="containsText" text="B">
      <formula>NOT(ISERROR(SEARCH("B",AC25)))</formula>
    </cfRule>
    <cfRule type="containsText" dxfId="420" priority="205" operator="containsText" text="A">
      <formula>NOT(ISERROR(SEARCH("A",AC25)))</formula>
    </cfRule>
  </conditionalFormatting>
  <conditionalFormatting sqref="AD25:AD31">
    <cfRule type="containsText" dxfId="419" priority="200" operator="containsText" text="E">
      <formula>NOT(ISERROR(SEARCH("E",AD25)))</formula>
    </cfRule>
    <cfRule type="containsText" dxfId="418" priority="201" operator="containsText" text="B">
      <formula>NOT(ISERROR(SEARCH("B",AD25)))</formula>
    </cfRule>
    <cfRule type="containsText" dxfId="417" priority="202" operator="containsText" text="A">
      <formula>NOT(ISERROR(SEARCH("A",AD25)))</formula>
    </cfRule>
  </conditionalFormatting>
  <conditionalFormatting sqref="AA32:AB37">
    <cfRule type="containsText" dxfId="416" priority="197" operator="containsText" text="E">
      <formula>NOT(ISERROR(SEARCH("E",AA32)))</formula>
    </cfRule>
    <cfRule type="containsText" dxfId="415" priority="198" operator="containsText" text="B">
      <formula>NOT(ISERROR(SEARCH("B",AA32)))</formula>
    </cfRule>
    <cfRule type="containsText" dxfId="414" priority="199" operator="containsText" text="A">
      <formula>NOT(ISERROR(SEARCH("A",AA32)))</formula>
    </cfRule>
  </conditionalFormatting>
  <conditionalFormatting sqref="AC32:AC37">
    <cfRule type="containsText" dxfId="413" priority="194" operator="containsText" text="E">
      <formula>NOT(ISERROR(SEARCH("E",AC32)))</formula>
    </cfRule>
    <cfRule type="containsText" dxfId="412" priority="195" operator="containsText" text="B">
      <formula>NOT(ISERROR(SEARCH("B",AC32)))</formula>
    </cfRule>
    <cfRule type="containsText" dxfId="411" priority="196" operator="containsText" text="A">
      <formula>NOT(ISERROR(SEARCH("A",AC32)))</formula>
    </cfRule>
  </conditionalFormatting>
  <conditionalFormatting sqref="AD32:AD37">
    <cfRule type="containsText" dxfId="410" priority="191" operator="containsText" text="E">
      <formula>NOT(ISERROR(SEARCH("E",AD32)))</formula>
    </cfRule>
    <cfRule type="containsText" dxfId="409" priority="192" operator="containsText" text="B">
      <formula>NOT(ISERROR(SEARCH("B",AD32)))</formula>
    </cfRule>
    <cfRule type="containsText" dxfId="408" priority="193" operator="containsText" text="A">
      <formula>NOT(ISERROR(SEARCH("A",AD32)))</formula>
    </cfRule>
  </conditionalFormatting>
  <conditionalFormatting sqref="AA38:AB44">
    <cfRule type="containsText" dxfId="407" priority="188" operator="containsText" text="E">
      <formula>NOT(ISERROR(SEARCH("E",AA38)))</formula>
    </cfRule>
    <cfRule type="containsText" dxfId="406" priority="189" operator="containsText" text="B">
      <formula>NOT(ISERROR(SEARCH("B",AA38)))</formula>
    </cfRule>
    <cfRule type="containsText" dxfId="405" priority="190" operator="containsText" text="A">
      <formula>NOT(ISERROR(SEARCH("A",AA38)))</formula>
    </cfRule>
  </conditionalFormatting>
  <conditionalFormatting sqref="AC38:AC44">
    <cfRule type="containsText" dxfId="404" priority="185" operator="containsText" text="E">
      <formula>NOT(ISERROR(SEARCH("E",AC38)))</formula>
    </cfRule>
    <cfRule type="containsText" dxfId="403" priority="186" operator="containsText" text="B">
      <formula>NOT(ISERROR(SEARCH("B",AC38)))</formula>
    </cfRule>
    <cfRule type="containsText" dxfId="402" priority="187" operator="containsText" text="A">
      <formula>NOT(ISERROR(SEARCH("A",AC38)))</formula>
    </cfRule>
  </conditionalFormatting>
  <conditionalFormatting sqref="AD38:AD44">
    <cfRule type="containsText" dxfId="401" priority="182" operator="containsText" text="E">
      <formula>NOT(ISERROR(SEARCH("E",AD38)))</formula>
    </cfRule>
    <cfRule type="containsText" dxfId="400" priority="183" operator="containsText" text="B">
      <formula>NOT(ISERROR(SEARCH("B",AD38)))</formula>
    </cfRule>
    <cfRule type="containsText" dxfId="399" priority="184" operator="containsText" text="A">
      <formula>NOT(ISERROR(SEARCH("A",AD38)))</formula>
    </cfRule>
  </conditionalFormatting>
  <conditionalFormatting sqref="F44:K44">
    <cfRule type="colorScale" priority="181">
      <colorScale>
        <cfvo type="min"/>
        <cfvo type="percentile" val="50"/>
        <cfvo type="max"/>
        <color rgb="FFF8696B"/>
        <color rgb="FFFFEB84"/>
        <color rgb="FF63BE7B"/>
      </colorScale>
    </cfRule>
  </conditionalFormatting>
  <conditionalFormatting sqref="F21:K43">
    <cfRule type="colorScale" priority="180">
      <colorScale>
        <cfvo type="min"/>
        <cfvo type="percentile" val="50"/>
        <cfvo type="max"/>
        <color rgb="FFF8696B"/>
        <color rgb="FFFFEB84"/>
        <color rgb="FF63BE7B"/>
      </colorScale>
    </cfRule>
  </conditionalFormatting>
  <conditionalFormatting sqref="F20:K20">
    <cfRule type="colorScale" priority="179">
      <colorScale>
        <cfvo type="min"/>
        <cfvo type="percentile" val="50"/>
        <cfvo type="max"/>
        <color rgb="FFF8696B"/>
        <color rgb="FFFFEB84"/>
        <color rgb="FF63BE7B"/>
      </colorScale>
    </cfRule>
  </conditionalFormatting>
  <conditionalFormatting sqref="F2:K19">
    <cfRule type="colorScale" priority="178">
      <colorScale>
        <cfvo type="min"/>
        <cfvo type="percentile" val="50"/>
        <cfvo type="max"/>
        <color rgb="FFF8696B"/>
        <color rgb="FFFFEB84"/>
        <color rgb="FF63BE7B"/>
      </colorScale>
    </cfRule>
  </conditionalFormatting>
  <conditionalFormatting sqref="AA45:AB49">
    <cfRule type="containsText" dxfId="398" priority="175" operator="containsText" text="E">
      <formula>NOT(ISERROR(SEARCH("E",AA45)))</formula>
    </cfRule>
    <cfRule type="containsText" dxfId="397" priority="176" operator="containsText" text="B">
      <formula>NOT(ISERROR(SEARCH("B",AA45)))</formula>
    </cfRule>
    <cfRule type="containsText" dxfId="396" priority="177" operator="containsText" text="A">
      <formula>NOT(ISERROR(SEARCH("A",AA45)))</formula>
    </cfRule>
  </conditionalFormatting>
  <conditionalFormatting sqref="AC45:AC49">
    <cfRule type="containsText" dxfId="395" priority="172" operator="containsText" text="E">
      <formula>NOT(ISERROR(SEARCH("E",AC45)))</formula>
    </cfRule>
    <cfRule type="containsText" dxfId="394" priority="173" operator="containsText" text="B">
      <formula>NOT(ISERROR(SEARCH("B",AC45)))</formula>
    </cfRule>
    <cfRule type="containsText" dxfId="393" priority="174" operator="containsText" text="A">
      <formula>NOT(ISERROR(SEARCH("A",AC45)))</formula>
    </cfRule>
  </conditionalFormatting>
  <conditionalFormatting sqref="AD45:AD49">
    <cfRule type="containsText" dxfId="392" priority="169" operator="containsText" text="E">
      <formula>NOT(ISERROR(SEARCH("E",AD45)))</formula>
    </cfRule>
    <cfRule type="containsText" dxfId="391" priority="170" operator="containsText" text="B">
      <formula>NOT(ISERROR(SEARCH("B",AD45)))</formula>
    </cfRule>
    <cfRule type="containsText" dxfId="390" priority="171" operator="containsText" text="A">
      <formula>NOT(ISERROR(SEARCH("A",AD45)))</formula>
    </cfRule>
  </conditionalFormatting>
  <conditionalFormatting sqref="F46:K49">
    <cfRule type="colorScale" priority="168">
      <colorScale>
        <cfvo type="min"/>
        <cfvo type="percentile" val="50"/>
        <cfvo type="max"/>
        <color rgb="FFF8696B"/>
        <color rgb="FFFFEB84"/>
        <color rgb="FF63BE7B"/>
      </colorScale>
    </cfRule>
  </conditionalFormatting>
  <conditionalFormatting sqref="F45:K45">
    <cfRule type="colorScale" priority="166">
      <colorScale>
        <cfvo type="min"/>
        <cfvo type="percentile" val="50"/>
        <cfvo type="max"/>
        <color rgb="FFF8696B"/>
        <color rgb="FFFFEB84"/>
        <color rgb="FF63BE7B"/>
      </colorScale>
    </cfRule>
  </conditionalFormatting>
  <conditionalFormatting sqref="AA50:AB55">
    <cfRule type="containsText" dxfId="389" priority="163" operator="containsText" text="E">
      <formula>NOT(ISERROR(SEARCH("E",AA50)))</formula>
    </cfRule>
    <cfRule type="containsText" dxfId="388" priority="164" operator="containsText" text="B">
      <formula>NOT(ISERROR(SEARCH("B",AA50)))</formula>
    </cfRule>
    <cfRule type="containsText" dxfId="387" priority="165" operator="containsText" text="A">
      <formula>NOT(ISERROR(SEARCH("A",AA50)))</formula>
    </cfRule>
  </conditionalFormatting>
  <conditionalFormatting sqref="AC50:AC55">
    <cfRule type="containsText" dxfId="386" priority="160" operator="containsText" text="E">
      <formula>NOT(ISERROR(SEARCH("E",AC50)))</formula>
    </cfRule>
    <cfRule type="containsText" dxfId="385" priority="161" operator="containsText" text="B">
      <formula>NOT(ISERROR(SEARCH("B",AC50)))</formula>
    </cfRule>
    <cfRule type="containsText" dxfId="384" priority="162" operator="containsText" text="A">
      <formula>NOT(ISERROR(SEARCH("A",AC50)))</formula>
    </cfRule>
  </conditionalFormatting>
  <conditionalFormatting sqref="AD50:AD55">
    <cfRule type="containsText" dxfId="383" priority="157" operator="containsText" text="E">
      <formula>NOT(ISERROR(SEARCH("E",AD50)))</formula>
    </cfRule>
    <cfRule type="containsText" dxfId="382" priority="158" operator="containsText" text="B">
      <formula>NOT(ISERROR(SEARCH("B",AD50)))</formula>
    </cfRule>
    <cfRule type="containsText" dxfId="381" priority="159" operator="containsText" text="A">
      <formula>NOT(ISERROR(SEARCH("A",AD50)))</formula>
    </cfRule>
  </conditionalFormatting>
  <conditionalFormatting sqref="F51:K55">
    <cfRule type="colorScale" priority="156">
      <colorScale>
        <cfvo type="min"/>
        <cfvo type="percentile" val="50"/>
        <cfvo type="max"/>
        <color rgb="FFF8696B"/>
        <color rgb="FFFFEB84"/>
        <color rgb="FF63BE7B"/>
      </colorScale>
    </cfRule>
  </conditionalFormatting>
  <conditionalFormatting sqref="F50:K50">
    <cfRule type="colorScale" priority="155">
      <colorScale>
        <cfvo type="min"/>
        <cfvo type="percentile" val="50"/>
        <cfvo type="max"/>
        <color rgb="FFF8696B"/>
        <color rgb="FFFFEB84"/>
        <color rgb="FF63BE7B"/>
      </colorScale>
    </cfRule>
  </conditionalFormatting>
  <conditionalFormatting sqref="AA56:AB61">
    <cfRule type="containsText" dxfId="380" priority="152" operator="containsText" text="E">
      <formula>NOT(ISERROR(SEARCH("E",AA56)))</formula>
    </cfRule>
    <cfRule type="containsText" dxfId="379" priority="153" operator="containsText" text="B">
      <formula>NOT(ISERROR(SEARCH("B",AA56)))</formula>
    </cfRule>
    <cfRule type="containsText" dxfId="378" priority="154" operator="containsText" text="A">
      <formula>NOT(ISERROR(SEARCH("A",AA56)))</formula>
    </cfRule>
  </conditionalFormatting>
  <conditionalFormatting sqref="AC56:AC61">
    <cfRule type="containsText" dxfId="377" priority="149" operator="containsText" text="E">
      <formula>NOT(ISERROR(SEARCH("E",AC56)))</formula>
    </cfRule>
    <cfRule type="containsText" dxfId="376" priority="150" operator="containsText" text="B">
      <formula>NOT(ISERROR(SEARCH("B",AC56)))</formula>
    </cfRule>
    <cfRule type="containsText" dxfId="375" priority="151" operator="containsText" text="A">
      <formula>NOT(ISERROR(SEARCH("A",AC56)))</formula>
    </cfRule>
  </conditionalFormatting>
  <conditionalFormatting sqref="AD56:AD61">
    <cfRule type="containsText" dxfId="374" priority="146" operator="containsText" text="E">
      <formula>NOT(ISERROR(SEARCH("E",AD56)))</formula>
    </cfRule>
    <cfRule type="containsText" dxfId="373" priority="147" operator="containsText" text="B">
      <formula>NOT(ISERROR(SEARCH("B",AD56)))</formula>
    </cfRule>
    <cfRule type="containsText" dxfId="372" priority="148" operator="containsText" text="A">
      <formula>NOT(ISERROR(SEARCH("A",AD56)))</formula>
    </cfRule>
  </conditionalFormatting>
  <conditionalFormatting sqref="F56:K61">
    <cfRule type="colorScale" priority="145">
      <colorScale>
        <cfvo type="min"/>
        <cfvo type="percentile" val="50"/>
        <cfvo type="max"/>
        <color rgb="FFF8696B"/>
        <color rgb="FFFFEB84"/>
        <color rgb="FF63BE7B"/>
      </colorScale>
    </cfRule>
  </conditionalFormatting>
  <conditionalFormatting sqref="AA62:AB69">
    <cfRule type="containsText" dxfId="371" priority="142" operator="containsText" text="E">
      <formula>NOT(ISERROR(SEARCH("E",AA62)))</formula>
    </cfRule>
    <cfRule type="containsText" dxfId="370" priority="143" operator="containsText" text="B">
      <formula>NOT(ISERROR(SEARCH("B",AA62)))</formula>
    </cfRule>
    <cfRule type="containsText" dxfId="369" priority="144" operator="containsText" text="A">
      <formula>NOT(ISERROR(SEARCH("A",AA62)))</formula>
    </cfRule>
  </conditionalFormatting>
  <conditionalFormatting sqref="AC62:AC69">
    <cfRule type="containsText" dxfId="368" priority="139" operator="containsText" text="E">
      <formula>NOT(ISERROR(SEARCH("E",AC62)))</formula>
    </cfRule>
    <cfRule type="containsText" dxfId="367" priority="140" operator="containsText" text="B">
      <formula>NOT(ISERROR(SEARCH("B",AC62)))</formula>
    </cfRule>
    <cfRule type="containsText" dxfId="366" priority="141" operator="containsText" text="A">
      <formula>NOT(ISERROR(SEARCH("A",AC62)))</formula>
    </cfRule>
  </conditionalFormatting>
  <conditionalFormatting sqref="AD62:AD69">
    <cfRule type="containsText" dxfId="365" priority="136" operator="containsText" text="E">
      <formula>NOT(ISERROR(SEARCH("E",AD62)))</formula>
    </cfRule>
    <cfRule type="containsText" dxfId="364" priority="137" operator="containsText" text="B">
      <formula>NOT(ISERROR(SEARCH("B",AD62)))</formula>
    </cfRule>
    <cfRule type="containsText" dxfId="363" priority="138" operator="containsText" text="A">
      <formula>NOT(ISERROR(SEARCH("A",AD62)))</formula>
    </cfRule>
  </conditionalFormatting>
  <conditionalFormatting sqref="F63:K65 F67:K69">
    <cfRule type="colorScale" priority="135">
      <colorScale>
        <cfvo type="min"/>
        <cfvo type="percentile" val="50"/>
        <cfvo type="max"/>
        <color rgb="FFF8696B"/>
        <color rgb="FFFFEB84"/>
        <color rgb="FF63BE7B"/>
      </colorScale>
    </cfRule>
  </conditionalFormatting>
  <conditionalFormatting sqref="F62:K62">
    <cfRule type="colorScale" priority="134">
      <colorScale>
        <cfvo type="min"/>
        <cfvo type="percentile" val="50"/>
        <cfvo type="max"/>
        <color rgb="FFF8696B"/>
        <color rgb="FFFFEB84"/>
        <color rgb="FF63BE7B"/>
      </colorScale>
    </cfRule>
  </conditionalFormatting>
  <conditionalFormatting sqref="F66:K66">
    <cfRule type="colorScale" priority="133">
      <colorScale>
        <cfvo type="min"/>
        <cfvo type="percentile" val="50"/>
        <cfvo type="max"/>
        <color rgb="FFF8696B"/>
        <color rgb="FFFFEB84"/>
        <color rgb="FF63BE7B"/>
      </colorScale>
    </cfRule>
  </conditionalFormatting>
  <conditionalFormatting sqref="AA70:AB75">
    <cfRule type="containsText" dxfId="362" priority="130" operator="containsText" text="E">
      <formula>NOT(ISERROR(SEARCH("E",AA70)))</formula>
    </cfRule>
    <cfRule type="containsText" dxfId="361" priority="131" operator="containsText" text="B">
      <formula>NOT(ISERROR(SEARCH("B",AA70)))</formula>
    </cfRule>
    <cfRule type="containsText" dxfId="360" priority="132" operator="containsText" text="A">
      <formula>NOT(ISERROR(SEARCH("A",AA70)))</formula>
    </cfRule>
  </conditionalFormatting>
  <conditionalFormatting sqref="AC70:AC75">
    <cfRule type="containsText" dxfId="359" priority="127" operator="containsText" text="E">
      <formula>NOT(ISERROR(SEARCH("E",AC70)))</formula>
    </cfRule>
    <cfRule type="containsText" dxfId="358" priority="128" operator="containsText" text="B">
      <formula>NOT(ISERROR(SEARCH("B",AC70)))</formula>
    </cfRule>
    <cfRule type="containsText" dxfId="357" priority="129" operator="containsText" text="A">
      <formula>NOT(ISERROR(SEARCH("A",AC70)))</formula>
    </cfRule>
  </conditionalFormatting>
  <conditionalFormatting sqref="AD70:AD75">
    <cfRule type="containsText" dxfId="356" priority="124" operator="containsText" text="E">
      <formula>NOT(ISERROR(SEARCH("E",AD70)))</formula>
    </cfRule>
    <cfRule type="containsText" dxfId="355" priority="125" operator="containsText" text="B">
      <formula>NOT(ISERROR(SEARCH("B",AD70)))</formula>
    </cfRule>
    <cfRule type="containsText" dxfId="354" priority="126" operator="containsText" text="A">
      <formula>NOT(ISERROR(SEARCH("A",AD70)))</formula>
    </cfRule>
  </conditionalFormatting>
  <conditionalFormatting sqref="F70:K75">
    <cfRule type="colorScale" priority="123">
      <colorScale>
        <cfvo type="min"/>
        <cfvo type="percentile" val="50"/>
        <cfvo type="max"/>
        <color rgb="FFF8696B"/>
        <color rgb="FFFFEB84"/>
        <color rgb="FF63BE7B"/>
      </colorScale>
    </cfRule>
  </conditionalFormatting>
  <conditionalFormatting sqref="AA76:AB81">
    <cfRule type="containsText" dxfId="353" priority="120" operator="containsText" text="E">
      <formula>NOT(ISERROR(SEARCH("E",AA76)))</formula>
    </cfRule>
    <cfRule type="containsText" dxfId="352" priority="121" operator="containsText" text="B">
      <formula>NOT(ISERROR(SEARCH("B",AA76)))</formula>
    </cfRule>
    <cfRule type="containsText" dxfId="351" priority="122" operator="containsText" text="A">
      <formula>NOT(ISERROR(SEARCH("A",AA76)))</formula>
    </cfRule>
  </conditionalFormatting>
  <conditionalFormatting sqref="AC76:AC81">
    <cfRule type="containsText" dxfId="350" priority="117" operator="containsText" text="E">
      <formula>NOT(ISERROR(SEARCH("E",AC76)))</formula>
    </cfRule>
    <cfRule type="containsText" dxfId="349" priority="118" operator="containsText" text="B">
      <formula>NOT(ISERROR(SEARCH("B",AC76)))</formula>
    </cfRule>
    <cfRule type="containsText" dxfId="348" priority="119" operator="containsText" text="A">
      <formula>NOT(ISERROR(SEARCH("A",AC76)))</formula>
    </cfRule>
  </conditionalFormatting>
  <conditionalFormatting sqref="AD76:AD81">
    <cfRule type="containsText" dxfId="347" priority="114" operator="containsText" text="E">
      <formula>NOT(ISERROR(SEARCH("E",AD76)))</formula>
    </cfRule>
    <cfRule type="containsText" dxfId="346" priority="115" operator="containsText" text="B">
      <formula>NOT(ISERROR(SEARCH("B",AD76)))</formula>
    </cfRule>
    <cfRule type="containsText" dxfId="345" priority="116" operator="containsText" text="A">
      <formula>NOT(ISERROR(SEARCH("A",AD76)))</formula>
    </cfRule>
  </conditionalFormatting>
  <conditionalFormatting sqref="F76:K81">
    <cfRule type="colorScale" priority="113">
      <colorScale>
        <cfvo type="min"/>
        <cfvo type="percentile" val="50"/>
        <cfvo type="max"/>
        <color rgb="FFF8696B"/>
        <color rgb="FFFFEB84"/>
        <color rgb="FF63BE7B"/>
      </colorScale>
    </cfRule>
  </conditionalFormatting>
  <conditionalFormatting sqref="U2">
    <cfRule type="cellIs" dxfId="344" priority="110" operator="greaterThan">
      <formula>20</formula>
    </cfRule>
    <cfRule type="cellIs" dxfId="343" priority="111" operator="greaterThan">
      <formula>17</formula>
    </cfRule>
    <cfRule type="cellIs" dxfId="342" priority="112" operator="greaterThan">
      <formula>14</formula>
    </cfRule>
  </conditionalFormatting>
  <conditionalFormatting sqref="T3:T4">
    <cfRule type="cellIs" dxfId="341" priority="107" operator="greaterThan">
      <formula>20</formula>
    </cfRule>
    <cfRule type="cellIs" dxfId="340" priority="108" operator="greaterThan">
      <formula>17</formula>
    </cfRule>
    <cfRule type="cellIs" dxfId="339" priority="109" operator="greaterThan">
      <formula>14</formula>
    </cfRule>
  </conditionalFormatting>
  <conditionalFormatting sqref="U3:U4">
    <cfRule type="cellIs" dxfId="338" priority="104" operator="greaterThan">
      <formula>20</formula>
    </cfRule>
    <cfRule type="cellIs" dxfId="337" priority="105" operator="greaterThan">
      <formula>17</formula>
    </cfRule>
    <cfRule type="cellIs" dxfId="336" priority="106" operator="greaterThan">
      <formula>14</formula>
    </cfRule>
  </conditionalFormatting>
  <conditionalFormatting sqref="T2:U4">
    <cfRule type="cellIs" dxfId="335" priority="101" operator="greaterThan">
      <formula>8</formula>
    </cfRule>
    <cfRule type="cellIs" dxfId="334" priority="102" operator="greaterThan">
      <formula>12</formula>
    </cfRule>
    <cfRule type="cellIs" dxfId="333" priority="103" operator="greaterThan">
      <formula>15</formula>
    </cfRule>
  </conditionalFormatting>
  <conditionalFormatting sqref="T5:T21">
    <cfRule type="cellIs" dxfId="332" priority="98" operator="greaterThan">
      <formula>20</formula>
    </cfRule>
    <cfRule type="cellIs" dxfId="331" priority="99" operator="greaterThan">
      <formula>17</formula>
    </cfRule>
    <cfRule type="cellIs" dxfId="330" priority="100" operator="greaterThan">
      <formula>14</formula>
    </cfRule>
  </conditionalFormatting>
  <conditionalFormatting sqref="U5:U21">
    <cfRule type="cellIs" dxfId="329" priority="95" operator="greaterThan">
      <formula>20</formula>
    </cfRule>
    <cfRule type="cellIs" dxfId="328" priority="96" operator="greaterThan">
      <formula>17</formula>
    </cfRule>
    <cfRule type="cellIs" dxfId="327" priority="97" operator="greaterThan">
      <formula>14</formula>
    </cfRule>
  </conditionalFormatting>
  <conditionalFormatting sqref="T5:U21">
    <cfRule type="cellIs" dxfId="326" priority="92" operator="greaterThan">
      <formula>8</formula>
    </cfRule>
    <cfRule type="cellIs" dxfId="325" priority="93" operator="greaterThan">
      <formula>12</formula>
    </cfRule>
    <cfRule type="cellIs" dxfId="324" priority="94" operator="greaterThan">
      <formula>15</formula>
    </cfRule>
  </conditionalFormatting>
  <conditionalFormatting sqref="T22:T78">
    <cfRule type="cellIs" dxfId="323" priority="35" operator="greaterThan">
      <formula>20</formula>
    </cfRule>
    <cfRule type="cellIs" dxfId="322" priority="36" operator="greaterThan">
      <formula>17</formula>
    </cfRule>
    <cfRule type="cellIs" dxfId="321" priority="37" operator="greaterThan">
      <formula>14</formula>
    </cfRule>
  </conditionalFormatting>
  <conditionalFormatting sqref="U22:U78">
    <cfRule type="cellIs" dxfId="320" priority="32" operator="greaterThan">
      <formula>20</formula>
    </cfRule>
    <cfRule type="cellIs" dxfId="319" priority="33" operator="greaterThan">
      <formula>17</formula>
    </cfRule>
    <cfRule type="cellIs" dxfId="318" priority="34" operator="greaterThan">
      <formula>14</formula>
    </cfRule>
  </conditionalFormatting>
  <conditionalFormatting sqref="T22:U78">
    <cfRule type="cellIs" dxfId="317" priority="29" operator="greaterThan">
      <formula>8</formula>
    </cfRule>
    <cfRule type="cellIs" dxfId="316" priority="30" operator="greaterThan">
      <formula>12</formula>
    </cfRule>
    <cfRule type="cellIs" dxfId="315" priority="31" operator="greaterThan">
      <formula>15</formula>
    </cfRule>
  </conditionalFormatting>
  <conditionalFormatting sqref="T79:T81">
    <cfRule type="cellIs" dxfId="314" priority="26" operator="greaterThan">
      <formula>20</formula>
    </cfRule>
    <cfRule type="cellIs" dxfId="313" priority="27" operator="greaterThan">
      <formula>17</formula>
    </cfRule>
    <cfRule type="cellIs" dxfId="312" priority="28" operator="greaterThan">
      <formula>14</formula>
    </cfRule>
  </conditionalFormatting>
  <conditionalFormatting sqref="U79:U81">
    <cfRule type="cellIs" dxfId="311" priority="23" operator="greaterThan">
      <formula>20</formula>
    </cfRule>
    <cfRule type="cellIs" dxfId="310" priority="24" operator="greaterThan">
      <formula>17</formula>
    </cfRule>
    <cfRule type="cellIs" dxfId="309" priority="25" operator="greaterThan">
      <formula>14</formula>
    </cfRule>
  </conditionalFormatting>
  <conditionalFormatting sqref="T79:U81">
    <cfRule type="cellIs" dxfId="308" priority="20" operator="greaterThan">
      <formula>8</formula>
    </cfRule>
    <cfRule type="cellIs" dxfId="307" priority="21" operator="greaterThan">
      <formula>12</formula>
    </cfRule>
    <cfRule type="cellIs" dxfId="306" priority="22" operator="greaterThan">
      <formula>15</formula>
    </cfRule>
  </conditionalFormatting>
  <conditionalFormatting sqref="AA82:AB89">
    <cfRule type="containsText" dxfId="305" priority="17" operator="containsText" text="E">
      <formula>NOT(ISERROR(SEARCH("E",AA82)))</formula>
    </cfRule>
    <cfRule type="containsText" dxfId="304" priority="18" operator="containsText" text="B">
      <formula>NOT(ISERROR(SEARCH("B",AA82)))</formula>
    </cfRule>
    <cfRule type="containsText" dxfId="303" priority="19" operator="containsText" text="A">
      <formula>NOT(ISERROR(SEARCH("A",AA82)))</formula>
    </cfRule>
  </conditionalFormatting>
  <conditionalFormatting sqref="AC82:AC89">
    <cfRule type="containsText" dxfId="302" priority="14" operator="containsText" text="E">
      <formula>NOT(ISERROR(SEARCH("E",AC82)))</formula>
    </cfRule>
    <cfRule type="containsText" dxfId="301" priority="15" operator="containsText" text="B">
      <formula>NOT(ISERROR(SEARCH("B",AC82)))</formula>
    </cfRule>
    <cfRule type="containsText" dxfId="300" priority="16" operator="containsText" text="A">
      <formula>NOT(ISERROR(SEARCH("A",AC82)))</formula>
    </cfRule>
  </conditionalFormatting>
  <conditionalFormatting sqref="AD82:AD89">
    <cfRule type="containsText" dxfId="299" priority="11" operator="containsText" text="E">
      <formula>NOT(ISERROR(SEARCH("E",AD82)))</formula>
    </cfRule>
    <cfRule type="containsText" dxfId="298" priority="12" operator="containsText" text="B">
      <formula>NOT(ISERROR(SEARCH("B",AD82)))</formula>
    </cfRule>
    <cfRule type="containsText" dxfId="297" priority="13" operator="containsText" text="A">
      <formula>NOT(ISERROR(SEARCH("A",AD82)))</formula>
    </cfRule>
  </conditionalFormatting>
  <conditionalFormatting sqref="F82:K89">
    <cfRule type="colorScale" priority="10">
      <colorScale>
        <cfvo type="min"/>
        <cfvo type="percentile" val="50"/>
        <cfvo type="max"/>
        <color rgb="FFF8696B"/>
        <color rgb="FFFFEB84"/>
        <color rgb="FF63BE7B"/>
      </colorScale>
    </cfRule>
  </conditionalFormatting>
  <conditionalFormatting sqref="T82:T89">
    <cfRule type="cellIs" dxfId="296" priority="7" operator="greaterThan">
      <formula>20</formula>
    </cfRule>
    <cfRule type="cellIs" dxfId="295" priority="8" operator="greaterThan">
      <formula>17</formula>
    </cfRule>
    <cfRule type="cellIs" dxfId="294" priority="9" operator="greaterThan">
      <formula>14</formula>
    </cfRule>
  </conditionalFormatting>
  <conditionalFormatting sqref="U82:U89">
    <cfRule type="cellIs" dxfId="293" priority="4" operator="greaterThan">
      <formula>20</formula>
    </cfRule>
    <cfRule type="cellIs" dxfId="292" priority="5" operator="greaterThan">
      <formula>17</formula>
    </cfRule>
    <cfRule type="cellIs" dxfId="291" priority="6" operator="greaterThan">
      <formula>14</formula>
    </cfRule>
  </conditionalFormatting>
  <conditionalFormatting sqref="T82:U89">
    <cfRule type="cellIs" dxfId="290" priority="1" operator="greaterThan">
      <formula>8</formula>
    </cfRule>
    <cfRule type="cellIs" dxfId="289" priority="2" operator="greaterThan">
      <formula>12</formula>
    </cfRule>
    <cfRule type="cellIs" dxfId="288" priority="3" operator="greaterThan">
      <formula>15</formula>
    </cfRule>
  </conditionalFormatting>
  <dataValidations count="1">
    <dataValidation type="list" allowBlank="1" showInputMessage="1" showErrorMessage="1" sqref="AD2:AD89">
      <formula1>"強風,外差し,イン先行,凍結防止"</formula1>
    </dataValidation>
  </dataValidations>
  <pageMargins left="0.7" right="0.7" top="0.75" bottom="0.75" header="0.3" footer="0.3"/>
  <pageSetup paperSize="9" orientation="portrait" horizontalDpi="4294967292" verticalDpi="4294967292"/>
  <ignoredErrors>
    <ignoredError sqref="L2:N9 L10:N16 L17:N24 L25:N31 L32:N37 L38:N44 L45:N49 L50:N55 L56:N61 L62:N69 L70:N75 L76:N81 L82:N89" formulaRange="1"/>
  </ignoredError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13</vt:i4>
      </vt:variant>
    </vt:vector>
  </HeadingPairs>
  <TitlesOfParts>
    <vt:vector size="13" baseType="lpstr">
      <vt:lpstr>表の見方</vt:lpstr>
      <vt:lpstr>芝1200m</vt:lpstr>
      <vt:lpstr>芝1600m</vt:lpstr>
      <vt:lpstr>芝1800m</vt:lpstr>
      <vt:lpstr>芝2000m</vt:lpstr>
      <vt:lpstr>芝2200m</vt:lpstr>
      <vt:lpstr>芝2500m</vt:lpstr>
      <vt:lpstr>芝3600m</vt:lpstr>
      <vt:lpstr>ダ1200m</vt:lpstr>
      <vt:lpstr>ダ1800m</vt:lpstr>
      <vt:lpstr>ダ2400m</vt:lpstr>
      <vt:lpstr>ダ2500m</vt:lpstr>
      <vt:lpstr>Sheet12</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2017-12-26T23:04:48Z</cp:lastPrinted>
  <dcterms:created xsi:type="dcterms:W3CDTF">2015-12-31T04:17:45Z</dcterms:created>
  <dcterms:modified xsi:type="dcterms:W3CDTF">2018-09-20T14:51:49Z</dcterms:modified>
</cp:coreProperties>
</file>