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filterPrivacy="1" showInkAnnotation="0" autoCompressPictures="0"/>
  <bookViews>
    <workbookView xWindow="0" yWindow="0" windowWidth="25600" windowHeight="14460" tabRatio="603" firstSheet="1" activeTab="1"/>
  </bookViews>
  <sheets>
    <sheet name="表の見方" sheetId="24" r:id="rId1"/>
    <sheet name="芝1200m" sheetId="25" r:id="rId2"/>
    <sheet name="芝1600m" sheetId="26" r:id="rId3"/>
    <sheet name="芝1800m" sheetId="27" r:id="rId4"/>
    <sheet name="芝2000m" sheetId="28" r:id="rId5"/>
    <sheet name="芝2200m" sheetId="29" r:id="rId6"/>
    <sheet name="芝2500m" sheetId="30" r:id="rId7"/>
    <sheet name="芝3600m" sheetId="35" r:id="rId8"/>
    <sheet name="ダ1200m" sheetId="31" r:id="rId9"/>
    <sheet name="ダ1800m" sheetId="32" r:id="rId10"/>
    <sheet name="ダ2400m" sheetId="33" r:id="rId11"/>
    <sheet name="ダ2500m" sheetId="34" r:id="rId12"/>
    <sheet name="Sheet12" sheetId="23" r:id="rId13"/>
  </sheets>
  <definedNames>
    <definedName name="_xlnm._FilterDatabase" localSheetId="8" hidden="1">ダ1200m!$A$1:$AE$49</definedName>
    <definedName name="_xlnm._FilterDatabase" localSheetId="9" hidden="1">ダ1800m!$A$1:$AI$54</definedName>
    <definedName name="_xlnm._FilterDatabase" localSheetId="10" hidden="1">ダ2400m!$A$1:$AL$2</definedName>
    <definedName name="_xlnm._FilterDatabase" localSheetId="11" hidden="1">ダ2500m!$A$1:$AM$2</definedName>
    <definedName name="_xlnm._FilterDatabase" localSheetId="1" hidden="1">芝1200m!$A$1:$AF$1</definedName>
    <definedName name="_xlnm._FilterDatabase" localSheetId="2" hidden="1">芝1600m!$A$1:$AI$28</definedName>
    <definedName name="_xlnm._FilterDatabase" localSheetId="3" hidden="1">芝1800m!$A$1:$AJ$15</definedName>
    <definedName name="_xlnm._FilterDatabase" localSheetId="4" hidden="1">芝2000m!$A$1:$AK$7</definedName>
    <definedName name="_xlnm._FilterDatabase" localSheetId="5" hidden="1">芝2200m!$A$1:$AL$2</definedName>
    <definedName name="_xlnm._FilterDatabase" localSheetId="6" hidden="1">芝2500m!$A$1:$AN$2</definedName>
    <definedName name="_xlnm._FilterDatabase" localSheetId="7" hidden="1">芝3600m!$A$1:$AT$2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P29" i="28" l="1"/>
  <c r="Q29" i="28"/>
  <c r="R29" i="28"/>
  <c r="S29" i="28"/>
  <c r="P30" i="28"/>
  <c r="Q30" i="28"/>
  <c r="R30" i="28"/>
  <c r="S30" i="28"/>
  <c r="S28" i="28"/>
  <c r="R28" i="28"/>
  <c r="Q28" i="28"/>
  <c r="P28" i="28"/>
  <c r="R22" i="27"/>
  <c r="Q22" i="27"/>
  <c r="P22" i="27"/>
  <c r="O22" i="27"/>
  <c r="Q40" i="26"/>
  <c r="P40" i="26"/>
  <c r="O40" i="26"/>
  <c r="N40" i="26"/>
  <c r="Q39" i="26"/>
  <c r="P39" i="26"/>
  <c r="O39" i="26"/>
  <c r="N39" i="26"/>
  <c r="Q38" i="26"/>
  <c r="P38" i="26"/>
  <c r="O38" i="26"/>
  <c r="N38" i="26"/>
  <c r="Q37" i="26"/>
  <c r="P37" i="26"/>
  <c r="O37" i="26"/>
  <c r="N37" i="26"/>
  <c r="Q36" i="26"/>
  <c r="P36" i="26"/>
  <c r="O36" i="26"/>
  <c r="N36" i="26"/>
  <c r="Q35" i="26"/>
  <c r="P35" i="26"/>
  <c r="O35" i="26"/>
  <c r="N35" i="26"/>
  <c r="Q34" i="26"/>
  <c r="P34" i="26"/>
  <c r="O34" i="26"/>
  <c r="N34" i="26"/>
  <c r="N16" i="25"/>
  <c r="M16" i="25"/>
  <c r="L16" i="25"/>
  <c r="R88" i="32"/>
  <c r="Q88" i="32"/>
  <c r="P88" i="32"/>
  <c r="O88" i="32"/>
  <c r="R87" i="32"/>
  <c r="Q87" i="32"/>
  <c r="P87" i="32"/>
  <c r="O87" i="32"/>
  <c r="R86" i="32"/>
  <c r="Q86" i="32"/>
  <c r="P86" i="32"/>
  <c r="O86" i="32"/>
  <c r="R85" i="32"/>
  <c r="Q85" i="32"/>
  <c r="P85" i="32"/>
  <c r="O85" i="32"/>
  <c r="R84" i="32"/>
  <c r="Q84" i="32"/>
  <c r="P84" i="32"/>
  <c r="O84" i="32"/>
  <c r="N81" i="31"/>
  <c r="M81" i="31"/>
  <c r="L81" i="31"/>
  <c r="N80" i="31"/>
  <c r="M80" i="31"/>
  <c r="L80" i="31"/>
  <c r="N79" i="31"/>
  <c r="M79" i="31"/>
  <c r="L79" i="31"/>
  <c r="N78" i="31"/>
  <c r="M78" i="31"/>
  <c r="L78" i="31"/>
  <c r="N77" i="31"/>
  <c r="M77" i="31"/>
  <c r="L77" i="31"/>
  <c r="N76" i="31"/>
  <c r="M76" i="31"/>
  <c r="L76" i="31"/>
  <c r="O83" i="32"/>
  <c r="P83" i="32"/>
  <c r="Q83" i="32"/>
  <c r="R83" i="32"/>
  <c r="P26" i="28"/>
  <c r="P27" i="28"/>
  <c r="T13" i="29"/>
  <c r="S13" i="29"/>
  <c r="R13" i="29"/>
  <c r="Q13" i="29"/>
  <c r="S27" i="28"/>
  <c r="R27" i="28"/>
  <c r="Q27" i="28"/>
  <c r="S26" i="28"/>
  <c r="R26" i="28"/>
  <c r="Q26" i="28"/>
  <c r="S25" i="28"/>
  <c r="R25" i="28"/>
  <c r="Q25" i="28"/>
  <c r="P25" i="28"/>
  <c r="R21" i="27"/>
  <c r="Q21" i="27"/>
  <c r="P21" i="27"/>
  <c r="O21" i="27"/>
  <c r="Q33" i="26"/>
  <c r="P33" i="26"/>
  <c r="O33" i="26"/>
  <c r="N33" i="26"/>
  <c r="Q32" i="26"/>
  <c r="P32" i="26"/>
  <c r="O32" i="26"/>
  <c r="N32" i="26"/>
  <c r="N15" i="25"/>
  <c r="M15" i="25"/>
  <c r="L15" i="25"/>
  <c r="N14" i="25"/>
  <c r="M14" i="25"/>
  <c r="L14" i="25"/>
  <c r="R82" i="32"/>
  <c r="Q82" i="32"/>
  <c r="P82" i="32"/>
  <c r="O82" i="32"/>
  <c r="R81" i="32"/>
  <c r="Q81" i="32"/>
  <c r="P81" i="32"/>
  <c r="O81" i="32"/>
  <c r="R80" i="32"/>
  <c r="Q80" i="32"/>
  <c r="P80" i="32"/>
  <c r="O80" i="32"/>
  <c r="R79" i="32"/>
  <c r="Q79" i="32"/>
  <c r="P79" i="32"/>
  <c r="O79" i="32"/>
  <c r="R78" i="32"/>
  <c r="Q78" i="32"/>
  <c r="P78" i="32"/>
  <c r="O78" i="32"/>
  <c r="R77" i="32"/>
  <c r="Q77" i="32"/>
  <c r="P77" i="32"/>
  <c r="O77" i="32"/>
  <c r="R76" i="32"/>
  <c r="Q76" i="32"/>
  <c r="P76" i="32"/>
  <c r="O76" i="32"/>
  <c r="N75" i="31"/>
  <c r="M75" i="31"/>
  <c r="L75" i="31"/>
  <c r="N74" i="31"/>
  <c r="M74" i="31"/>
  <c r="L74" i="31"/>
  <c r="N73" i="31"/>
  <c r="M73" i="31"/>
  <c r="L73" i="31"/>
  <c r="N72" i="31"/>
  <c r="M72" i="31"/>
  <c r="L72" i="31"/>
  <c r="N71" i="31"/>
  <c r="M71" i="31"/>
  <c r="L71" i="31"/>
  <c r="N70" i="31"/>
  <c r="M70" i="31"/>
  <c r="L70" i="31"/>
  <c r="T12" i="29"/>
  <c r="S12" i="29"/>
  <c r="R12" i="29"/>
  <c r="Q12" i="29"/>
  <c r="S24" i="28"/>
  <c r="R24" i="28"/>
  <c r="Q24" i="28"/>
  <c r="P24" i="28"/>
  <c r="S23" i="28"/>
  <c r="R23" i="28"/>
  <c r="Q23" i="28"/>
  <c r="P23" i="28"/>
  <c r="R20" i="27"/>
  <c r="Q20" i="27"/>
  <c r="P20" i="27"/>
  <c r="O20" i="27"/>
  <c r="R19" i="27"/>
  <c r="Q19" i="27"/>
  <c r="P19" i="27"/>
  <c r="O19" i="27"/>
  <c r="Q31" i="26"/>
  <c r="P31" i="26"/>
  <c r="O31" i="26"/>
  <c r="N31" i="26"/>
  <c r="Q30" i="26"/>
  <c r="P30" i="26"/>
  <c r="O30" i="26"/>
  <c r="N30" i="26"/>
  <c r="Q29" i="26"/>
  <c r="P29" i="26"/>
  <c r="O29" i="26"/>
  <c r="N29" i="26"/>
  <c r="N13" i="25"/>
  <c r="M13" i="25"/>
  <c r="L13" i="25"/>
  <c r="U7" i="33"/>
  <c r="T7" i="33"/>
  <c r="S7" i="33"/>
  <c r="R7" i="33"/>
  <c r="R75" i="32"/>
  <c r="Q75" i="32"/>
  <c r="P75" i="32"/>
  <c r="O75" i="32"/>
  <c r="R74" i="32"/>
  <c r="Q74" i="32"/>
  <c r="P74" i="32"/>
  <c r="O74" i="32"/>
  <c r="R73" i="32"/>
  <c r="Q73" i="32"/>
  <c r="P73" i="32"/>
  <c r="O73" i="32"/>
  <c r="R72" i="32"/>
  <c r="Q72" i="32"/>
  <c r="P72" i="32"/>
  <c r="O72" i="32"/>
  <c r="R71" i="32"/>
  <c r="Q71" i="32"/>
  <c r="P71" i="32"/>
  <c r="O71" i="32"/>
  <c r="R70" i="32"/>
  <c r="Q70" i="32"/>
  <c r="P70" i="32"/>
  <c r="O70" i="32"/>
  <c r="N69" i="31"/>
  <c r="M69" i="31"/>
  <c r="L69" i="31"/>
  <c r="N68" i="31"/>
  <c r="M68" i="31"/>
  <c r="L68" i="31"/>
  <c r="N67" i="31"/>
  <c r="M67" i="31"/>
  <c r="L67" i="31"/>
  <c r="N66" i="31"/>
  <c r="M66" i="31"/>
  <c r="L66" i="31"/>
  <c r="N65" i="31"/>
  <c r="M65" i="31"/>
  <c r="L65" i="31"/>
  <c r="N64" i="31"/>
  <c r="M64" i="31"/>
  <c r="L64" i="31"/>
  <c r="N63" i="31"/>
  <c r="M63" i="31"/>
  <c r="L63" i="31"/>
  <c r="N62" i="31"/>
  <c r="M62" i="31"/>
  <c r="L62" i="31"/>
  <c r="O68" i="32"/>
  <c r="U5" i="30"/>
  <c r="T5" i="30"/>
  <c r="S5" i="30"/>
  <c r="T11" i="29"/>
  <c r="S11" i="29"/>
  <c r="R11" i="29"/>
  <c r="Q11" i="29"/>
  <c r="S22" i="28"/>
  <c r="R22" i="28"/>
  <c r="Q22" i="28"/>
  <c r="P22" i="28"/>
  <c r="S21" i="28"/>
  <c r="R21" i="28"/>
  <c r="Q21" i="28"/>
  <c r="P21" i="28"/>
  <c r="Q28" i="26"/>
  <c r="P28" i="26"/>
  <c r="O28" i="26"/>
  <c r="N28" i="26"/>
  <c r="Q27" i="26"/>
  <c r="P27" i="26"/>
  <c r="O27" i="26"/>
  <c r="N27" i="26"/>
  <c r="Q26" i="26"/>
  <c r="P26" i="26"/>
  <c r="O26" i="26"/>
  <c r="N26" i="26"/>
  <c r="N12" i="25"/>
  <c r="M12" i="25"/>
  <c r="L12" i="25"/>
  <c r="N11" i="25"/>
  <c r="M11" i="25"/>
  <c r="L11" i="25"/>
  <c r="U6" i="33"/>
  <c r="T6" i="33"/>
  <c r="S6" i="33"/>
  <c r="R6" i="33"/>
  <c r="R69" i="32"/>
  <c r="Q69" i="32"/>
  <c r="P69" i="32"/>
  <c r="O69" i="32"/>
  <c r="R68" i="32"/>
  <c r="Q68" i="32"/>
  <c r="P68" i="32"/>
  <c r="R67" i="32"/>
  <c r="Q67" i="32"/>
  <c r="P67" i="32"/>
  <c r="O67" i="32"/>
  <c r="R66" i="32"/>
  <c r="Q66" i="32"/>
  <c r="P66" i="32"/>
  <c r="O66" i="32"/>
  <c r="R65" i="32"/>
  <c r="Q65" i="32"/>
  <c r="P65" i="32"/>
  <c r="O65" i="32"/>
  <c r="R64" i="32"/>
  <c r="Q64" i="32"/>
  <c r="P64" i="32"/>
  <c r="O64" i="32"/>
  <c r="R63" i="32"/>
  <c r="Q63" i="32"/>
  <c r="P63" i="32"/>
  <c r="O63" i="32"/>
  <c r="N61" i="31"/>
  <c r="M61" i="31"/>
  <c r="L61" i="31"/>
  <c r="N60" i="31"/>
  <c r="M60" i="31"/>
  <c r="L60" i="31"/>
  <c r="N59" i="31"/>
  <c r="M59" i="31"/>
  <c r="L59" i="31"/>
  <c r="N58" i="31"/>
  <c r="M58" i="31"/>
  <c r="L58" i="31"/>
  <c r="N57" i="31"/>
  <c r="M57" i="31"/>
  <c r="L57" i="31"/>
  <c r="N56" i="31"/>
  <c r="M56" i="31"/>
  <c r="L56" i="31"/>
  <c r="U4" i="30"/>
  <c r="T4" i="30"/>
  <c r="S4" i="30"/>
  <c r="T10" i="29"/>
  <c r="S10" i="29"/>
  <c r="R10" i="29"/>
  <c r="Q10" i="29"/>
  <c r="S20" i="28"/>
  <c r="R20" i="28"/>
  <c r="Q20" i="28"/>
  <c r="P20" i="28"/>
  <c r="S19" i="28"/>
  <c r="R19" i="28"/>
  <c r="Q19" i="28"/>
  <c r="P19" i="28"/>
  <c r="R18" i="27"/>
  <c r="Q18" i="27"/>
  <c r="P18" i="27"/>
  <c r="O18" i="27"/>
  <c r="R17" i="27"/>
  <c r="Q17" i="27"/>
  <c r="P17" i="27"/>
  <c r="O17" i="27"/>
  <c r="R16" i="27"/>
  <c r="Q16" i="27"/>
  <c r="P16" i="27"/>
  <c r="O16" i="27"/>
  <c r="Q25" i="26"/>
  <c r="P25" i="26"/>
  <c r="O25" i="26"/>
  <c r="N25" i="26"/>
  <c r="N10" i="25"/>
  <c r="M10" i="25"/>
  <c r="L10" i="25"/>
  <c r="R62" i="32"/>
  <c r="Q62" i="32"/>
  <c r="P62" i="32"/>
  <c r="O62" i="32"/>
  <c r="R61" i="32"/>
  <c r="Q61" i="32"/>
  <c r="P61" i="32"/>
  <c r="O61" i="32"/>
  <c r="R60" i="32"/>
  <c r="Q60" i="32"/>
  <c r="P60" i="32"/>
  <c r="O60" i="32"/>
  <c r="R59" i="32"/>
  <c r="Q59" i="32"/>
  <c r="P59" i="32"/>
  <c r="O59" i="32"/>
  <c r="R58" i="32"/>
  <c r="Q58" i="32"/>
  <c r="P58" i="32"/>
  <c r="O58" i="32"/>
  <c r="R57" i="32"/>
  <c r="Q57" i="32"/>
  <c r="P57" i="32"/>
  <c r="O57" i="32"/>
  <c r="R56" i="32"/>
  <c r="Q56" i="32"/>
  <c r="P56" i="32"/>
  <c r="O56" i="32"/>
  <c r="R55" i="32"/>
  <c r="Q55" i="32"/>
  <c r="P55" i="32"/>
  <c r="O55" i="32"/>
  <c r="N55" i="31"/>
  <c r="M55" i="31"/>
  <c r="L55" i="31"/>
  <c r="N54" i="31"/>
  <c r="M54" i="31"/>
  <c r="L54" i="31"/>
  <c r="N53" i="31"/>
  <c r="M53" i="31"/>
  <c r="L53" i="31"/>
  <c r="N52" i="31"/>
  <c r="M52" i="31"/>
  <c r="L52" i="31"/>
  <c r="N51" i="31"/>
  <c r="M51" i="31"/>
  <c r="L51" i="31"/>
  <c r="N50" i="31"/>
  <c r="M50" i="31"/>
  <c r="L50" i="31"/>
  <c r="P18" i="28"/>
  <c r="Q18" i="28"/>
  <c r="R18" i="28"/>
  <c r="S18" i="28"/>
  <c r="R13" i="27"/>
  <c r="Q13" i="27"/>
  <c r="P13" i="27"/>
  <c r="O13" i="27"/>
  <c r="S17" i="28"/>
  <c r="R17" i="28"/>
  <c r="Q17" i="28"/>
  <c r="P17" i="28"/>
  <c r="S16" i="28"/>
  <c r="R16" i="28"/>
  <c r="Q16" i="28"/>
  <c r="P16" i="28"/>
  <c r="R15" i="27"/>
  <c r="Q15" i="27"/>
  <c r="P15" i="27"/>
  <c r="O15" i="27"/>
  <c r="R14" i="27"/>
  <c r="Q14" i="27"/>
  <c r="P14" i="27"/>
  <c r="O14" i="27"/>
  <c r="Q24" i="26"/>
  <c r="P24" i="26"/>
  <c r="O24" i="26"/>
  <c r="N24" i="26"/>
  <c r="Q23" i="26"/>
  <c r="P23" i="26"/>
  <c r="O23" i="26"/>
  <c r="N23" i="26"/>
  <c r="Q22" i="26"/>
  <c r="P22" i="26"/>
  <c r="O22" i="26"/>
  <c r="N22" i="26"/>
  <c r="Q21" i="26"/>
  <c r="P21" i="26"/>
  <c r="O21" i="26"/>
  <c r="N21" i="26"/>
  <c r="U5" i="33"/>
  <c r="T5" i="33"/>
  <c r="S5" i="33"/>
  <c r="R5" i="33"/>
  <c r="R54" i="32"/>
  <c r="Q54" i="32"/>
  <c r="P54" i="32"/>
  <c r="O54" i="32"/>
  <c r="R53" i="32"/>
  <c r="Q53" i="32"/>
  <c r="P53" i="32"/>
  <c r="O53" i="32"/>
  <c r="R52" i="32"/>
  <c r="Q52" i="32"/>
  <c r="P52" i="32"/>
  <c r="O52" i="32"/>
  <c r="R51" i="32"/>
  <c r="Q51" i="32"/>
  <c r="P51" i="32"/>
  <c r="O51" i="32"/>
  <c r="R50" i="32"/>
  <c r="Q50" i="32"/>
  <c r="P50" i="32"/>
  <c r="O50" i="32"/>
  <c r="R49" i="32"/>
  <c r="Q49" i="32"/>
  <c r="P49" i="32"/>
  <c r="O49" i="32"/>
  <c r="R48" i="32"/>
  <c r="Q48" i="32"/>
  <c r="P48" i="32"/>
  <c r="O48" i="32"/>
  <c r="R47" i="32"/>
  <c r="Q47" i="32"/>
  <c r="P47" i="32"/>
  <c r="O47" i="32"/>
  <c r="N49" i="31"/>
  <c r="M49" i="31"/>
  <c r="L49" i="31"/>
  <c r="N48" i="31"/>
  <c r="M48" i="31"/>
  <c r="L48" i="31"/>
  <c r="N47" i="31"/>
  <c r="M47" i="31"/>
  <c r="L47" i="31"/>
  <c r="N46" i="31"/>
  <c r="M46" i="31"/>
  <c r="L46" i="31"/>
  <c r="N45" i="31"/>
  <c r="M45" i="31"/>
  <c r="L45" i="31"/>
  <c r="U3" i="30"/>
  <c r="T3" i="30"/>
  <c r="S3" i="30"/>
  <c r="T9" i="29"/>
  <c r="S9" i="29"/>
  <c r="R9" i="29"/>
  <c r="Q9" i="29"/>
  <c r="S15" i="28"/>
  <c r="R15" i="28"/>
  <c r="Q15" i="28"/>
  <c r="P15" i="28"/>
  <c r="S14" i="28"/>
  <c r="R14" i="28"/>
  <c r="Q14" i="28"/>
  <c r="P14" i="28"/>
  <c r="R12" i="27"/>
  <c r="Q12" i="27"/>
  <c r="P12" i="27"/>
  <c r="O12" i="27"/>
  <c r="R11" i="27"/>
  <c r="Q11" i="27"/>
  <c r="P11" i="27"/>
  <c r="O11" i="27"/>
  <c r="Q20" i="26"/>
  <c r="P20" i="26"/>
  <c r="O20" i="26"/>
  <c r="N20" i="26"/>
  <c r="Q19" i="26"/>
  <c r="P19" i="26"/>
  <c r="O19" i="26"/>
  <c r="N19" i="26"/>
  <c r="Q18" i="26"/>
  <c r="P18" i="26"/>
  <c r="O18" i="26"/>
  <c r="N18" i="26"/>
  <c r="N9" i="25"/>
  <c r="M9" i="25"/>
  <c r="L9" i="25"/>
  <c r="U4" i="33"/>
  <c r="T4" i="33"/>
  <c r="S4" i="33"/>
  <c r="R4" i="33"/>
  <c r="R46" i="32"/>
  <c r="Q46" i="32"/>
  <c r="P46" i="32"/>
  <c r="O46" i="32"/>
  <c r="R45" i="32"/>
  <c r="Q45" i="32"/>
  <c r="P45" i="32"/>
  <c r="O45" i="32"/>
  <c r="R44" i="32"/>
  <c r="Q44" i="32"/>
  <c r="P44" i="32"/>
  <c r="O44" i="32"/>
  <c r="R43" i="32"/>
  <c r="Q43" i="32"/>
  <c r="P43" i="32"/>
  <c r="O43" i="32"/>
  <c r="R42" i="32"/>
  <c r="Q42" i="32"/>
  <c r="P42" i="32"/>
  <c r="O42" i="32"/>
  <c r="R41" i="32"/>
  <c r="Q41" i="32"/>
  <c r="P41" i="32"/>
  <c r="O41" i="32"/>
  <c r="N44" i="31"/>
  <c r="M44" i="31"/>
  <c r="L44" i="31"/>
  <c r="N43" i="31"/>
  <c r="M43" i="31"/>
  <c r="L43" i="31"/>
  <c r="N42" i="31"/>
  <c r="M42" i="31"/>
  <c r="L42" i="31"/>
  <c r="N41" i="31"/>
  <c r="M41" i="31"/>
  <c r="L41" i="31"/>
  <c r="N40" i="31"/>
  <c r="M40" i="31"/>
  <c r="L40" i="31"/>
  <c r="N39" i="31"/>
  <c r="M39" i="31"/>
  <c r="L39" i="31"/>
  <c r="N38" i="31"/>
  <c r="M38" i="31"/>
  <c r="L38" i="31"/>
  <c r="S13" i="28"/>
  <c r="R13" i="28"/>
  <c r="Q13" i="28"/>
  <c r="P13" i="28"/>
  <c r="S12" i="28"/>
  <c r="R12" i="28"/>
  <c r="Q12" i="28"/>
  <c r="P12" i="28"/>
  <c r="R10" i="27"/>
  <c r="Q10" i="27"/>
  <c r="P10" i="27"/>
  <c r="O10" i="27"/>
  <c r="R9" i="27"/>
  <c r="Q9" i="27"/>
  <c r="P9" i="27"/>
  <c r="O9" i="27"/>
  <c r="Q17" i="26"/>
  <c r="P17" i="26"/>
  <c r="O17" i="26"/>
  <c r="N17" i="26"/>
  <c r="Q16" i="26"/>
  <c r="P16" i="26"/>
  <c r="O16" i="26"/>
  <c r="N16" i="26"/>
  <c r="Q15" i="26"/>
  <c r="P15" i="26"/>
  <c r="O15" i="26"/>
  <c r="N15" i="26"/>
  <c r="N8" i="25"/>
  <c r="M8" i="25"/>
  <c r="L8" i="25"/>
  <c r="R40" i="32"/>
  <c r="Q40" i="32"/>
  <c r="P40" i="32"/>
  <c r="O40" i="32"/>
  <c r="R39" i="32"/>
  <c r="Q39" i="32"/>
  <c r="P39" i="32"/>
  <c r="O39" i="32"/>
  <c r="R38" i="32"/>
  <c r="Q38" i="32"/>
  <c r="P38" i="32"/>
  <c r="O38" i="32"/>
  <c r="R37" i="32"/>
  <c r="Q37" i="32"/>
  <c r="P37" i="32"/>
  <c r="O37" i="32"/>
  <c r="R36" i="32"/>
  <c r="Q36" i="32"/>
  <c r="P36" i="32"/>
  <c r="O36" i="32"/>
  <c r="R35" i="32"/>
  <c r="Q35" i="32"/>
  <c r="P35" i="32"/>
  <c r="O35" i="32"/>
  <c r="R34" i="32"/>
  <c r="Q34" i="32"/>
  <c r="P34" i="32"/>
  <c r="O34" i="32"/>
  <c r="R33" i="32"/>
  <c r="Q33" i="32"/>
  <c r="P33" i="32"/>
  <c r="O33" i="32"/>
  <c r="N37" i="31"/>
  <c r="M37" i="31"/>
  <c r="L37" i="31"/>
  <c r="N36" i="31"/>
  <c r="M36" i="31"/>
  <c r="L36" i="31"/>
  <c r="N35" i="31"/>
  <c r="M35" i="31"/>
  <c r="L35" i="31"/>
  <c r="N34" i="31"/>
  <c r="M34" i="31"/>
  <c r="L34" i="31"/>
  <c r="N33" i="31"/>
  <c r="M33" i="31"/>
  <c r="L33" i="31"/>
  <c r="N32" i="31"/>
  <c r="M32" i="31"/>
  <c r="L32" i="31"/>
  <c r="T8" i="29"/>
  <c r="S8" i="29"/>
  <c r="R8" i="29"/>
  <c r="Q8" i="29"/>
  <c r="T7" i="29"/>
  <c r="S7" i="29"/>
  <c r="R7" i="29"/>
  <c r="Q7" i="29"/>
  <c r="S11" i="28"/>
  <c r="R11" i="28"/>
  <c r="Q11" i="28"/>
  <c r="P11" i="28"/>
  <c r="R8" i="27"/>
  <c r="Q8" i="27"/>
  <c r="P8" i="27"/>
  <c r="O8" i="27"/>
  <c r="R7" i="27"/>
  <c r="Q7" i="27"/>
  <c r="P7" i="27"/>
  <c r="O7" i="27"/>
  <c r="R6" i="27"/>
  <c r="Q6" i="27"/>
  <c r="P6" i="27"/>
  <c r="O6" i="27"/>
  <c r="R5" i="27"/>
  <c r="Q5" i="27"/>
  <c r="P5" i="27"/>
  <c r="O5" i="27"/>
  <c r="Q14" i="26"/>
  <c r="P14" i="26"/>
  <c r="O14" i="26"/>
  <c r="N14" i="26"/>
  <c r="N7" i="25"/>
  <c r="M7" i="25"/>
  <c r="L7" i="25"/>
  <c r="N6" i="25"/>
  <c r="M6" i="25"/>
  <c r="L6" i="25"/>
  <c r="R32" i="32"/>
  <c r="Q32" i="32"/>
  <c r="P32" i="32"/>
  <c r="O32" i="32"/>
  <c r="R31" i="32"/>
  <c r="Q31" i="32"/>
  <c r="P31" i="32"/>
  <c r="O31" i="32"/>
  <c r="R30" i="32"/>
  <c r="Q30" i="32"/>
  <c r="P30" i="32"/>
  <c r="O30" i="32"/>
  <c r="R29" i="32"/>
  <c r="Q29" i="32"/>
  <c r="P29" i="32"/>
  <c r="O29" i="32"/>
  <c r="R28" i="32"/>
  <c r="Q28" i="32"/>
  <c r="P28" i="32"/>
  <c r="O28" i="32"/>
  <c r="R27" i="32"/>
  <c r="Q27" i="32"/>
  <c r="P27" i="32"/>
  <c r="O27" i="32"/>
  <c r="N31" i="31"/>
  <c r="M31" i="31"/>
  <c r="L31" i="31"/>
  <c r="N30" i="31"/>
  <c r="M30" i="31"/>
  <c r="L30" i="31"/>
  <c r="N29" i="31"/>
  <c r="M29" i="31"/>
  <c r="L29" i="31"/>
  <c r="N28" i="31"/>
  <c r="M28" i="31"/>
  <c r="L28" i="31"/>
  <c r="N27" i="31"/>
  <c r="M27" i="31"/>
  <c r="L27" i="31"/>
  <c r="N26" i="31"/>
  <c r="M26" i="31"/>
  <c r="L26" i="31"/>
  <c r="N25" i="31"/>
  <c r="M25" i="31"/>
  <c r="L25" i="31"/>
  <c r="T6" i="29"/>
  <c r="S6" i="29"/>
  <c r="R6" i="29"/>
  <c r="Q6" i="29"/>
  <c r="T5" i="29"/>
  <c r="S5" i="29"/>
  <c r="R5" i="29"/>
  <c r="Q5" i="29"/>
  <c r="T4" i="29"/>
  <c r="S4" i="29"/>
  <c r="R4" i="29"/>
  <c r="Q4" i="29"/>
  <c r="S10" i="28"/>
  <c r="R10" i="28"/>
  <c r="Q10" i="28"/>
  <c r="P10" i="28"/>
  <c r="R4" i="27"/>
  <c r="Q4" i="27"/>
  <c r="P4" i="27"/>
  <c r="O4" i="27"/>
  <c r="R3" i="27"/>
  <c r="Q3" i="27"/>
  <c r="P3" i="27"/>
  <c r="O3" i="27"/>
  <c r="Q13" i="26"/>
  <c r="P13" i="26"/>
  <c r="O13" i="26"/>
  <c r="N13" i="26"/>
  <c r="Q12" i="26"/>
  <c r="P12" i="26"/>
  <c r="O12" i="26"/>
  <c r="N12" i="26"/>
  <c r="Q11" i="26"/>
  <c r="P11" i="26"/>
  <c r="O11" i="26"/>
  <c r="N11" i="26"/>
  <c r="R26" i="32"/>
  <c r="Q26" i="32"/>
  <c r="P26" i="32"/>
  <c r="O26" i="32"/>
  <c r="R25" i="32"/>
  <c r="Q25" i="32"/>
  <c r="P25" i="32"/>
  <c r="O25" i="32"/>
  <c r="R24" i="32"/>
  <c r="Q24" i="32"/>
  <c r="P24" i="32"/>
  <c r="O24" i="32"/>
  <c r="R23" i="32"/>
  <c r="Q23" i="32"/>
  <c r="P23" i="32"/>
  <c r="O23" i="32"/>
  <c r="R22" i="32"/>
  <c r="Q22" i="32"/>
  <c r="P22" i="32"/>
  <c r="O22" i="32"/>
  <c r="R21" i="32"/>
  <c r="Q21" i="32"/>
  <c r="P21" i="32"/>
  <c r="O21" i="32"/>
  <c r="R20" i="32"/>
  <c r="Q20" i="32"/>
  <c r="P20" i="32"/>
  <c r="O20" i="32"/>
  <c r="N24" i="31"/>
  <c r="M24" i="31"/>
  <c r="L24" i="31"/>
  <c r="N23" i="31"/>
  <c r="M23" i="31"/>
  <c r="L23" i="31"/>
  <c r="N22" i="31"/>
  <c r="M22" i="31"/>
  <c r="L22" i="31"/>
  <c r="N21" i="31"/>
  <c r="M21" i="31"/>
  <c r="L21" i="31"/>
  <c r="N20" i="31"/>
  <c r="M20" i="31"/>
  <c r="L20" i="31"/>
  <c r="N19" i="31"/>
  <c r="M19" i="31"/>
  <c r="L19" i="31"/>
  <c r="N18" i="31"/>
  <c r="M18" i="31"/>
  <c r="L18" i="31"/>
  <c r="N17" i="31"/>
  <c r="M17" i="31"/>
  <c r="L17" i="31"/>
  <c r="L13" i="31"/>
  <c r="L12" i="31"/>
  <c r="L11" i="31"/>
  <c r="L10" i="31"/>
  <c r="M13" i="31"/>
  <c r="M12" i="31"/>
  <c r="M11" i="31"/>
  <c r="M10" i="31"/>
  <c r="N13" i="31"/>
  <c r="N12" i="31"/>
  <c r="N11" i="31"/>
  <c r="N10" i="31"/>
  <c r="N5" i="25"/>
  <c r="M5" i="25"/>
  <c r="L5" i="25"/>
  <c r="T3" i="29"/>
  <c r="S3" i="29"/>
  <c r="R3" i="29"/>
  <c r="Q3" i="29"/>
  <c r="S9" i="28"/>
  <c r="R9" i="28"/>
  <c r="Q9" i="28"/>
  <c r="P9" i="28"/>
  <c r="S8" i="28"/>
  <c r="R8" i="28"/>
  <c r="Q8" i="28"/>
  <c r="P8" i="28"/>
  <c r="P7" i="28"/>
  <c r="Q7" i="28"/>
  <c r="R7" i="28"/>
  <c r="S7" i="28"/>
  <c r="Q10" i="26"/>
  <c r="P10" i="26"/>
  <c r="O10" i="26"/>
  <c r="N10" i="26"/>
  <c r="Q9" i="26"/>
  <c r="P9" i="26"/>
  <c r="O9" i="26"/>
  <c r="N9" i="26"/>
  <c r="Q8" i="26"/>
  <c r="P8" i="26"/>
  <c r="O8" i="26"/>
  <c r="N8" i="26"/>
  <c r="Q7" i="26"/>
  <c r="P7" i="26"/>
  <c r="O7" i="26"/>
  <c r="N7" i="26"/>
  <c r="N4" i="25"/>
  <c r="M4" i="25"/>
  <c r="L4" i="25"/>
  <c r="U3" i="33"/>
  <c r="T3" i="33"/>
  <c r="S3" i="33"/>
  <c r="R3" i="33"/>
  <c r="R19" i="32"/>
  <c r="Q19" i="32"/>
  <c r="P19" i="32"/>
  <c r="O19" i="32"/>
  <c r="R18" i="32"/>
  <c r="Q18" i="32"/>
  <c r="P18" i="32"/>
  <c r="O18" i="32"/>
  <c r="R17" i="32"/>
  <c r="Q17" i="32"/>
  <c r="P17" i="32"/>
  <c r="O17" i="32"/>
  <c r="R16" i="32"/>
  <c r="Q16" i="32"/>
  <c r="P16" i="32"/>
  <c r="O16" i="32"/>
  <c r="R15" i="32"/>
  <c r="Q15" i="32"/>
  <c r="P15" i="32"/>
  <c r="O15" i="32"/>
  <c r="R14" i="32"/>
  <c r="Q14" i="32"/>
  <c r="P14" i="32"/>
  <c r="O14" i="32"/>
  <c r="N16" i="31"/>
  <c r="M16" i="31"/>
  <c r="L16" i="31"/>
  <c r="N15" i="31"/>
  <c r="M15" i="31"/>
  <c r="L15" i="31"/>
  <c r="N14" i="31"/>
  <c r="M14" i="31"/>
  <c r="L14" i="31"/>
  <c r="R13" i="32"/>
  <c r="Q13" i="32"/>
  <c r="P13" i="32"/>
  <c r="O13" i="32"/>
  <c r="R12" i="32"/>
  <c r="Q12" i="32"/>
  <c r="P12" i="32"/>
  <c r="O12" i="32"/>
  <c r="R11" i="32"/>
  <c r="Q11" i="32"/>
  <c r="P11" i="32"/>
  <c r="O11" i="32"/>
  <c r="R10" i="32"/>
  <c r="Q10" i="32"/>
  <c r="P10" i="32"/>
  <c r="O10" i="32"/>
  <c r="N3" i="25"/>
  <c r="M3" i="25"/>
  <c r="L3" i="25"/>
  <c r="N2" i="25"/>
  <c r="M2" i="25"/>
  <c r="L2" i="25"/>
  <c r="Z2" i="35"/>
  <c r="Y2" i="35"/>
  <c r="X2" i="35"/>
  <c r="AA2" i="35"/>
  <c r="U2" i="34"/>
  <c r="T2" i="34"/>
  <c r="S2" i="34"/>
  <c r="U2" i="33"/>
  <c r="T2" i="33"/>
  <c r="S2" i="33"/>
  <c r="R2" i="33"/>
  <c r="R9" i="32"/>
  <c r="Q9" i="32"/>
  <c r="P9" i="32"/>
  <c r="O9" i="32"/>
  <c r="R8" i="32"/>
  <c r="Q8" i="32"/>
  <c r="P8" i="32"/>
  <c r="O8" i="32"/>
  <c r="R7" i="32"/>
  <c r="Q7" i="32"/>
  <c r="P7" i="32"/>
  <c r="O7" i="32"/>
  <c r="R6" i="32"/>
  <c r="Q6" i="32"/>
  <c r="P6" i="32"/>
  <c r="O6" i="32"/>
  <c r="R5" i="32"/>
  <c r="Q5" i="32"/>
  <c r="P5" i="32"/>
  <c r="O5" i="32"/>
  <c r="R4" i="32"/>
  <c r="Q4" i="32"/>
  <c r="P4" i="32"/>
  <c r="O4" i="32"/>
  <c r="R3" i="32"/>
  <c r="Q3" i="32"/>
  <c r="P3" i="32"/>
  <c r="O3" i="32"/>
  <c r="R2" i="32"/>
  <c r="Q2" i="32"/>
  <c r="P2" i="32"/>
  <c r="O2" i="32"/>
  <c r="N9" i="31"/>
  <c r="M9" i="31"/>
  <c r="L9" i="31"/>
  <c r="N8" i="31"/>
  <c r="M8" i="31"/>
  <c r="L8" i="31"/>
  <c r="N7" i="31"/>
  <c r="M7" i="31"/>
  <c r="L7" i="31"/>
  <c r="N6" i="31"/>
  <c r="M6" i="31"/>
  <c r="L6" i="31"/>
  <c r="N5" i="31"/>
  <c r="M5" i="31"/>
  <c r="L5" i="31"/>
  <c r="N4" i="31"/>
  <c r="M4" i="31"/>
  <c r="L4" i="31"/>
  <c r="N3" i="31"/>
  <c r="M3" i="31"/>
  <c r="L3" i="31"/>
  <c r="N2" i="31"/>
  <c r="M2" i="31"/>
  <c r="L2" i="31"/>
  <c r="U2" i="30"/>
  <c r="T2" i="30"/>
  <c r="S2" i="30"/>
  <c r="T2" i="29"/>
  <c r="S2" i="29"/>
  <c r="R2" i="29"/>
  <c r="Q2" i="29"/>
  <c r="S6" i="28"/>
  <c r="R6" i="28"/>
  <c r="Q6" i="28"/>
  <c r="P6" i="28"/>
  <c r="S5" i="28"/>
  <c r="R5" i="28"/>
  <c r="Q5" i="28"/>
  <c r="P5" i="28"/>
  <c r="S4" i="28"/>
  <c r="R4" i="28"/>
  <c r="Q4" i="28"/>
  <c r="P4" i="28"/>
  <c r="S3" i="28"/>
  <c r="R3" i="28"/>
  <c r="Q3" i="28"/>
  <c r="P3" i="28"/>
  <c r="S2" i="28"/>
  <c r="R2" i="28"/>
  <c r="Q2" i="28"/>
  <c r="P2" i="28"/>
  <c r="R2" i="27"/>
  <c r="Q2" i="27"/>
  <c r="P2" i="27"/>
  <c r="O2" i="27"/>
  <c r="Q6" i="26"/>
  <c r="P6" i="26"/>
  <c r="O6" i="26"/>
  <c r="N6" i="26"/>
  <c r="Q5" i="26"/>
  <c r="P5" i="26"/>
  <c r="O5" i="26"/>
  <c r="N5" i="26"/>
  <c r="Q4" i="26"/>
  <c r="P4" i="26"/>
  <c r="O4" i="26"/>
  <c r="N4" i="26"/>
  <c r="Q3" i="26"/>
  <c r="P3" i="26"/>
  <c r="O3" i="26"/>
  <c r="N3" i="26"/>
  <c r="Q2" i="26"/>
  <c r="P2" i="26"/>
  <c r="O2" i="26"/>
  <c r="N2" i="26"/>
</calcChain>
</file>

<file path=xl/comments1.xml><?xml version="1.0" encoding="utf-8"?>
<comments xmlns="http://schemas.openxmlformats.org/spreadsheetml/2006/main">
  <authors>
    <author>作成者</author>
  </authors>
  <commentList>
    <comment ref="B2" authorId="0">
      <text>
        <r>
          <rPr>
            <b/>
            <sz val="10"/>
            <color indexed="81"/>
            <rFont val="ＭＳ Ｐゴシック"/>
            <family val="2"/>
            <charset val="128"/>
          </rPr>
          <t>牝馬限定レースの場合は背景色が薄赤色になります</t>
        </r>
      </text>
    </comment>
    <comment ref="U2" authorId="0">
      <text>
        <r>
          <rPr>
            <sz val="14"/>
            <color indexed="81"/>
            <rFont val="ＭＳ Ｐゴシック"/>
            <charset val="128"/>
          </rPr>
          <t>先週の結果分析で使われている指数。
各競馬場の距離・コース・クラス別に番組独自の「基準タイム」が設定されており、その基準タイムよりどれだけ速かったor遅かったかという事を示している。
マイナス方向に値が大きければ大きいほど、優秀な時計、プラス方向に大きければ大きいほど、評価できないタイムという事になる。
「基準タイム」－「走破タイム」＝『タイム差』</t>
        </r>
      </text>
    </comment>
    <comment ref="W2" authorId="0">
      <text>
        <r>
          <rPr>
            <sz val="14"/>
            <color indexed="81"/>
            <rFont val="ＭＳ Ｐゴシック"/>
            <charset val="128"/>
          </rPr>
          <t xml:space="preserve">
『先週の結果分析』の中で、結果分析の基礎となっている、その馬が持つポテンシャル、つまり『真の価値』のことである。
完全タイム差とは、どのように算出されるのか。それは以下のどちらかなのだ。
　１「タイム差」－「馬場差」＝『真の価値』
　２「タイム差」－「馬場差」－「ペース差」＝『真の価値』</t>
        </r>
      </text>
    </comment>
    <comment ref="X2" authorId="0">
      <text>
        <r>
          <rPr>
            <b/>
            <sz val="14"/>
            <color indexed="81"/>
            <rFont val="ＭＳ Ｐゴシック"/>
            <charset val="128"/>
          </rPr>
          <t>番組内で表示されている馬場差のことである。この馬場差は主に中距離を対象としている。
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<sst xmlns="http://schemas.openxmlformats.org/spreadsheetml/2006/main" count="4230" uniqueCount="1937">
  <si>
    <t>T差</t>
  </si>
  <si>
    <t>完T差</t>
  </si>
  <si>
    <t>馬場差</t>
  </si>
  <si>
    <t>TL</t>
  </si>
  <si>
    <t>ML</t>
  </si>
  <si>
    <t>D</t>
  </si>
  <si>
    <t>C</t>
  </si>
  <si>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</si>
  <si>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</si>
  <si>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</si>
  <si>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</si>
  <si>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</si>
  <si>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</si>
  <si>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</si>
  <si>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</si>
  <si>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</si>
  <si>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</si>
  <si>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</si>
  <si>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</si>
  <si>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1F</t>
    <phoneticPr fontId="1"/>
  </si>
  <si>
    <t>2F</t>
    <phoneticPr fontId="1"/>
  </si>
  <si>
    <t>3F</t>
    <phoneticPr fontId="1"/>
  </si>
  <si>
    <t>4F</t>
    <phoneticPr fontId="1"/>
  </si>
  <si>
    <t>5F</t>
    <phoneticPr fontId="1"/>
  </si>
  <si>
    <t>6F</t>
    <phoneticPr fontId="1"/>
  </si>
  <si>
    <t>上3F</t>
    <rPh sb="0" eb="1">
      <t>ウエ</t>
    </rPh>
    <phoneticPr fontId="1"/>
  </si>
  <si>
    <t>下3F</t>
    <rPh sb="0" eb="1">
      <t>シタ</t>
    </rPh>
    <phoneticPr fontId="1"/>
  </si>
  <si>
    <t>上5F</t>
    <rPh sb="0" eb="1">
      <t>ウエ</t>
    </rPh>
    <phoneticPr fontId="1"/>
  </si>
  <si>
    <t>ペース</t>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</si>
  <si>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</si>
  <si>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</si>
  <si>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</si>
  <si>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</si>
  <si>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</si>
  <si>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</si>
  <si>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</si>
  <si>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コメント</t>
    <phoneticPr fontId="1"/>
  </si>
  <si>
    <t>レースクラス</t>
    <phoneticPr fontId="1"/>
  </si>
  <si>
    <t>ラップタイム</t>
    <phoneticPr fontId="1"/>
  </si>
  <si>
    <t>前半5F</t>
    <rPh sb="0" eb="2">
      <t>ゼンハン</t>
    </rPh>
    <phoneticPr fontId="1"/>
  </si>
  <si>
    <t>タイムレベル</t>
    <phoneticPr fontId="1"/>
  </si>
  <si>
    <t>メンバーレベル</t>
    <phoneticPr fontId="1"/>
  </si>
  <si>
    <t>独自メンバーレベル</t>
    <rPh sb="0" eb="2">
      <t>ドクジ</t>
    </rPh>
    <phoneticPr fontId="1"/>
  </si>
  <si>
    <t>極端なバイアス有無</t>
    <rPh sb="0" eb="2">
      <t>キョクタン</t>
    </rPh>
    <rPh sb="7" eb="9">
      <t>ウム</t>
    </rPh>
    <phoneticPr fontId="1"/>
  </si>
  <si>
    <t>2F</t>
    <phoneticPr fontId="1"/>
  </si>
  <si>
    <t>3F</t>
    <phoneticPr fontId="1"/>
  </si>
  <si>
    <t>4F</t>
    <phoneticPr fontId="1"/>
  </si>
  <si>
    <t>5F</t>
    <phoneticPr fontId="1"/>
  </si>
  <si>
    <t>6F</t>
    <phoneticPr fontId="1"/>
  </si>
  <si>
    <t>バイアス</t>
    <phoneticPr fontId="1"/>
  </si>
  <si>
    <t>7F</t>
    <phoneticPr fontId="1"/>
  </si>
  <si>
    <t>8F</t>
    <phoneticPr fontId="1"/>
  </si>
  <si>
    <t>中2F</t>
    <rPh sb="0" eb="1">
      <t>ナカ</t>
    </rPh>
    <phoneticPr fontId="1"/>
  </si>
  <si>
    <t>9F</t>
    <phoneticPr fontId="1"/>
  </si>
  <si>
    <t>中3F</t>
    <rPh sb="0" eb="1">
      <t>ナカ</t>
    </rPh>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</si>
  <si>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</si>
  <si>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</si>
  <si>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</si>
  <si>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</si>
  <si>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</si>
  <si>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</si>
  <si>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</si>
  <si>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</si>
  <si>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</si>
  <si>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</si>
  <si>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</si>
  <si>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</si>
  <si>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中4F</t>
    <rPh sb="0" eb="1">
      <t>ナカ</t>
    </rPh>
    <phoneticPr fontId="1"/>
  </si>
  <si>
    <t>10F</t>
    <phoneticPr fontId="1"/>
  </si>
  <si>
    <t>11F</t>
    <phoneticPr fontId="1"/>
  </si>
  <si>
    <t>中5F</t>
    <rPh sb="0" eb="1">
      <t>ナカ</t>
    </rPh>
    <phoneticPr fontId="1"/>
  </si>
  <si>
    <t>100m</t>
    <phoneticPr fontId="1"/>
  </si>
  <si>
    <t>300m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</si>
  <si>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</si>
  <si>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</si>
  <si>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</si>
  <si>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</si>
  <si>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</si>
  <si>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</si>
  <si>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</si>
  <si>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</si>
  <si>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</si>
  <si>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2300m</t>
    <phoneticPr fontId="1"/>
  </si>
  <si>
    <t>2500m</t>
    <phoneticPr fontId="1"/>
  </si>
  <si>
    <t>上500m</t>
    <rPh sb="0" eb="1">
      <t>ウエ</t>
    </rPh>
    <phoneticPr fontId="1"/>
  </si>
  <si>
    <t>中1200m</t>
    <rPh sb="0" eb="1">
      <t>ナカ</t>
    </rPh>
    <phoneticPr fontId="1"/>
  </si>
  <si>
    <t>ペース</t>
    <phoneticPr fontId="1"/>
  </si>
  <si>
    <t>バイアス</t>
    <phoneticPr fontId="1"/>
  </si>
  <si>
    <t>コメント</t>
    <phoneticPr fontId="1"/>
  </si>
  <si>
    <t>12F</t>
    <phoneticPr fontId="1"/>
  </si>
  <si>
    <t>中6F</t>
    <rPh sb="0" eb="1">
      <t>ナカ</t>
    </rPh>
    <phoneticPr fontId="1"/>
  </si>
  <si>
    <t>クラス</t>
    <phoneticPr fontId="1"/>
  </si>
  <si>
    <t>タイム</t>
    <phoneticPr fontId="1"/>
  </si>
  <si>
    <t>100m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</si>
  <si>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</si>
  <si>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</si>
  <si>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</si>
  <si>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</si>
  <si>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</si>
  <si>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</si>
  <si>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</si>
  <si>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</si>
  <si>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2100m</t>
    <phoneticPr fontId="1"/>
  </si>
  <si>
    <t>2300m</t>
    <phoneticPr fontId="1"/>
  </si>
  <si>
    <t>2500m</t>
    <phoneticPr fontId="1"/>
  </si>
  <si>
    <t>11F</t>
    <phoneticPr fontId="13"/>
  </si>
  <si>
    <t>12F</t>
    <phoneticPr fontId="13"/>
  </si>
  <si>
    <t>13F</t>
    <phoneticPr fontId="13"/>
  </si>
  <si>
    <t>14F</t>
    <phoneticPr fontId="13"/>
  </si>
  <si>
    <t>15F</t>
    <phoneticPr fontId="13"/>
  </si>
  <si>
    <t>16F</t>
    <phoneticPr fontId="13"/>
  </si>
  <si>
    <t>17F</t>
    <phoneticPr fontId="13"/>
  </si>
  <si>
    <t>18F</t>
    <phoneticPr fontId="1"/>
  </si>
  <si>
    <t>中12F</t>
    <rPh sb="0" eb="1">
      <t>ナカ</t>
    </rPh>
    <phoneticPr fontId="1"/>
  </si>
  <si>
    <t>ペ補</t>
    <rPh sb="1" eb="2">
      <t>ホセイ</t>
    </rPh>
    <phoneticPr fontId="4"/>
  </si>
  <si>
    <t>ペース補正</t>
    <rPh sb="3" eb="5">
      <t>ホセイ</t>
    </rPh>
    <phoneticPr fontId="4"/>
  </si>
  <si>
    <t>未勝利</t>
    <rPh sb="0" eb="3">
      <t>ミショウリ</t>
    </rPh>
    <phoneticPr fontId="4"/>
  </si>
  <si>
    <t>新馬</t>
    <rPh sb="0" eb="2">
      <t>シンバ</t>
    </rPh>
    <phoneticPr fontId="4"/>
  </si>
  <si>
    <t>コース</t>
    <phoneticPr fontId="4"/>
  </si>
  <si>
    <t>C</t>
    <phoneticPr fontId="4"/>
  </si>
  <si>
    <t>使用コース</t>
    <rPh sb="0" eb="2">
      <t>シヨウ</t>
    </rPh>
    <phoneticPr fontId="4"/>
  </si>
  <si>
    <t>3 500</t>
    <phoneticPr fontId="4"/>
  </si>
  <si>
    <t>OP</t>
    <phoneticPr fontId="4"/>
  </si>
  <si>
    <t>コース</t>
    <phoneticPr fontId="4"/>
  </si>
  <si>
    <t>C</t>
    <phoneticPr fontId="4"/>
  </si>
  <si>
    <t>3OP</t>
    <phoneticPr fontId="4"/>
  </si>
  <si>
    <t>3OP</t>
    <phoneticPr fontId="4"/>
  </si>
  <si>
    <t>OP</t>
    <phoneticPr fontId="4"/>
  </si>
  <si>
    <t>2新馬</t>
    <rPh sb="1" eb="3">
      <t>シンバ</t>
    </rPh>
    <phoneticPr fontId="4"/>
  </si>
  <si>
    <t>コウギョウブライト</t>
    <phoneticPr fontId="4"/>
  </si>
  <si>
    <t>良</t>
    <rPh sb="0" eb="1">
      <t>ヨ</t>
    </rPh>
    <phoneticPr fontId="4"/>
  </si>
  <si>
    <t>H</t>
    <phoneticPr fontId="4"/>
  </si>
  <si>
    <t>消耗</t>
    <rPh sb="0" eb="2">
      <t>ショ</t>
    </rPh>
    <phoneticPr fontId="4"/>
  </si>
  <si>
    <t>ｽｳｪﾌﾟﾄｵｰｳﾞｧｰﾎﾞｰﾄﾞ</t>
    <phoneticPr fontId="4"/>
  </si>
  <si>
    <t>サムライハート</t>
    <phoneticPr fontId="4"/>
  </si>
  <si>
    <t>タイムパラドックス</t>
    <phoneticPr fontId="4"/>
  </si>
  <si>
    <t>D</t>
    <phoneticPr fontId="4"/>
  </si>
  <si>
    <t>H</t>
    <phoneticPr fontId="4"/>
  </si>
  <si>
    <t>消耗</t>
    <rPh sb="0" eb="2">
      <t>ショウモウ</t>
    </rPh>
    <phoneticPr fontId="4"/>
  </si>
  <si>
    <t>トーセンゼロス</t>
    <phoneticPr fontId="4"/>
  </si>
  <si>
    <t>エンパイアメーカー</t>
    <phoneticPr fontId="4"/>
  </si>
  <si>
    <t>ヘニーヒューズ</t>
    <phoneticPr fontId="4"/>
  </si>
  <si>
    <t>タートルボウル</t>
    <phoneticPr fontId="4"/>
  </si>
  <si>
    <t>M</t>
    <phoneticPr fontId="4"/>
  </si>
  <si>
    <t>タニノギムレット</t>
    <phoneticPr fontId="4"/>
  </si>
  <si>
    <t>マンハッタンカフェ</t>
    <phoneticPr fontId="4"/>
  </si>
  <si>
    <t>クロフネ</t>
    <phoneticPr fontId="4"/>
  </si>
  <si>
    <t>-</t>
    <phoneticPr fontId="4"/>
  </si>
  <si>
    <t>H</t>
    <phoneticPr fontId="4"/>
  </si>
  <si>
    <t>平坦</t>
    <rPh sb="0" eb="2">
      <t>ヘイタン</t>
    </rPh>
    <phoneticPr fontId="4"/>
  </si>
  <si>
    <t>メガポリゴン</t>
    <phoneticPr fontId="4"/>
  </si>
  <si>
    <t>ダイワメジャー</t>
    <phoneticPr fontId="4"/>
  </si>
  <si>
    <t>カネヒキリ</t>
    <phoneticPr fontId="4"/>
  </si>
  <si>
    <t>アッミラーレ</t>
    <phoneticPr fontId="4"/>
  </si>
  <si>
    <t>断然人気のコウギョウブライトが外枠から先手を奪って押し切り勝ち。</t>
    <rPh sb="0" eb="5">
      <t>ダンゼン</t>
    </rPh>
    <rPh sb="15" eb="19">
      <t>ソt</t>
    </rPh>
    <rPh sb="19" eb="21">
      <t>センテ</t>
    </rPh>
    <rPh sb="22" eb="25">
      <t>ウ</t>
    </rPh>
    <rPh sb="25" eb="26">
      <t>オ</t>
    </rPh>
    <rPh sb="27" eb="32">
      <t>キr</t>
    </rPh>
    <phoneticPr fontId="4"/>
  </si>
  <si>
    <t>逃げ馬がズラリと揃っていたメンバー構成で予想通りにハイペースに。最後は差し馬が上位を独占。</t>
    <rPh sb="0" eb="4">
      <t>ニg</t>
    </rPh>
    <rPh sb="8" eb="13">
      <t>ソロxt</t>
    </rPh>
    <rPh sb="17" eb="20">
      <t>コウセ</t>
    </rPh>
    <rPh sb="20" eb="25">
      <t>ヨソウd</t>
    </rPh>
    <rPh sb="32" eb="35">
      <t>サイゴh</t>
    </rPh>
    <rPh sb="35" eb="36">
      <t>サ</t>
    </rPh>
    <rPh sb="37" eb="45">
      <t>ウm</t>
    </rPh>
    <phoneticPr fontId="4"/>
  </si>
  <si>
    <t>先手を奪ったメガポリゴンがそのまま押し切って勝利。</t>
    <rPh sb="0" eb="6">
      <t>センt</t>
    </rPh>
    <rPh sb="17" eb="18">
      <t>オ</t>
    </rPh>
    <rPh sb="19" eb="25">
      <t>キxt</t>
    </rPh>
    <phoneticPr fontId="4"/>
  </si>
  <si>
    <t>M</t>
    <phoneticPr fontId="4"/>
  </si>
  <si>
    <t>クリッパー</t>
    <phoneticPr fontId="4"/>
  </si>
  <si>
    <t>ディープインパクト</t>
    <phoneticPr fontId="4"/>
  </si>
  <si>
    <t>ロードカナロア</t>
    <phoneticPr fontId="4"/>
  </si>
  <si>
    <t>ハービンジャー</t>
    <phoneticPr fontId="4"/>
  </si>
  <si>
    <t>消耗</t>
    <rPh sb="0" eb="2">
      <t>ショウモ</t>
    </rPh>
    <phoneticPr fontId="4"/>
  </si>
  <si>
    <t>ワカミヤオウジ</t>
    <phoneticPr fontId="4"/>
  </si>
  <si>
    <t>タイムパラドックス</t>
    <phoneticPr fontId="4"/>
  </si>
  <si>
    <t>ドリームジャーニー</t>
    <phoneticPr fontId="4"/>
  </si>
  <si>
    <t>スマートボーイ</t>
    <phoneticPr fontId="4"/>
  </si>
  <si>
    <t>C</t>
    <phoneticPr fontId="4"/>
  </si>
  <si>
    <t>ベイビーステップ</t>
    <phoneticPr fontId="4"/>
  </si>
  <si>
    <t>M</t>
    <phoneticPr fontId="4"/>
  </si>
  <si>
    <t>タイキシャトル</t>
    <phoneticPr fontId="4"/>
  </si>
  <si>
    <t>ジオポンティ</t>
    <phoneticPr fontId="4"/>
  </si>
  <si>
    <t>ハーツクライ</t>
    <phoneticPr fontId="4"/>
  </si>
  <si>
    <t>S</t>
    <phoneticPr fontId="4"/>
  </si>
  <si>
    <t>ミッシングリンク</t>
    <phoneticPr fontId="4"/>
  </si>
  <si>
    <t>ヴィクトワールピサ</t>
    <phoneticPr fontId="4"/>
  </si>
  <si>
    <t>トーセンブライト</t>
    <phoneticPr fontId="4"/>
  </si>
  <si>
    <t>ヴァーミリアン</t>
    <phoneticPr fontId="4"/>
  </si>
  <si>
    <t>サクラルコール</t>
    <phoneticPr fontId="4"/>
  </si>
  <si>
    <t>M</t>
    <phoneticPr fontId="4"/>
  </si>
  <si>
    <t>サクラプレジデント</t>
    <phoneticPr fontId="4"/>
  </si>
  <si>
    <t>キンシャサノキセキ</t>
    <phoneticPr fontId="4"/>
  </si>
  <si>
    <t>エンパイアメーカー</t>
    <phoneticPr fontId="4"/>
  </si>
  <si>
    <t>新馬戦にしては２ハロン目が速めに。その結果、中盤は緩んだが上がりは当然かかった。勝ったアイムアストレアはダート適性あまりなさそう。２勝目は遠い感じがします。</t>
    <phoneticPr fontId="4"/>
  </si>
  <si>
    <t>淀みなく流れてなかなかの好時計。クリッパーは課題の位置取りを克服しての勝利。ただキレなそうなので上のクラスでは微妙。</t>
    <rPh sb="0" eb="4">
      <t>ヨドm</t>
    </rPh>
    <rPh sb="4" eb="7">
      <t>ナガr</t>
    </rPh>
    <rPh sb="12" eb="15">
      <t>コウドケ</t>
    </rPh>
    <rPh sb="22" eb="25">
      <t>カダイン</t>
    </rPh>
    <rPh sb="25" eb="29">
      <t>イチトr</t>
    </rPh>
    <rPh sb="30" eb="35">
      <t>コクフk</t>
    </rPh>
    <rPh sb="35" eb="40">
      <t>ショウリ｡</t>
    </rPh>
    <rPh sb="48" eb="58">
      <t>ウ</t>
    </rPh>
    <phoneticPr fontId="4"/>
  </si>
  <si>
    <t>ペース流れての消耗戦に。初戦が圧巻の競馬だったワカミヤオウジが外めを押し上げて勝利した。</t>
    <rPh sb="3" eb="7">
      <t>ナガr</t>
    </rPh>
    <rPh sb="7" eb="12">
      <t>ショウモ</t>
    </rPh>
    <rPh sb="12" eb="15">
      <t>ショセンg</t>
    </rPh>
    <rPh sb="15" eb="23">
      <t>アッk</t>
    </rPh>
    <rPh sb="31" eb="34">
      <t>ソt</t>
    </rPh>
    <rPh sb="34" eb="35">
      <t>オ</t>
    </rPh>
    <rPh sb="36" eb="39">
      <t>アg</t>
    </rPh>
    <rPh sb="39" eb="44">
      <t>ショウr</t>
    </rPh>
    <phoneticPr fontId="4"/>
  </si>
  <si>
    <t>道中緩みなく流れたせいか先行した有力馬が軒並み脱落。上手く馬群を捌いて伸びてきたベイビーステップが勝利。</t>
    <rPh sb="0" eb="6">
      <t>ドウチュ</t>
    </rPh>
    <rPh sb="6" eb="12">
      <t>ナガr</t>
    </rPh>
    <rPh sb="12" eb="16">
      <t>センコ</t>
    </rPh>
    <rPh sb="16" eb="20">
      <t>ユウリョクバg</t>
    </rPh>
    <rPh sb="20" eb="23">
      <t>ノキナm</t>
    </rPh>
    <rPh sb="23" eb="26">
      <t>ダツラk</t>
    </rPh>
    <rPh sb="26" eb="28">
      <t>ウマ</t>
    </rPh>
    <rPh sb="32" eb="33">
      <t>サバ</t>
    </rPh>
    <rPh sb="35" eb="40">
      <t>ノビt</t>
    </rPh>
    <rPh sb="49" eb="52">
      <t>ショウr</t>
    </rPh>
    <phoneticPr fontId="4"/>
  </si>
  <si>
    <t>前走に比べてかなり楽な逃げが打てたミッシングリンクが完勝。スローペースで行った行ったの結果となった。</t>
    <rPh sb="0" eb="2">
      <t>ゼンソ</t>
    </rPh>
    <rPh sb="3" eb="6">
      <t>クラb</t>
    </rPh>
    <rPh sb="9" eb="11">
      <t>ラk</t>
    </rPh>
    <rPh sb="11" eb="17">
      <t>ニg</t>
    </rPh>
    <rPh sb="26" eb="29">
      <t>カンショ</t>
    </rPh>
    <rPh sb="36" eb="37">
      <t>イ</t>
    </rPh>
    <rPh sb="39" eb="40">
      <t>イ</t>
    </rPh>
    <rPh sb="43" eb="50">
      <t>ケッk</t>
    </rPh>
    <phoneticPr fontId="4"/>
  </si>
  <si>
    <t>マイネルトゥランがハイペースでの大逃げを打つも、２番手以下は平均かややスローぐらいの流れ。大逃げを捕まえに行った好位組は潰れた。</t>
    <rPh sb="16" eb="20">
      <t>オオニg</t>
    </rPh>
    <rPh sb="20" eb="24">
      <t>ウt</t>
    </rPh>
    <rPh sb="25" eb="27">
      <t>バンt</t>
    </rPh>
    <rPh sb="27" eb="30">
      <t>イk</t>
    </rPh>
    <rPh sb="30" eb="32">
      <t>ヘイキンk</t>
    </rPh>
    <rPh sb="42" eb="45">
      <t>ナガr</t>
    </rPh>
    <rPh sb="45" eb="56">
      <t>オオニg</t>
    </rPh>
    <rPh sb="56" eb="60">
      <t>コウ</t>
    </rPh>
    <rPh sb="60" eb="64">
      <t>ツブr</t>
    </rPh>
    <phoneticPr fontId="4"/>
  </si>
  <si>
    <t>SS</t>
    <phoneticPr fontId="4"/>
  </si>
  <si>
    <t>瞬発</t>
    <rPh sb="0" eb="2">
      <t>シュンパツ</t>
    </rPh>
    <phoneticPr fontId="4"/>
  </si>
  <si>
    <t>テンクウ</t>
    <phoneticPr fontId="4"/>
  </si>
  <si>
    <t>ヨハネスブルグ</t>
    <phoneticPr fontId="4"/>
  </si>
  <si>
    <t>ローレルゲレイロ</t>
    <phoneticPr fontId="4"/>
  </si>
  <si>
    <t>D</t>
    <phoneticPr fontId="4"/>
  </si>
  <si>
    <t>戸崎騎手のダンツセイケイが超スローでの逃げ。流石にここではテンクウの能力が違った感じか。</t>
    <rPh sb="0" eb="2">
      <t>トサk</t>
    </rPh>
    <rPh sb="2" eb="5">
      <t>キsh</t>
    </rPh>
    <rPh sb="13" eb="19">
      <t>チョウスr</t>
    </rPh>
    <rPh sb="19" eb="22">
      <t>ニg</t>
    </rPh>
    <rPh sb="22" eb="25">
      <t>サスガン</t>
    </rPh>
    <rPh sb="34" eb="37">
      <t>ノウリョk</t>
    </rPh>
    <rPh sb="37" eb="44">
      <t>チガxt</t>
    </rPh>
    <phoneticPr fontId="4"/>
  </si>
  <si>
    <t>M</t>
    <phoneticPr fontId="4"/>
  </si>
  <si>
    <t>セダブリランテス</t>
    <phoneticPr fontId="4"/>
  </si>
  <si>
    <t>ディープブリランテ</t>
    <phoneticPr fontId="4"/>
  </si>
  <si>
    <t>ステイゴールド</t>
    <phoneticPr fontId="4"/>
  </si>
  <si>
    <t>メイショウサムソン</t>
    <phoneticPr fontId="4"/>
  </si>
  <si>
    <t>ゴールドサーベラス</t>
    <phoneticPr fontId="4"/>
  </si>
  <si>
    <t>スクリーンヒーロー</t>
    <phoneticPr fontId="4"/>
  </si>
  <si>
    <t>ヴェアリアスサマーが逃げて淀みない流れ。最後は外めから進出したゴールドサーベラスが勝利した。</t>
    <rPh sb="10" eb="13">
      <t>ニg</t>
    </rPh>
    <rPh sb="13" eb="17">
      <t>ヨドm</t>
    </rPh>
    <rPh sb="17" eb="20">
      <t>ナガr</t>
    </rPh>
    <rPh sb="20" eb="23">
      <t>サイg</t>
    </rPh>
    <rPh sb="23" eb="24">
      <t>ソトメk</t>
    </rPh>
    <rPh sb="27" eb="31">
      <t>シンシュt</t>
    </rPh>
    <rPh sb="41" eb="46">
      <t>ショウr</t>
    </rPh>
    <phoneticPr fontId="4"/>
  </si>
  <si>
    <t>M</t>
    <phoneticPr fontId="4"/>
  </si>
  <si>
    <t>アメリカンツイスト</t>
    <phoneticPr fontId="4"/>
  </si>
  <si>
    <t>ストロングリターン</t>
    <phoneticPr fontId="4"/>
  </si>
  <si>
    <t>ロージズインメイ</t>
    <phoneticPr fontId="4"/>
  </si>
  <si>
    <t>ストロングリターン</t>
    <phoneticPr fontId="4"/>
  </si>
  <si>
    <t>オデュッセイア</t>
    <phoneticPr fontId="4"/>
  </si>
  <si>
    <t>ルーラーシップ</t>
    <phoneticPr fontId="4"/>
  </si>
  <si>
    <t>ネオユニヴァース</t>
    <phoneticPr fontId="4"/>
  </si>
  <si>
    <t>D</t>
    <phoneticPr fontId="4"/>
  </si>
  <si>
    <t>キングスキャット</t>
    <phoneticPr fontId="4"/>
  </si>
  <si>
    <t>スマートロビン</t>
    <phoneticPr fontId="4"/>
  </si>
  <si>
    <t>クロフネ</t>
    <phoneticPr fontId="4"/>
  </si>
  <si>
    <t>アイルハヴアナザー</t>
    <phoneticPr fontId="4"/>
  </si>
  <si>
    <t>マルブツインパルス</t>
    <phoneticPr fontId="4"/>
  </si>
  <si>
    <t>トビーズコーナー</t>
    <phoneticPr fontId="4"/>
  </si>
  <si>
    <t>ハードスパン</t>
    <phoneticPr fontId="4"/>
  </si>
  <si>
    <t>ディープブリランテ</t>
    <phoneticPr fontId="4"/>
  </si>
  <si>
    <t>-</t>
    <phoneticPr fontId="4"/>
  </si>
  <si>
    <t>ハーレムライン</t>
    <phoneticPr fontId="4"/>
  </si>
  <si>
    <t>マンハッタンカフェ</t>
    <phoneticPr fontId="4"/>
  </si>
  <si>
    <t>アドマイヤコジーン</t>
    <phoneticPr fontId="4"/>
  </si>
  <si>
    <t>ダンシリ</t>
    <phoneticPr fontId="4"/>
  </si>
  <si>
    <t>絶好の先行策取れたビビッドプルメージが押し切ろうとするところを初ダートのアメリカンツイストが差し切りがち。</t>
    <rPh sb="0" eb="19">
      <t>ゼッコ</t>
    </rPh>
    <rPh sb="19" eb="20">
      <t>オ</t>
    </rPh>
    <rPh sb="21" eb="31">
      <t>キロウt</t>
    </rPh>
    <rPh sb="31" eb="36">
      <t>ハt</t>
    </rPh>
    <rPh sb="46" eb="47">
      <t>サ</t>
    </rPh>
    <rPh sb="48" eb="53">
      <t>キリg</t>
    </rPh>
    <phoneticPr fontId="4"/>
  </si>
  <si>
    <t>人気のグラスコマチが抜け出したところに初ダートのオデュッセイアが強襲。グラスコマチはこの距離では若干長い印象。</t>
    <rPh sb="0" eb="3">
      <t>ニンk</t>
    </rPh>
    <rPh sb="10" eb="11">
      <t>ヌ</t>
    </rPh>
    <rPh sb="12" eb="19">
      <t>ダs</t>
    </rPh>
    <rPh sb="19" eb="24">
      <t>ハツd</t>
    </rPh>
    <rPh sb="32" eb="35">
      <t>キョウシュ</t>
    </rPh>
    <rPh sb="44" eb="48">
      <t>キョr</t>
    </rPh>
    <rPh sb="48" eb="55">
      <t>ジャッカン</t>
    </rPh>
    <phoneticPr fontId="4"/>
  </si>
  <si>
    <t>先手を奪い切った初ダートのキングスキャットが押し切り勝ち。１番人気のコハクノユメは中山より東京の方がいいのかも。</t>
    <rPh sb="0" eb="8">
      <t>センt</t>
    </rPh>
    <rPh sb="8" eb="13">
      <t>ハツダ</t>
    </rPh>
    <rPh sb="22" eb="23">
      <t>オ</t>
    </rPh>
    <rPh sb="24" eb="25">
      <t>キ</t>
    </rPh>
    <rPh sb="26" eb="29">
      <t>カチ</t>
    </rPh>
    <rPh sb="30" eb="34">
      <t>バンニン</t>
    </rPh>
    <rPh sb="41" eb="45">
      <t>ナk</t>
    </rPh>
    <rPh sb="45" eb="56">
      <t>トウキョ</t>
    </rPh>
    <phoneticPr fontId="4"/>
  </si>
  <si>
    <t>流石に時計が遅すぎ。これは何も評価できないレースということでいいんじゃないだろうか。</t>
    <phoneticPr fontId="4"/>
  </si>
  <si>
    <t>シュバルツリッターがハイペースで逃げたとはいえ２歳未勝利で1:33:9の時計はありえない。半端ないハイレベル戦と見て良さそうだ。</t>
    <rPh sb="16" eb="19">
      <t>ニg</t>
    </rPh>
    <rPh sb="24" eb="29">
      <t>サ</t>
    </rPh>
    <rPh sb="36" eb="39">
      <t>トケ</t>
    </rPh>
    <rPh sb="45" eb="49">
      <t>ハンp</t>
    </rPh>
    <rPh sb="54" eb="56">
      <t>セン</t>
    </rPh>
    <rPh sb="56" eb="64">
      <t>ミt</t>
    </rPh>
    <phoneticPr fontId="4"/>
  </si>
  <si>
    <t>スリラーインマニラ</t>
    <phoneticPr fontId="4"/>
  </si>
  <si>
    <t>ネオユニヴァース</t>
    <phoneticPr fontId="4"/>
  </si>
  <si>
    <t>絶好の距離短縮ローテでスリラーインマニラが復活。前へ行って潰れた馬は見直せそう。</t>
    <rPh sb="0" eb="10">
      <t>ゼッコ</t>
    </rPh>
    <rPh sb="21" eb="24">
      <t>フッカt</t>
    </rPh>
    <rPh sb="24" eb="34">
      <t>マ</t>
    </rPh>
    <rPh sb="34" eb="40">
      <t>ミナオs</t>
    </rPh>
    <phoneticPr fontId="4"/>
  </si>
  <si>
    <t>ニーマルサンデー</t>
    <phoneticPr fontId="4"/>
  </si>
  <si>
    <t>スクリーンヒーロー</t>
    <phoneticPr fontId="4"/>
  </si>
  <si>
    <t>パイロ</t>
    <phoneticPr fontId="4"/>
  </si>
  <si>
    <t>アイライン</t>
    <phoneticPr fontId="4"/>
  </si>
  <si>
    <t>キングカメハメハ</t>
    <phoneticPr fontId="4"/>
  </si>
  <si>
    <t>今の中山ダートの馬場を考えればハイペース。最後は前がパッタリ止まって差しが決まった。</t>
    <rPh sb="0" eb="7">
      <t>イm</t>
    </rPh>
    <rPh sb="8" eb="11">
      <t>バb</t>
    </rPh>
    <rPh sb="11" eb="15">
      <t>カンガ</t>
    </rPh>
    <rPh sb="21" eb="24">
      <t>サイg</t>
    </rPh>
    <rPh sb="24" eb="25">
      <t>マエガ</t>
    </rPh>
    <rPh sb="30" eb="34">
      <t>トマッt</t>
    </rPh>
    <rPh sb="34" eb="35">
      <t>サ</t>
    </rPh>
    <rPh sb="37" eb="42">
      <t>キm</t>
    </rPh>
    <phoneticPr fontId="4"/>
  </si>
  <si>
    <t>ハイペースになって外差しタイプがワンツー。アルマルナトはわかったが、まさかアイラインがここで突っ込んで来るとは。</t>
    <rPh sb="9" eb="16">
      <t>ソトs</t>
    </rPh>
    <rPh sb="46" eb="47">
      <t>ツ</t>
    </rPh>
    <rPh sb="48" eb="56">
      <t>コンd</t>
    </rPh>
    <phoneticPr fontId="4"/>
  </si>
  <si>
    <t>OP</t>
    <phoneticPr fontId="4"/>
  </si>
  <si>
    <t>アルタイル</t>
    <phoneticPr fontId="4"/>
  </si>
  <si>
    <t>カネヒキリ</t>
    <phoneticPr fontId="4"/>
  </si>
  <si>
    <t>フレンチデピュティ</t>
    <phoneticPr fontId="4"/>
  </si>
  <si>
    <t>キングカメハメハ</t>
    <phoneticPr fontId="4"/>
  </si>
  <si>
    <t>スズカリバーとラインルーフが競り合ってハイペース戦に。展開向いたアルタイルがきっちりと差し切った。</t>
    <rPh sb="14" eb="15">
      <t>セ</t>
    </rPh>
    <rPh sb="16" eb="19">
      <t>アxt</t>
    </rPh>
    <rPh sb="24" eb="25">
      <t>タタカ</t>
    </rPh>
    <rPh sb="27" eb="32">
      <t>テンカ</t>
    </rPh>
    <rPh sb="43" eb="44">
      <t>サ</t>
    </rPh>
    <phoneticPr fontId="4"/>
  </si>
  <si>
    <t>S</t>
    <phoneticPr fontId="4"/>
  </si>
  <si>
    <t xml:space="preserve">プリモシーン </t>
    <phoneticPr fontId="4"/>
  </si>
  <si>
    <t>ディープインパクト</t>
    <phoneticPr fontId="4"/>
  </si>
  <si>
    <t>B</t>
    <phoneticPr fontId="4"/>
  </si>
  <si>
    <t>レッドローゼス</t>
    <phoneticPr fontId="4"/>
  </si>
  <si>
    <t>M</t>
    <phoneticPr fontId="4"/>
  </si>
  <si>
    <t>ダンスインザダーク</t>
    <phoneticPr fontId="4"/>
  </si>
  <si>
    <t>ダイワギャバン</t>
    <phoneticPr fontId="4"/>
  </si>
  <si>
    <t>ハーツクライ</t>
    <phoneticPr fontId="4"/>
  </si>
  <si>
    <t>かなりスパート地点が早くなったので前半スローながら上がりもかかる結果に。若駒にとっては厳しい条件でのロンスパ戦とはいえ流石に時計もかかりすぎな印象</t>
    <phoneticPr fontId="4"/>
  </si>
  <si>
    <t>前半スローからのロンスパ戦に。素質馬レッドローゼスがようやくこのクラスを突破した。</t>
    <rPh sb="0" eb="7">
      <t>ゼンh</t>
    </rPh>
    <rPh sb="12" eb="14">
      <t>セン</t>
    </rPh>
    <rPh sb="15" eb="18">
      <t>ソシt</t>
    </rPh>
    <rPh sb="36" eb="41">
      <t>トッp</t>
    </rPh>
    <phoneticPr fontId="4"/>
  </si>
  <si>
    <t>コスモフォーミュラ</t>
    <phoneticPr fontId="4"/>
  </si>
  <si>
    <t>ハードスパン</t>
    <phoneticPr fontId="4"/>
  </si>
  <si>
    <t>ボールドスパルタン</t>
    <phoneticPr fontId="4"/>
  </si>
  <si>
    <t>アドマイヤジャパン</t>
    <phoneticPr fontId="4"/>
  </si>
  <si>
    <t>シンボリクリスエス</t>
    <phoneticPr fontId="4"/>
  </si>
  <si>
    <t>エンパイアメーカー</t>
    <phoneticPr fontId="4"/>
  </si>
  <si>
    <t>キモンプリンス</t>
    <phoneticPr fontId="4"/>
  </si>
  <si>
    <t>キモンノカシワ</t>
    <phoneticPr fontId="4"/>
  </si>
  <si>
    <t>ゴールドヘイロー</t>
    <phoneticPr fontId="4"/>
  </si>
  <si>
    <t>新馬</t>
    <rPh sb="0" eb="1">
      <t>シンバ</t>
    </rPh>
    <rPh sb="1" eb="2">
      <t>ウm</t>
    </rPh>
    <phoneticPr fontId="4"/>
  </si>
  <si>
    <t>エンパイアメーカー</t>
    <phoneticPr fontId="4"/>
  </si>
  <si>
    <t>キングカメハメハ</t>
    <phoneticPr fontId="4"/>
  </si>
  <si>
    <t>ハーツクライ</t>
    <phoneticPr fontId="4"/>
  </si>
  <si>
    <t>オウケンムーン</t>
    <phoneticPr fontId="4"/>
  </si>
  <si>
    <t>オウケンブルースリ</t>
    <phoneticPr fontId="4"/>
  </si>
  <si>
    <t>C</t>
    <phoneticPr fontId="4"/>
  </si>
  <si>
    <t>ダイワエトワール</t>
    <phoneticPr fontId="4"/>
  </si>
  <si>
    <t>エンパイアメーカー</t>
    <phoneticPr fontId="4"/>
  </si>
  <si>
    <t>ワイルドラッシュ</t>
    <phoneticPr fontId="4"/>
  </si>
  <si>
    <t>ヴァーミリアン</t>
    <phoneticPr fontId="4"/>
  </si>
  <si>
    <t>ﾀｶﾞﾉｳﾞｨｯﾀｰ/ﾋﾞｯｸﾘｼﾀﾅﾓｰ</t>
    <phoneticPr fontId="4"/>
  </si>
  <si>
    <t>ブランシェクール</t>
    <phoneticPr fontId="4"/>
  </si>
  <si>
    <t>サマーバード</t>
    <phoneticPr fontId="4"/>
  </si>
  <si>
    <t>ノーブルマーズ</t>
    <phoneticPr fontId="4"/>
  </si>
  <si>
    <t>ジャングルポケット</t>
    <phoneticPr fontId="4"/>
  </si>
  <si>
    <t>E</t>
    <phoneticPr fontId="4"/>
  </si>
  <si>
    <t>ナックビーナス</t>
    <phoneticPr fontId="4"/>
  </si>
  <si>
    <t>マツリダゴッホ</t>
    <phoneticPr fontId="4"/>
  </si>
  <si>
    <t>D</t>
    <phoneticPr fontId="4"/>
  </si>
  <si>
    <t>アドマイヤシナイ</t>
    <phoneticPr fontId="4"/>
  </si>
  <si>
    <t>ローエングリン</t>
    <phoneticPr fontId="4"/>
  </si>
  <si>
    <t>シーザスターズ</t>
    <phoneticPr fontId="4"/>
  </si>
  <si>
    <t>内枠から上手く外に出して追い出せたコスモフォーミュラが勝利。</t>
    <rPh sb="0" eb="4">
      <t>ウチワク</t>
    </rPh>
    <rPh sb="4" eb="6">
      <t>ウマ</t>
    </rPh>
    <rPh sb="12" eb="13">
      <t>オ</t>
    </rPh>
    <rPh sb="14" eb="26">
      <t>ダs</t>
    </rPh>
    <rPh sb="27" eb="30">
      <t>ショウr</t>
    </rPh>
    <phoneticPr fontId="4"/>
  </si>
  <si>
    <t>前走が超スローの競馬だったラズワルドが断然人気だったレース。中山ダート1800mで同じようには行かず、初ダートのボールドスパルタンが大穴を開けた。</t>
    <rPh sb="0" eb="8">
      <t>ゼンソ</t>
    </rPh>
    <rPh sb="8" eb="13">
      <t>ケイb</t>
    </rPh>
    <rPh sb="19" eb="21">
      <t>ダンゼン</t>
    </rPh>
    <rPh sb="21" eb="23">
      <t>ニンキ</t>
    </rPh>
    <rPh sb="30" eb="35">
      <t>ナカヤm</t>
    </rPh>
    <rPh sb="41" eb="51">
      <t>オナj</t>
    </rPh>
    <rPh sb="51" eb="56">
      <t>ハt</t>
    </rPh>
    <rPh sb="66" eb="73">
      <t>オオアン</t>
    </rPh>
    <phoneticPr fontId="4"/>
  </si>
  <si>
    <t>藤田菜七子騎乗のカポラヴォーロが出負けして先行策を取れず。大穴のキモンプリンスが大外一気を決めて勝利。</t>
    <rPh sb="0" eb="2">
      <t>フジt</t>
    </rPh>
    <rPh sb="2" eb="3">
      <t>ナナk</t>
    </rPh>
    <rPh sb="3" eb="4">
      <t>々ナ</t>
    </rPh>
    <rPh sb="4" eb="7">
      <t>コ</t>
    </rPh>
    <rPh sb="16" eb="21">
      <t>デマk</t>
    </rPh>
    <rPh sb="21" eb="29">
      <t>センコ</t>
    </rPh>
    <rPh sb="29" eb="32">
      <t>オオアン</t>
    </rPh>
    <rPh sb="40" eb="48">
      <t>オオソt</t>
    </rPh>
    <rPh sb="48" eb="51">
      <t>ショウr</t>
    </rPh>
    <phoneticPr fontId="4"/>
  </si>
  <si>
    <t>ジョワユーズ</t>
    <phoneticPr fontId="4"/>
  </si>
  <si>
    <t>そこまで調教で動いている馬もおらずメンバーはそう高くなかった。ローレルゲレイロの半弟のジョワユーズが勝利したが、上で通用する馬かは微妙。</t>
    <phoneticPr fontId="4"/>
  </si>
  <si>
    <t>前半は超スローに落ち着いたのでヴェロニカグレースの津村騎手が突いてロンスパ戦に。最後はオウケンムーンとヴェロニカグレースの能力が違った。</t>
    <rPh sb="0" eb="3">
      <t>ゼンh</t>
    </rPh>
    <rPh sb="3" eb="8">
      <t>チョウスr</t>
    </rPh>
    <rPh sb="8" eb="9">
      <t>オ</t>
    </rPh>
    <rPh sb="10" eb="15">
      <t>ツ</t>
    </rPh>
    <rPh sb="25" eb="27">
      <t>ツムラキs</t>
    </rPh>
    <rPh sb="27" eb="40">
      <t>キsh</t>
    </rPh>
    <rPh sb="40" eb="43">
      <t>サイg</t>
    </rPh>
    <rPh sb="61" eb="68">
      <t>ノウリョk</t>
    </rPh>
    <phoneticPr fontId="4"/>
  </si>
  <si>
    <t>牝馬限定の500万にしてはなかなかメンバーレベル高かった。人気のダイワエトワールとブライトリビングが先行策からワンツー。</t>
    <rPh sb="0" eb="5">
      <t>ヒンバゲンテ</t>
    </rPh>
    <rPh sb="8" eb="13">
      <t>マン</t>
    </rPh>
    <rPh sb="24" eb="29">
      <t>タカカッt</t>
    </rPh>
    <rPh sb="29" eb="32">
      <t>ニンk</t>
    </rPh>
    <rPh sb="50" eb="55">
      <t>センコ</t>
    </rPh>
    <phoneticPr fontId="4"/>
  </si>
  <si>
    <t>好位から抜け出したタガノヴィッターと最後方から突っ込んできたビックリシタナモーが同着優勝。</t>
    <rPh sb="0" eb="2">
      <t>コウ</t>
    </rPh>
    <rPh sb="4" eb="5">
      <t>ヌ</t>
    </rPh>
    <rPh sb="6" eb="9">
      <t>ダs</t>
    </rPh>
    <rPh sb="18" eb="23">
      <t>サイコ</t>
    </rPh>
    <rPh sb="23" eb="24">
      <t>ツ</t>
    </rPh>
    <rPh sb="25" eb="30">
      <t>コンd</t>
    </rPh>
    <rPh sb="40" eb="42">
      <t>ドウチャk</t>
    </rPh>
    <rPh sb="42" eb="45">
      <t>ユウショ</t>
    </rPh>
    <phoneticPr fontId="4"/>
  </si>
  <si>
    <t>近走はスタートで後手を踏んで追走できていなかったブランシェクール。距離延長で途中で動けるようになり力の違いを見せた。</t>
    <rPh sb="0" eb="1">
      <t>キン</t>
    </rPh>
    <rPh sb="1" eb="2">
      <t>ハs</t>
    </rPh>
    <rPh sb="8" eb="11">
      <t>ゴt</t>
    </rPh>
    <rPh sb="11" eb="14">
      <t>フンd</t>
    </rPh>
    <rPh sb="14" eb="16">
      <t>ツイソ</t>
    </rPh>
    <rPh sb="33" eb="38">
      <t>キョリエンt</t>
    </rPh>
    <rPh sb="38" eb="41">
      <t>トチュ</t>
    </rPh>
    <rPh sb="41" eb="49">
      <t>ウゴk</t>
    </rPh>
    <rPh sb="49" eb="58">
      <t>チカr</t>
    </rPh>
    <phoneticPr fontId="4"/>
  </si>
  <si>
    <t>伏兵のフレンドスイートが逃げたことでかなりのスローペース戦に。ノーブルマーズはロンスパせんを仕掛けて余裕の圧勝。</t>
    <rPh sb="0" eb="3">
      <t>フクヘ</t>
    </rPh>
    <rPh sb="12" eb="18">
      <t>ニg</t>
    </rPh>
    <rPh sb="28" eb="31">
      <t>セン</t>
    </rPh>
    <rPh sb="46" eb="50">
      <t>シカk</t>
    </rPh>
    <rPh sb="50" eb="56">
      <t>ヨユ</t>
    </rPh>
    <phoneticPr fontId="4"/>
  </si>
  <si>
    <t>相手関係や展開を考えてハナを取り切ったナックビーナスの横山騎手のファインプレイ。こうなれば差せる馬はオープンにはいない。</t>
    <rPh sb="0" eb="5">
      <t>アイテカン</t>
    </rPh>
    <rPh sb="5" eb="11">
      <t>テンカ</t>
    </rPh>
    <rPh sb="14" eb="15">
      <t>ト</t>
    </rPh>
    <rPh sb="16" eb="19">
      <t>キxt</t>
    </rPh>
    <rPh sb="27" eb="32">
      <t>ヨk</t>
    </rPh>
    <rPh sb="45" eb="46">
      <t>サ</t>
    </rPh>
    <rPh sb="48" eb="60">
      <t>ウm</t>
    </rPh>
    <phoneticPr fontId="4"/>
  </si>
  <si>
    <t>前走は東京コースでキレ負けしたアドマイヤシナイ。中山コースに変われば力は上だった。</t>
    <rPh sb="0" eb="3">
      <t>ゼンソ</t>
    </rPh>
    <rPh sb="3" eb="8">
      <t>トウキョ</t>
    </rPh>
    <rPh sb="11" eb="15">
      <t>マk</t>
    </rPh>
    <rPh sb="24" eb="30">
      <t>ナk</t>
    </rPh>
    <rPh sb="30" eb="31">
      <t>カ</t>
    </rPh>
    <phoneticPr fontId="4"/>
  </si>
  <si>
    <t>---</t>
  </si>
  <si>
    <t>B</t>
  </si>
  <si>
    <t>E</t>
  </si>
  <si>
    <t>○</t>
  </si>
  <si>
    <t>A</t>
  </si>
  <si>
    <t>±0</t>
  </si>
  <si>
    <t>S</t>
    <phoneticPr fontId="4"/>
  </si>
  <si>
    <t>S</t>
    <phoneticPr fontId="4"/>
  </si>
  <si>
    <t>M</t>
    <phoneticPr fontId="4"/>
  </si>
  <si>
    <t>SL</t>
  </si>
  <si>
    <t>未勝利</t>
    <rPh sb="0" eb="3">
      <t>ミショウr</t>
    </rPh>
    <phoneticPr fontId="4"/>
  </si>
  <si>
    <t>新馬</t>
    <rPh sb="0" eb="2">
      <t>シンb</t>
    </rPh>
    <phoneticPr fontId="4"/>
  </si>
  <si>
    <t>OP</t>
    <phoneticPr fontId="4"/>
  </si>
  <si>
    <t>3 500</t>
    <phoneticPr fontId="4"/>
  </si>
  <si>
    <t>OP</t>
    <phoneticPr fontId="4"/>
  </si>
  <si>
    <t>3OP</t>
    <phoneticPr fontId="4"/>
  </si>
  <si>
    <t>C</t>
    <phoneticPr fontId="4"/>
  </si>
  <si>
    <t>C</t>
    <phoneticPr fontId="4"/>
  </si>
  <si>
    <t>C</t>
    <phoneticPr fontId="4"/>
  </si>
  <si>
    <t>C</t>
    <phoneticPr fontId="4"/>
  </si>
  <si>
    <t>C</t>
    <phoneticPr fontId="4"/>
  </si>
  <si>
    <t>H</t>
    <phoneticPr fontId="4"/>
  </si>
  <si>
    <t>消耗</t>
    <rPh sb="0" eb="2">
      <t>ショウモ</t>
    </rPh>
    <phoneticPr fontId="4"/>
  </si>
  <si>
    <t>良</t>
    <rPh sb="0" eb="1">
      <t>ヨ</t>
    </rPh>
    <phoneticPr fontId="4"/>
  </si>
  <si>
    <t>ノボベイビー</t>
    <phoneticPr fontId="4"/>
  </si>
  <si>
    <t>ノボジャック</t>
    <phoneticPr fontId="4"/>
  </si>
  <si>
    <t>メイショウボーラー</t>
    <phoneticPr fontId="4"/>
  </si>
  <si>
    <t>トビーズコーナー</t>
    <phoneticPr fontId="4"/>
  </si>
  <si>
    <t>D</t>
    <phoneticPr fontId="4"/>
  </si>
  <si>
    <t>ノボベイビーが外枠からスピードを活かして押し切り勝ち。</t>
    <rPh sb="7" eb="11">
      <t>ソt</t>
    </rPh>
    <rPh sb="16" eb="20">
      <t>イカs</t>
    </rPh>
    <rPh sb="20" eb="21">
      <t>オ</t>
    </rPh>
    <rPh sb="22" eb="24">
      <t>キr</t>
    </rPh>
    <rPh sb="24" eb="27">
      <t>カチ</t>
    </rPh>
    <phoneticPr fontId="4"/>
  </si>
  <si>
    <t>M</t>
    <phoneticPr fontId="4"/>
  </si>
  <si>
    <t>ノアダイヤモンド</t>
    <phoneticPr fontId="4"/>
  </si>
  <si>
    <t>マツリダゴッホ</t>
    <phoneticPr fontId="4"/>
  </si>
  <si>
    <t>ヨハネスブルグ</t>
    <phoneticPr fontId="4"/>
  </si>
  <si>
    <t>ワークフォース</t>
    <phoneticPr fontId="4"/>
  </si>
  <si>
    <t>中山ダートは週中の雨の影響で若干時計が速くなったか。イン先行有利な感じもあり内枠勢が上位を独占。</t>
    <rPh sb="0" eb="6">
      <t>ナk</t>
    </rPh>
    <rPh sb="6" eb="9">
      <t>シュ</t>
    </rPh>
    <rPh sb="9" eb="14">
      <t>アm</t>
    </rPh>
    <rPh sb="14" eb="19">
      <t>ジャッカンt</t>
    </rPh>
    <rPh sb="19" eb="26">
      <t>ハヤクン</t>
    </rPh>
    <rPh sb="28" eb="30">
      <t>センコ</t>
    </rPh>
    <rPh sb="30" eb="38">
      <t>ユウr</t>
    </rPh>
    <rPh sb="38" eb="42">
      <t>ウチワk</t>
    </rPh>
    <rPh sb="42" eb="48">
      <t>ジョウ</t>
    </rPh>
    <phoneticPr fontId="4"/>
  </si>
  <si>
    <t>M</t>
    <phoneticPr fontId="4"/>
  </si>
  <si>
    <t>平坦</t>
    <rPh sb="0" eb="2">
      <t>ヘイタン</t>
    </rPh>
    <phoneticPr fontId="4"/>
  </si>
  <si>
    <t>フォーマイセルフ</t>
    <phoneticPr fontId="4"/>
  </si>
  <si>
    <t>サウスヴィグラス</t>
    <phoneticPr fontId="4"/>
  </si>
  <si>
    <t>ローズキングダム</t>
    <phoneticPr fontId="4"/>
  </si>
  <si>
    <t>ブラックタイド</t>
    <phoneticPr fontId="4"/>
  </si>
  <si>
    <t>初戦でワカミヤオウジと勝ち負けしていたフォーマイセルフが逃げて圧勝。走破時計も500万級。</t>
    <rPh sb="0" eb="3">
      <t>ショセン</t>
    </rPh>
    <rPh sb="11" eb="12">
      <t>カ</t>
    </rPh>
    <rPh sb="13" eb="15">
      <t>マk</t>
    </rPh>
    <rPh sb="28" eb="34">
      <t>ニg</t>
    </rPh>
    <rPh sb="34" eb="39">
      <t>ソウハドk</t>
    </rPh>
    <rPh sb="42" eb="43">
      <t>マン</t>
    </rPh>
    <rPh sb="43" eb="45">
      <t>キュウ</t>
    </rPh>
    <phoneticPr fontId="4"/>
  </si>
  <si>
    <t>サウスヴィグラス</t>
    <phoneticPr fontId="4"/>
  </si>
  <si>
    <t>トウカイパシオン</t>
    <phoneticPr fontId="4"/>
  </si>
  <si>
    <t>エスポワールシチー</t>
    <phoneticPr fontId="4"/>
  </si>
  <si>
    <t>-</t>
    <phoneticPr fontId="4"/>
  </si>
  <si>
    <t>S</t>
    <phoneticPr fontId="4"/>
  </si>
  <si>
    <t>エピックスター</t>
    <phoneticPr fontId="4"/>
  </si>
  <si>
    <t>ロードカナロア</t>
    <phoneticPr fontId="4"/>
  </si>
  <si>
    <t>ディープインパクト</t>
    <phoneticPr fontId="4"/>
  </si>
  <si>
    <t>オルフェーヴル</t>
    <phoneticPr fontId="4"/>
  </si>
  <si>
    <t>ムーンライトナイト</t>
    <phoneticPr fontId="4"/>
  </si>
  <si>
    <t>S</t>
    <phoneticPr fontId="4"/>
  </si>
  <si>
    <t>ステイゴールド</t>
    <phoneticPr fontId="4"/>
  </si>
  <si>
    <t>モンテロッソ</t>
    <phoneticPr fontId="4"/>
  </si>
  <si>
    <t>ネオユニヴァース</t>
    <phoneticPr fontId="4"/>
  </si>
  <si>
    <t>H</t>
    <phoneticPr fontId="4"/>
  </si>
  <si>
    <t>ポップアップスター</t>
    <phoneticPr fontId="4"/>
  </si>
  <si>
    <t>マンハッタンカフェ</t>
    <phoneticPr fontId="4"/>
  </si>
  <si>
    <t>シンボリクリスエス</t>
    <phoneticPr fontId="4"/>
  </si>
  <si>
    <t>タートルボウル</t>
    <phoneticPr fontId="4"/>
  </si>
  <si>
    <t>ハットラブ</t>
    <phoneticPr fontId="4"/>
  </si>
  <si>
    <t>ワークフォース</t>
    <phoneticPr fontId="4"/>
  </si>
  <si>
    <t>キンシャサノキセキ</t>
    <phoneticPr fontId="4"/>
  </si>
  <si>
    <t>プリサイスエンド</t>
    <phoneticPr fontId="4"/>
  </si>
  <si>
    <t>D</t>
    <phoneticPr fontId="4"/>
  </si>
  <si>
    <t>中団追走のムーンライトナイトが差し切り勝ち。アモーレミオはムーンライトナイトの森騎手に完全に押し込められて脚を余した。</t>
    <rPh sb="0" eb="5">
      <t>チュ</t>
    </rPh>
    <rPh sb="15" eb="16">
      <t>サ</t>
    </rPh>
    <rPh sb="17" eb="19">
      <t>キr</t>
    </rPh>
    <rPh sb="19" eb="22">
      <t>Kati</t>
    </rPh>
    <rPh sb="39" eb="43">
      <t>モリk</t>
    </rPh>
    <rPh sb="43" eb="46">
      <t>カンゼン</t>
    </rPh>
    <rPh sb="46" eb="47">
      <t>オ</t>
    </rPh>
    <rPh sb="48" eb="52">
      <t>コm</t>
    </rPh>
    <rPh sb="53" eb="59">
      <t>アシw</t>
    </rPh>
    <phoneticPr fontId="4"/>
  </si>
  <si>
    <t>シンコーマーチャンがハイペースで逃げて差しを演出。ポップアップスターが差しきって勝利。</t>
    <rPh sb="16" eb="19">
      <t>ニg</t>
    </rPh>
    <rPh sb="19" eb="22">
      <t>サシw</t>
    </rPh>
    <rPh sb="22" eb="25">
      <t>エンシュt</t>
    </rPh>
    <rPh sb="35" eb="43">
      <t>サs</t>
    </rPh>
    <phoneticPr fontId="4"/>
  </si>
  <si>
    <t>先行馬が少ないメンバー構成だったが、マンカストラップが前に絡んだことでそれなりに流れた。最後は長期休養明けのハットラブが勢いよく差し切った。</t>
    <rPh sb="0" eb="7">
      <t>センコ</t>
    </rPh>
    <rPh sb="11" eb="18">
      <t>コウセ</t>
    </rPh>
    <rPh sb="27" eb="28">
      <t>マエ</t>
    </rPh>
    <rPh sb="29" eb="35">
      <t>カr</t>
    </rPh>
    <rPh sb="40" eb="44">
      <t>ナガレt</t>
    </rPh>
    <rPh sb="44" eb="47">
      <t>サイゴh</t>
    </rPh>
    <rPh sb="47" eb="49">
      <t>チョウk</t>
    </rPh>
    <rPh sb="49" eb="54">
      <t>キュ</t>
    </rPh>
    <rPh sb="60" eb="64">
      <t>イキオイy</t>
    </rPh>
    <rPh sb="64" eb="65">
      <t>サ</t>
    </rPh>
    <rPh sb="66" eb="70">
      <t>キッt</t>
    </rPh>
    <phoneticPr fontId="4"/>
  </si>
  <si>
    <t>オハナ</t>
    <phoneticPr fontId="4"/>
  </si>
  <si>
    <t>ディープインパクト</t>
    <phoneticPr fontId="4"/>
  </si>
  <si>
    <t>ワークフォース</t>
    <phoneticPr fontId="4"/>
  </si>
  <si>
    <t>ゴールドアリュール</t>
    <phoneticPr fontId="4"/>
  </si>
  <si>
    <t>逃げれば強いと書いていたダンツクレイオーが粘り切るかと思われたが、最後はオハナが凄まじい決め手を見せつけて勝利。</t>
    <rPh sb="0" eb="4">
      <t>ニg</t>
    </rPh>
    <rPh sb="4" eb="12">
      <t>ツヨ</t>
    </rPh>
    <rPh sb="21" eb="27">
      <t>ネバr</t>
    </rPh>
    <rPh sb="27" eb="33">
      <t>オモワレタg</t>
    </rPh>
    <rPh sb="33" eb="36">
      <t>サイゴh</t>
    </rPh>
    <rPh sb="40" eb="44">
      <t>スサマジ</t>
    </rPh>
    <rPh sb="44" eb="45">
      <t>キ</t>
    </rPh>
    <rPh sb="46" eb="48">
      <t>t</t>
    </rPh>
    <rPh sb="48" eb="56">
      <t>ミセt</t>
    </rPh>
    <phoneticPr fontId="4"/>
  </si>
  <si>
    <t>サトノスティング</t>
    <phoneticPr fontId="4"/>
  </si>
  <si>
    <t>フジキセキ</t>
    <phoneticPr fontId="4"/>
  </si>
  <si>
    <t>シンボリクリスエス</t>
    <phoneticPr fontId="4"/>
  </si>
  <si>
    <t>マンハッタンカフェ</t>
    <phoneticPr fontId="4"/>
  </si>
  <si>
    <t>ベストマッチョ</t>
    <phoneticPr fontId="4"/>
  </si>
  <si>
    <t>マッチョウノ</t>
    <phoneticPr fontId="4"/>
  </si>
  <si>
    <t>オレハマッテルゼ</t>
    <phoneticPr fontId="4"/>
  </si>
  <si>
    <t>アグネスデジタル</t>
    <phoneticPr fontId="4"/>
  </si>
  <si>
    <t>それなりにペースは流れて差し馬向きの流れに。去勢したベストマッチョが完全復活。</t>
    <rPh sb="9" eb="12">
      <t>ナガr</t>
    </rPh>
    <rPh sb="12" eb="13">
      <t>サ</t>
    </rPh>
    <rPh sb="14" eb="22">
      <t>ウマムk</t>
    </rPh>
    <rPh sb="22" eb="24">
      <t>キョセ</t>
    </rPh>
    <rPh sb="34" eb="39">
      <t>カンゼンフk</t>
    </rPh>
    <phoneticPr fontId="4"/>
  </si>
  <si>
    <t>ダイトウキョウ</t>
    <phoneticPr fontId="4"/>
  </si>
  <si>
    <t>ようやくと言った感じでダイトウキョウがこのクラスを突破。田辺騎手が上手く乗った感じも強い。</t>
    <rPh sb="5" eb="11">
      <t>イxt</t>
    </rPh>
    <rPh sb="25" eb="28">
      <t>トッp</t>
    </rPh>
    <rPh sb="28" eb="33">
      <t>タナb</t>
    </rPh>
    <rPh sb="33" eb="36">
      <t>ウマk</t>
    </rPh>
    <rPh sb="36" eb="45">
      <t>ノxt</t>
    </rPh>
    <phoneticPr fontId="4"/>
  </si>
  <si>
    <t>ショウナンカンプ</t>
    <phoneticPr fontId="4"/>
  </si>
  <si>
    <t>サニングデール</t>
    <phoneticPr fontId="4"/>
  </si>
  <si>
    <t>H</t>
    <phoneticPr fontId="4"/>
  </si>
  <si>
    <t>ナイツブリッジ</t>
    <phoneticPr fontId="4"/>
  </si>
  <si>
    <t>ディープブリランテ</t>
    <phoneticPr fontId="4"/>
  </si>
  <si>
    <t>マツリダゴッホ</t>
    <phoneticPr fontId="4"/>
  </si>
  <si>
    <t>C</t>
    <phoneticPr fontId="4"/>
  </si>
  <si>
    <t>SS</t>
    <phoneticPr fontId="4"/>
  </si>
  <si>
    <t>デルマカルヴァドス</t>
    <phoneticPr fontId="4"/>
  </si>
  <si>
    <t>サムライハート</t>
    <phoneticPr fontId="4"/>
  </si>
  <si>
    <t>ダイワメジャー</t>
    <phoneticPr fontId="4"/>
  </si>
  <si>
    <t>オウケンブルースリ</t>
    <phoneticPr fontId="4"/>
  </si>
  <si>
    <t>D</t>
    <phoneticPr fontId="4"/>
  </si>
  <si>
    <t>ミズカゼ</t>
    <phoneticPr fontId="4"/>
  </si>
  <si>
    <t>スマートファルコン</t>
    <phoneticPr fontId="4"/>
  </si>
  <si>
    <t>ノヴェリスト</t>
    <phoneticPr fontId="4"/>
  </si>
  <si>
    <t>メイショウサムソン</t>
    <phoneticPr fontId="4"/>
  </si>
  <si>
    <t>H</t>
    <phoneticPr fontId="4"/>
  </si>
  <si>
    <t>デピュティプライム</t>
    <phoneticPr fontId="4"/>
  </si>
  <si>
    <t>フレンチデピュティ</t>
    <phoneticPr fontId="4"/>
  </si>
  <si>
    <t>ザファクター</t>
    <phoneticPr fontId="4"/>
  </si>
  <si>
    <t>カネヒキリ</t>
    <phoneticPr fontId="4"/>
  </si>
  <si>
    <t>M</t>
    <phoneticPr fontId="4"/>
  </si>
  <si>
    <t>モルフェオルフェ</t>
    <phoneticPr fontId="4"/>
  </si>
  <si>
    <t>ダイワメジャー</t>
    <phoneticPr fontId="4"/>
  </si>
  <si>
    <t>シャマーダル</t>
    <phoneticPr fontId="4"/>
  </si>
  <si>
    <t>3 500</t>
    <phoneticPr fontId="4"/>
  </si>
  <si>
    <t>ビリーバー</t>
    <phoneticPr fontId="4"/>
  </si>
  <si>
    <t>モンテロッソ</t>
    <phoneticPr fontId="4"/>
  </si>
  <si>
    <t>ブラックタイド</t>
    <phoneticPr fontId="4"/>
  </si>
  <si>
    <t>ダウンザライン</t>
    <phoneticPr fontId="4"/>
  </si>
  <si>
    <t>アドマイヤオーラ</t>
    <phoneticPr fontId="4"/>
  </si>
  <si>
    <t>バトルプラン</t>
    <phoneticPr fontId="4"/>
  </si>
  <si>
    <t>ナカヤマフェスタ</t>
    <phoneticPr fontId="4"/>
  </si>
  <si>
    <t>M</t>
    <phoneticPr fontId="4"/>
  </si>
  <si>
    <t>ソレイユドパリ</t>
    <phoneticPr fontId="4"/>
  </si>
  <si>
    <t>レモンドロップキッド</t>
    <phoneticPr fontId="4"/>
  </si>
  <si>
    <t>トランセンド</t>
    <phoneticPr fontId="4"/>
  </si>
  <si>
    <t>ブラックタイド</t>
    <phoneticPr fontId="4"/>
  </si>
  <si>
    <t>D</t>
    <phoneticPr fontId="4"/>
  </si>
  <si>
    <t>コパノマイケル</t>
    <phoneticPr fontId="4"/>
  </si>
  <si>
    <t>ゴールドアリュール</t>
    <phoneticPr fontId="4"/>
  </si>
  <si>
    <t>シニスターミニスター</t>
    <phoneticPr fontId="4"/>
  </si>
  <si>
    <t>C</t>
    <phoneticPr fontId="4"/>
  </si>
  <si>
    <t>ダノンプラチナ</t>
    <phoneticPr fontId="4"/>
  </si>
  <si>
    <t>ディープインパクト</t>
    <phoneticPr fontId="4"/>
  </si>
  <si>
    <t>キンシャサノキセキ</t>
    <phoneticPr fontId="4"/>
  </si>
  <si>
    <t>ダイワメジャー</t>
    <phoneticPr fontId="4"/>
  </si>
  <si>
    <t>ジェネラーレウーノ</t>
    <phoneticPr fontId="4"/>
  </si>
  <si>
    <t>スクリーンヒーロー</t>
    <phoneticPr fontId="4"/>
  </si>
  <si>
    <t>キングカメハメハ</t>
    <phoneticPr fontId="4"/>
  </si>
  <si>
    <t>カンパニー</t>
    <phoneticPr fontId="4"/>
  </si>
  <si>
    <t>瞬発</t>
    <rPh sb="0" eb="2">
      <t>シュンパt</t>
    </rPh>
    <phoneticPr fontId="4"/>
  </si>
  <si>
    <t>ユニゾンデライト</t>
    <phoneticPr fontId="4"/>
  </si>
  <si>
    <t>ドリームジャーニー</t>
    <phoneticPr fontId="4"/>
  </si>
  <si>
    <t>ハーツクライ</t>
    <phoneticPr fontId="4"/>
  </si>
  <si>
    <t>ソングオブウインド</t>
    <phoneticPr fontId="4"/>
  </si>
  <si>
    <t>最後は初ダートのナイツブリッジとキミハテンマが抜け出してのワンツー。</t>
    <rPh sb="0" eb="3">
      <t>サイg</t>
    </rPh>
    <rPh sb="3" eb="8">
      <t>ハツd</t>
    </rPh>
    <rPh sb="23" eb="29">
      <t>ヌk</t>
    </rPh>
    <phoneticPr fontId="4"/>
  </si>
  <si>
    <t>かなりのスローペース戦になったが、そのスローを察知して早めに動いたデルマカルヴァドスが圧勝。</t>
    <rPh sb="10" eb="11">
      <t>セン</t>
    </rPh>
    <rPh sb="23" eb="27">
      <t>サッt</t>
    </rPh>
    <rPh sb="27" eb="30">
      <t>ハヤm</t>
    </rPh>
    <rPh sb="30" eb="33">
      <t>ウゴ</t>
    </rPh>
    <rPh sb="43" eb="46">
      <t>アッショ</t>
    </rPh>
    <phoneticPr fontId="4"/>
  </si>
  <si>
    <t>先行策を取れたライバーバードが抜け出して勝利かと思われたが、最後に外からデピュティプライムが鬼脚で差し切った。</t>
    <rPh sb="0" eb="4">
      <t>センコ</t>
    </rPh>
    <rPh sb="4" eb="7">
      <t>トr</t>
    </rPh>
    <rPh sb="15" eb="20">
      <t>ヌk</t>
    </rPh>
    <rPh sb="20" eb="29">
      <t>ショウリカt</t>
    </rPh>
    <rPh sb="30" eb="33">
      <t>サイゴン</t>
    </rPh>
    <rPh sb="33" eb="35">
      <t>ソt</t>
    </rPh>
    <rPh sb="46" eb="49">
      <t>オニアs</t>
    </rPh>
    <rPh sb="49" eb="50">
      <t>サ</t>
    </rPh>
    <rPh sb="51" eb="55">
      <t>キッt</t>
    </rPh>
    <phoneticPr fontId="4"/>
  </si>
  <si>
    <t>前走ハイレベル戦だったモルフェオルフェが行き来っての押し切り勝ち。</t>
    <rPh sb="0" eb="7">
      <t>ゼンソ</t>
    </rPh>
    <rPh sb="7" eb="11">
      <t>セン</t>
    </rPh>
    <rPh sb="20" eb="21">
      <t>イ</t>
    </rPh>
    <rPh sb="22" eb="26">
      <t>k</t>
    </rPh>
    <rPh sb="26" eb="27">
      <t>オ</t>
    </rPh>
    <rPh sb="28" eb="33">
      <t>キr</t>
    </rPh>
    <phoneticPr fontId="4"/>
  </si>
  <si>
    <t>ハイペースで進んで最後は上がりがかかる形に。脚を溜める形で位置取りショックかかったビリーバーが勝利。</t>
    <rPh sb="6" eb="9">
      <t>ススンd</t>
    </rPh>
    <rPh sb="9" eb="12">
      <t>サイg</t>
    </rPh>
    <rPh sb="12" eb="16">
      <t>アガr</t>
    </rPh>
    <rPh sb="19" eb="22">
      <t>カタt</t>
    </rPh>
    <rPh sb="22" eb="29">
      <t>アシw</t>
    </rPh>
    <rPh sb="29" eb="32">
      <t>イチd</t>
    </rPh>
    <rPh sb="47" eb="50">
      <t>ショウr</t>
    </rPh>
    <phoneticPr fontId="4"/>
  </si>
  <si>
    <t>人気のサイドチェンジが逃げ切るかと思われたが、最後はダウンザラインが強襲して勝利。</t>
    <rPh sb="0" eb="3">
      <t>ニンk</t>
    </rPh>
    <rPh sb="11" eb="17">
      <t>ニg</t>
    </rPh>
    <rPh sb="17" eb="23">
      <t>オモワr</t>
    </rPh>
    <rPh sb="23" eb="26">
      <t>サイg</t>
    </rPh>
    <rPh sb="34" eb="38">
      <t>キョウシュウシ</t>
    </rPh>
    <rPh sb="38" eb="41">
      <t>ショウr</t>
    </rPh>
    <phoneticPr fontId="4"/>
  </si>
  <si>
    <t>前走は出遅れてしまっていたソレイユドパリ。今回はスタート決めたらもう能力が違った。</t>
    <rPh sb="0" eb="3">
      <t>ゼンソ</t>
    </rPh>
    <rPh sb="3" eb="13">
      <t>デオクr</t>
    </rPh>
    <rPh sb="21" eb="24">
      <t>コンカ</t>
    </rPh>
    <rPh sb="28" eb="34">
      <t>キm</t>
    </rPh>
    <rPh sb="34" eb="41">
      <t>ノウリョk</t>
    </rPh>
    <phoneticPr fontId="4"/>
  </si>
  <si>
    <t>オートクレールが逃げて少頭数の割にそれなりに淀みない流れに。流石に全盛期ではないにしてもここではダノンプラチナの力が違った。</t>
    <rPh sb="8" eb="11">
      <t>ニg</t>
    </rPh>
    <rPh sb="11" eb="17">
      <t>ショウトウス</t>
    </rPh>
    <rPh sb="22" eb="26">
      <t>ヨd</t>
    </rPh>
    <rPh sb="26" eb="30">
      <t>ナガr</t>
    </rPh>
    <rPh sb="30" eb="33">
      <t>サスガン</t>
    </rPh>
    <rPh sb="33" eb="36">
      <t>ゼンセイk</t>
    </rPh>
    <rPh sb="56" eb="58">
      <t>チカr</t>
    </rPh>
    <rPh sb="58" eb="62">
      <t>チガxt</t>
    </rPh>
    <phoneticPr fontId="4"/>
  </si>
  <si>
    <t>なかなか稀に見るスローペース戦に。こうなれば逃げたユニゾンデライトが押し切るのも納得。</t>
    <rPh sb="4" eb="8">
      <t>マレン</t>
    </rPh>
    <rPh sb="14" eb="17">
      <t>セン</t>
    </rPh>
    <rPh sb="22" eb="25">
      <t>ニg</t>
    </rPh>
    <rPh sb="34" eb="35">
      <t>オ</t>
    </rPh>
    <rPh sb="36" eb="40">
      <t>キr</t>
    </rPh>
    <rPh sb="40" eb="43">
      <t>ナットk</t>
    </rPh>
    <phoneticPr fontId="4"/>
  </si>
  <si>
    <t>先行馬がズラリと揃ってのハイペース戦に。ある程度の位置で相対的にバテなかったコパノマイケルがオープン入り。</t>
    <rPh sb="0" eb="2">
      <t>センコウ</t>
    </rPh>
    <rPh sb="2" eb="4">
      <t>ウm</t>
    </rPh>
    <rPh sb="8" eb="12">
      <t>ソロxt</t>
    </rPh>
    <rPh sb="17" eb="20">
      <t>センニ</t>
    </rPh>
    <rPh sb="22" eb="28">
      <t>テイd</t>
    </rPh>
    <rPh sb="28" eb="32">
      <t>ソウタ</t>
    </rPh>
    <rPh sb="50" eb="53">
      <t>イr</t>
    </rPh>
    <phoneticPr fontId="4"/>
  </si>
  <si>
    <t>ハナに立ったトウカイパシオンがそのまま押し切り勝ち。相手に恵まれてかなりぬるい競馬ができた感じで、昇級となると同じ競馬はできないだろう。どこかで500万を勝てるか。</t>
    <phoneticPr fontId="4"/>
  </si>
  <si>
    <t>スローペースで時計自体は地味だが、エピックスターは外外を回って力強く押し切るなかなか見所ある競馬。３着のレッドラフェスタは最後に凄まじい末脚を見せた。</t>
    <phoneticPr fontId="4"/>
  </si>
  <si>
    <t>S</t>
    <phoneticPr fontId="4"/>
  </si>
  <si>
    <t>平坦</t>
    <rPh sb="0" eb="2">
      <t>ヘイタン</t>
    </rPh>
    <phoneticPr fontId="4"/>
  </si>
  <si>
    <t>スローペース折り合い重視の前半からロンスパ勝負戦に。こういう展開になると折り合い上手な横山騎手は本当にうまい。</t>
    <rPh sb="6" eb="7">
      <t>オ</t>
    </rPh>
    <rPh sb="8" eb="10">
      <t>ア</t>
    </rPh>
    <rPh sb="10" eb="13">
      <t>ジュ</t>
    </rPh>
    <rPh sb="13" eb="17">
      <t>ゼンh</t>
    </rPh>
    <rPh sb="21" eb="26">
      <t>シュンパt</t>
    </rPh>
    <rPh sb="30" eb="36">
      <t>テンカ</t>
    </rPh>
    <rPh sb="36" eb="37">
      <t>オ</t>
    </rPh>
    <rPh sb="38" eb="39">
      <t>ア</t>
    </rPh>
    <rPh sb="40" eb="43">
      <t>j</t>
    </rPh>
    <rPh sb="43" eb="48">
      <t>ヨk</t>
    </rPh>
    <rPh sb="48" eb="55">
      <t>ホントウン</t>
    </rPh>
    <phoneticPr fontId="4"/>
  </si>
  <si>
    <t>新馬戦の条件してとは過酷な中山ダート1800mなので一概に時計だけでレベルが低いとは言いにくいが、流石にこれは時計がかかりすぎ。レベルが高いレースではないだろう。</t>
    <phoneticPr fontId="4"/>
  </si>
  <si>
    <t>未勝利</t>
    <rPh sb="0" eb="3">
      <t>ミショウr</t>
    </rPh>
    <phoneticPr fontId="4"/>
  </si>
  <si>
    <t>新馬</t>
    <rPh sb="0" eb="2">
      <t>シンb</t>
    </rPh>
    <phoneticPr fontId="4"/>
  </si>
  <si>
    <t>3 500</t>
    <phoneticPr fontId="4"/>
  </si>
  <si>
    <t>C</t>
    <phoneticPr fontId="4"/>
  </si>
  <si>
    <t>C</t>
    <phoneticPr fontId="4"/>
  </si>
  <si>
    <t>C</t>
    <phoneticPr fontId="4"/>
  </si>
  <si>
    <t>M</t>
    <phoneticPr fontId="4"/>
  </si>
  <si>
    <t>平坦</t>
    <rPh sb="0" eb="2">
      <t>ヘイタン</t>
    </rPh>
    <phoneticPr fontId="4"/>
  </si>
  <si>
    <t>ドリュウ</t>
    <phoneticPr fontId="4"/>
  </si>
  <si>
    <t>稍重</t>
    <rPh sb="0" eb="2">
      <t>ヤヤオm</t>
    </rPh>
    <phoneticPr fontId="4"/>
  </si>
  <si>
    <t>タイムパラドックス</t>
    <phoneticPr fontId="4"/>
  </si>
  <si>
    <t>ジョーカプチーノ</t>
    <phoneticPr fontId="4"/>
  </si>
  <si>
    <t>ロージズインメイ</t>
    <phoneticPr fontId="4"/>
  </si>
  <si>
    <t>D</t>
    <phoneticPr fontId="4"/>
  </si>
  <si>
    <t>S</t>
    <phoneticPr fontId="4"/>
  </si>
  <si>
    <t>消耗</t>
    <rPh sb="0" eb="2">
      <t>ショウモ</t>
    </rPh>
    <phoneticPr fontId="4"/>
  </si>
  <si>
    <t>ミレフォリウム</t>
    <phoneticPr fontId="4"/>
  </si>
  <si>
    <t>ルーラーシップ</t>
    <phoneticPr fontId="4"/>
  </si>
  <si>
    <t>シンボリクリスエス</t>
    <phoneticPr fontId="4"/>
  </si>
  <si>
    <t>タートルボウル</t>
    <phoneticPr fontId="4"/>
  </si>
  <si>
    <t>SS</t>
    <phoneticPr fontId="4"/>
  </si>
  <si>
    <t>ヤマタケパンチ</t>
    <phoneticPr fontId="4"/>
  </si>
  <si>
    <t>メイショウボーラー</t>
    <phoneticPr fontId="4"/>
  </si>
  <si>
    <t>キングカメハメハ</t>
    <phoneticPr fontId="4"/>
  </si>
  <si>
    <t>フレンチデピュティ</t>
    <phoneticPr fontId="4"/>
  </si>
  <si>
    <t>M</t>
    <phoneticPr fontId="4"/>
  </si>
  <si>
    <t>トラストテッペン</t>
    <phoneticPr fontId="4"/>
  </si>
  <si>
    <t>トランセンド</t>
    <phoneticPr fontId="4"/>
  </si>
  <si>
    <t>サウスヴィグラス</t>
    <phoneticPr fontId="4"/>
  </si>
  <si>
    <t>バトルプラン</t>
    <phoneticPr fontId="4"/>
  </si>
  <si>
    <t>-</t>
    <phoneticPr fontId="4"/>
  </si>
  <si>
    <t>H</t>
    <phoneticPr fontId="4"/>
  </si>
  <si>
    <t>テンワールドレイナ</t>
    <phoneticPr fontId="4"/>
  </si>
  <si>
    <t>良</t>
    <rPh sb="0" eb="1">
      <t>ヨ</t>
    </rPh>
    <phoneticPr fontId="4"/>
  </si>
  <si>
    <t>ローエングリン</t>
    <phoneticPr fontId="4"/>
  </si>
  <si>
    <t>キンシャサノキセキ</t>
    <phoneticPr fontId="4"/>
  </si>
  <si>
    <t>マンハッタンカフェ</t>
    <phoneticPr fontId="4"/>
  </si>
  <si>
    <t>C</t>
    <phoneticPr fontId="4"/>
  </si>
  <si>
    <t>ホリデーモード</t>
    <phoneticPr fontId="4"/>
  </si>
  <si>
    <t>ﾎﾟｲﾝﾄｵﾌﾞｴﾝﾄﾘｰ</t>
    <phoneticPr fontId="4"/>
  </si>
  <si>
    <t>キングズベスト</t>
    <phoneticPr fontId="4"/>
  </si>
  <si>
    <t>アイルハヴアナザー</t>
    <phoneticPr fontId="4"/>
  </si>
  <si>
    <t>ビビッドプルメージとイッツマイターンが引っ張る展開。最後は田辺騎手のドリュウが測ったように差し切った。</t>
    <rPh sb="19" eb="20">
      <t>ヒ</t>
    </rPh>
    <rPh sb="21" eb="22">
      <t>パ</t>
    </rPh>
    <rPh sb="23" eb="26">
      <t>t</t>
    </rPh>
    <rPh sb="26" eb="29">
      <t>サイゴh</t>
    </rPh>
    <rPh sb="29" eb="34">
      <t>タナベk</t>
    </rPh>
    <rPh sb="39" eb="42">
      <t>ハカッt</t>
    </rPh>
    <rPh sb="45" eb="46">
      <t>サ</t>
    </rPh>
    <rPh sb="47" eb="51">
      <t>キッt</t>
    </rPh>
    <phoneticPr fontId="4"/>
  </si>
  <si>
    <t>初ダートのミレフォリウムが押し切り勝ち。ただダート適性というより能力で勝った感じもする。</t>
    <rPh sb="0" eb="5">
      <t>ハt</t>
    </rPh>
    <rPh sb="13" eb="14">
      <t>オ</t>
    </rPh>
    <rPh sb="15" eb="16">
      <t>キ</t>
    </rPh>
    <rPh sb="17" eb="20">
      <t>カt</t>
    </rPh>
    <rPh sb="25" eb="35">
      <t>テキセイt</t>
    </rPh>
    <rPh sb="35" eb="44">
      <t>カッt</t>
    </rPh>
    <phoneticPr fontId="4"/>
  </si>
  <si>
    <t>超スローなのに誰も前が粘れないというかなりの低レベル戦。本当に相対的に勝ってしまったという感じのヤマタケパンチ。</t>
    <rPh sb="0" eb="7">
      <t>チョウスr</t>
    </rPh>
    <rPh sb="7" eb="18">
      <t>ダr</t>
    </rPh>
    <rPh sb="22" eb="27">
      <t>テイレベr</t>
    </rPh>
    <rPh sb="28" eb="31">
      <t>ホント</t>
    </rPh>
    <rPh sb="31" eb="35">
      <t>ソウタイテk</t>
    </rPh>
    <rPh sb="35" eb="48">
      <t>カッテシ</t>
    </rPh>
    <phoneticPr fontId="4"/>
  </si>
  <si>
    <t>ハイペースになり上がりがかかる展開に。タイムランクAのレースでも好走歴あったテンワールドレイナが完勝。</t>
    <rPh sb="8" eb="15">
      <t>アガリガk</t>
    </rPh>
    <rPh sb="15" eb="19">
      <t>テンカ</t>
    </rPh>
    <rPh sb="32" eb="35">
      <t>コウソ</t>
    </rPh>
    <rPh sb="48" eb="51">
      <t>カンショ</t>
    </rPh>
    <phoneticPr fontId="4"/>
  </si>
  <si>
    <t>断然人気のホリデーモードが１枠からマイペースの逃げ。こうなれば圧勝も当然。</t>
    <rPh sb="0" eb="5">
      <t>ダンゼン</t>
    </rPh>
    <rPh sb="14" eb="17">
      <t>ワk</t>
    </rPh>
    <rPh sb="23" eb="26">
      <t>ニg</t>
    </rPh>
    <rPh sb="31" eb="37">
      <t>アッショ</t>
    </rPh>
    <phoneticPr fontId="4"/>
  </si>
  <si>
    <t>3 500</t>
    <phoneticPr fontId="4"/>
  </si>
  <si>
    <t>タマモアモーレ</t>
    <phoneticPr fontId="4"/>
  </si>
  <si>
    <t>M</t>
    <phoneticPr fontId="4"/>
  </si>
  <si>
    <t>サウスヴィグラス</t>
    <phoneticPr fontId="4"/>
  </si>
  <si>
    <t>モンテロッソ</t>
    <phoneticPr fontId="4"/>
  </si>
  <si>
    <t>ローマンルーラー</t>
    <phoneticPr fontId="4"/>
  </si>
  <si>
    <t>先手を取りきったタマモアモーレが押し切り勝ち。断然人気のフェリーチェは２着まで。</t>
    <rPh sb="0" eb="3">
      <t>センt</t>
    </rPh>
    <rPh sb="3" eb="8">
      <t>トr</t>
    </rPh>
    <rPh sb="16" eb="17">
      <t>オ</t>
    </rPh>
    <rPh sb="18" eb="20">
      <t>キr</t>
    </rPh>
    <rPh sb="20" eb="23">
      <t>カチ</t>
    </rPh>
    <rPh sb="23" eb="25">
      <t>ダンゼン</t>
    </rPh>
    <rPh sb="25" eb="28">
      <t>ニンk</t>
    </rPh>
    <rPh sb="36" eb="40">
      <t>チャk</t>
    </rPh>
    <phoneticPr fontId="4"/>
  </si>
  <si>
    <t>H</t>
    <phoneticPr fontId="4"/>
  </si>
  <si>
    <t>アースヴィグラス</t>
    <phoneticPr fontId="4"/>
  </si>
  <si>
    <t>ハーツクライ</t>
    <phoneticPr fontId="4"/>
  </si>
  <si>
    <t>キンシャサノキセキ</t>
    <phoneticPr fontId="4"/>
  </si>
  <si>
    <t>D</t>
    <phoneticPr fontId="4"/>
  </si>
  <si>
    <t>横山騎手が数戦をかけて競馬を教えたアースヴィグラス。今回は気持ちよく差し切って勝利。</t>
    <rPh sb="0" eb="5">
      <t>ヨk</t>
    </rPh>
    <rPh sb="5" eb="11">
      <t>スウセン</t>
    </rPh>
    <rPh sb="11" eb="13">
      <t>ケイバ</t>
    </rPh>
    <rPh sb="26" eb="29">
      <t>コンカイh</t>
    </rPh>
    <rPh sb="29" eb="34">
      <t>キモチy</t>
    </rPh>
    <rPh sb="34" eb="35">
      <t>サ</t>
    </rPh>
    <rPh sb="36" eb="42">
      <t>キッt</t>
    </rPh>
    <phoneticPr fontId="4"/>
  </si>
  <si>
    <t>ハイランドピーク</t>
    <phoneticPr fontId="4"/>
  </si>
  <si>
    <t>トーセンブライト</t>
    <phoneticPr fontId="4"/>
  </si>
  <si>
    <t>ヴァーミリアン</t>
    <phoneticPr fontId="4"/>
  </si>
  <si>
    <t>ハーツクライ</t>
    <phoneticPr fontId="4"/>
  </si>
  <si>
    <t>横山騎手がハイランドピークの能力の底を測るような芸術的騎乗。大逃げから一旦引きつけて突き放す圧巻の競馬で時計もオープン級。</t>
    <rPh sb="0" eb="5">
      <t>ヨk</t>
    </rPh>
    <rPh sb="14" eb="17">
      <t>ノウリョk</t>
    </rPh>
    <rPh sb="17" eb="19">
      <t>ソk</t>
    </rPh>
    <rPh sb="19" eb="20">
      <t>ハカ</t>
    </rPh>
    <rPh sb="24" eb="30">
      <t>ゲ</t>
    </rPh>
    <rPh sb="30" eb="37">
      <t>オオニg</t>
    </rPh>
    <rPh sb="37" eb="42">
      <t>ヒキツケt</t>
    </rPh>
    <rPh sb="42" eb="43">
      <t>ツ</t>
    </rPh>
    <rPh sb="44" eb="46">
      <t>ハナs</t>
    </rPh>
    <rPh sb="46" eb="52">
      <t>アッカンン</t>
    </rPh>
    <rPh sb="52" eb="55">
      <t>トケ</t>
    </rPh>
    <rPh sb="59" eb="60">
      <t>キュ</t>
    </rPh>
    <rPh sb="60" eb="61">
      <t>キュ</t>
    </rPh>
    <phoneticPr fontId="4"/>
  </si>
  <si>
    <t>モアナ</t>
    <phoneticPr fontId="4"/>
  </si>
  <si>
    <t>M</t>
    <phoneticPr fontId="4"/>
  </si>
  <si>
    <t>キンシャサノキセキ</t>
    <phoneticPr fontId="4"/>
  </si>
  <si>
    <t>ジャングルポケット</t>
    <phoneticPr fontId="4"/>
  </si>
  <si>
    <t>メイショウサムソン</t>
    <phoneticPr fontId="4"/>
  </si>
  <si>
    <t>馬群の間をすり抜けてモアナが差し切り勝ち。ここは順当勝ちだったか。</t>
    <rPh sb="0" eb="5">
      <t>バグン</t>
    </rPh>
    <rPh sb="7" eb="10">
      <t>ヌk</t>
    </rPh>
    <rPh sb="14" eb="15">
      <t>サ</t>
    </rPh>
    <rPh sb="16" eb="21">
      <t>キr</t>
    </rPh>
    <rPh sb="24" eb="26">
      <t>ジュンt</t>
    </rPh>
    <rPh sb="26" eb="33">
      <t>カチ</t>
    </rPh>
    <phoneticPr fontId="4"/>
  </si>
  <si>
    <t>フェニックスマーク</t>
    <phoneticPr fontId="4"/>
  </si>
  <si>
    <t>シニスターミニスター</t>
    <phoneticPr fontId="4"/>
  </si>
  <si>
    <t>ストーミングホーム</t>
    <phoneticPr fontId="4"/>
  </si>
  <si>
    <t>ベーカバド</t>
    <phoneticPr fontId="4"/>
  </si>
  <si>
    <t>カルムパシオンが楽逃げできるほどのスロー戦。上手く位置を取ったフェニックスマークがこのクラスもあっさりと突破した。</t>
    <rPh sb="8" eb="9">
      <t>ラk</t>
    </rPh>
    <rPh sb="9" eb="17">
      <t>ニゲ</t>
    </rPh>
    <rPh sb="20" eb="22">
      <t>セン</t>
    </rPh>
    <rPh sb="22" eb="24">
      <t>ウマ</t>
    </rPh>
    <rPh sb="28" eb="29">
      <t>ト</t>
    </rPh>
    <rPh sb="52" eb="57">
      <t>トッp</t>
    </rPh>
    <phoneticPr fontId="4"/>
  </si>
  <si>
    <t>クレッシェンドラブ</t>
    <phoneticPr fontId="4"/>
  </si>
  <si>
    <t>ハーツクライ</t>
    <phoneticPr fontId="4"/>
  </si>
  <si>
    <t>メイショウサムソン</t>
    <phoneticPr fontId="4"/>
  </si>
  <si>
    <t>ディープインパクト</t>
    <phoneticPr fontId="4"/>
  </si>
  <si>
    <t>C</t>
    <phoneticPr fontId="4"/>
  </si>
  <si>
    <t>淀みなく流れてこの条件への適性が要求されるレースに。未勝利もこのコースで勝ったクレッシェンドラブが勝利。</t>
    <rPh sb="0" eb="3">
      <t>ヨドm</t>
    </rPh>
    <rPh sb="4" eb="7">
      <t>ナガr</t>
    </rPh>
    <rPh sb="9" eb="13">
      <t>ジョウケン</t>
    </rPh>
    <rPh sb="13" eb="16">
      <t>テキセ</t>
    </rPh>
    <rPh sb="16" eb="26">
      <t>ヨウキュ</t>
    </rPh>
    <rPh sb="26" eb="32">
      <t>ミショウリm</t>
    </rPh>
    <rPh sb="36" eb="39">
      <t>カッt</t>
    </rPh>
    <rPh sb="49" eb="52">
      <t>ショウr</t>
    </rPh>
    <phoneticPr fontId="4"/>
  </si>
  <si>
    <t>ミラビリア</t>
    <phoneticPr fontId="4"/>
  </si>
  <si>
    <t>マツリダゴッホ</t>
    <phoneticPr fontId="4"/>
  </si>
  <si>
    <t>ディープブリランテ</t>
    <phoneticPr fontId="4"/>
  </si>
  <si>
    <t>なかなか良いメンバーが揃っていた一戦。かなりのハイペース戦になり、最後は差し馬が台頭。</t>
    <rPh sb="4" eb="16">
      <t>ヨ</t>
    </rPh>
    <rPh sb="16" eb="19">
      <t>イッセン</t>
    </rPh>
    <rPh sb="28" eb="33">
      <t>セン</t>
    </rPh>
    <rPh sb="33" eb="36">
      <t>サイg</t>
    </rPh>
    <rPh sb="36" eb="37">
      <t>サ</t>
    </rPh>
    <rPh sb="38" eb="40">
      <t>ウm</t>
    </rPh>
    <rPh sb="40" eb="43">
      <t>タイト</t>
    </rPh>
    <phoneticPr fontId="4"/>
  </si>
  <si>
    <t>ルーラーシップ</t>
    <phoneticPr fontId="4"/>
  </si>
  <si>
    <t>ハーツクライ</t>
    <phoneticPr fontId="4"/>
  </si>
  <si>
    <t>クロフネ</t>
    <phoneticPr fontId="4"/>
  </si>
  <si>
    <t>D</t>
    <phoneticPr fontId="4"/>
  </si>
  <si>
    <t>先行馬が競り合っていたのでペース以上に前は厳しい展開に。最後は一気に差し馬が台頭してきた。人気のグラスコマチは直線でどん詰まり。</t>
    <rPh sb="0" eb="4">
      <t>センコ</t>
    </rPh>
    <rPh sb="4" eb="5">
      <t>セ</t>
    </rPh>
    <rPh sb="6" eb="13">
      <t>アxt</t>
    </rPh>
    <rPh sb="16" eb="19">
      <t>イジョ</t>
    </rPh>
    <rPh sb="19" eb="23">
      <t>マ</t>
    </rPh>
    <rPh sb="24" eb="28">
      <t>テンカイン</t>
    </rPh>
    <rPh sb="28" eb="31">
      <t>サイg</t>
    </rPh>
    <rPh sb="31" eb="34">
      <t>イッk</t>
    </rPh>
    <rPh sb="34" eb="35">
      <t>サ</t>
    </rPh>
    <rPh sb="36" eb="38">
      <t>ウm</t>
    </rPh>
    <rPh sb="38" eb="45">
      <t>タイト</t>
    </rPh>
    <rPh sb="45" eb="48">
      <t>ニンk</t>
    </rPh>
    <rPh sb="55" eb="58">
      <t>チョk</t>
    </rPh>
    <rPh sb="60" eb="64">
      <t>ヅマr</t>
    </rPh>
    <phoneticPr fontId="4"/>
  </si>
  <si>
    <t>H</t>
    <phoneticPr fontId="4"/>
  </si>
  <si>
    <t>トーセンスティール</t>
    <phoneticPr fontId="4"/>
  </si>
  <si>
    <t>フレンチデピュティ</t>
    <phoneticPr fontId="4"/>
  </si>
  <si>
    <t>キンシャサノキセキ</t>
    <phoneticPr fontId="4"/>
  </si>
  <si>
    <t>B</t>
    <phoneticPr fontId="4"/>
  </si>
  <si>
    <t>かなりのハイレベルなメンバーが揃っていた一戦。距離短縮ショックかかったトーセンスティールが好位から差し切った。</t>
    <rPh sb="15" eb="23">
      <t>ソロxt</t>
    </rPh>
    <rPh sb="23" eb="27">
      <t>キョr</t>
    </rPh>
    <rPh sb="45" eb="47">
      <t>コウイッタ</t>
    </rPh>
    <rPh sb="49" eb="50">
      <t>サ</t>
    </rPh>
    <rPh sb="51" eb="55">
      <t>k</t>
    </rPh>
    <phoneticPr fontId="4"/>
  </si>
  <si>
    <t>S</t>
    <phoneticPr fontId="4"/>
  </si>
  <si>
    <t>グロンフォール</t>
    <phoneticPr fontId="4"/>
  </si>
  <si>
    <t>ハーツクライ</t>
    <phoneticPr fontId="4"/>
  </si>
  <si>
    <t>オルフェーヴル</t>
    <phoneticPr fontId="4"/>
  </si>
  <si>
    <t>サムライハート</t>
    <phoneticPr fontId="4"/>
  </si>
  <si>
    <t>-</t>
    <phoneticPr fontId="4"/>
  </si>
  <si>
    <t>S</t>
    <phoneticPr fontId="4"/>
  </si>
  <si>
    <t>ロフティフレーズ</t>
    <phoneticPr fontId="4"/>
  </si>
  <si>
    <t>ロードカナロア</t>
    <phoneticPr fontId="4"/>
  </si>
  <si>
    <t>キングカメハメハ</t>
    <phoneticPr fontId="4"/>
  </si>
  <si>
    <t>ハービンジャー</t>
    <phoneticPr fontId="4"/>
  </si>
  <si>
    <t>マイネルキラメキ</t>
    <phoneticPr fontId="4"/>
  </si>
  <si>
    <t>ステイゴールド</t>
    <phoneticPr fontId="4"/>
  </si>
  <si>
    <t>C</t>
    <phoneticPr fontId="4"/>
  </si>
  <si>
    <t>ここ２戦が条件も展開も全く合っていなかったマイネルキラメキ。差しの決まるこの条件に変わって突き抜けた。</t>
    <rPh sb="3" eb="5">
      <t>セン</t>
    </rPh>
    <rPh sb="5" eb="8">
      <t>ジョウケン</t>
    </rPh>
    <rPh sb="8" eb="11">
      <t>テンカ</t>
    </rPh>
    <rPh sb="11" eb="13">
      <t>マッタk</t>
    </rPh>
    <rPh sb="13" eb="14">
      <t>ア</t>
    </rPh>
    <rPh sb="30" eb="36">
      <t>サシン</t>
    </rPh>
    <rPh sb="38" eb="41">
      <t>ジョ</t>
    </rPh>
    <rPh sb="41" eb="45">
      <t>カワxt</t>
    </rPh>
    <rPh sb="45" eb="46">
      <t>ツ</t>
    </rPh>
    <rPh sb="47" eb="51">
      <t>ヌケt</t>
    </rPh>
    <phoneticPr fontId="4"/>
  </si>
  <si>
    <t>インザバブル</t>
    <phoneticPr fontId="4"/>
  </si>
  <si>
    <t>サマーバード</t>
    <phoneticPr fontId="4"/>
  </si>
  <si>
    <t>スクリーンヒーロー</t>
    <phoneticPr fontId="4"/>
  </si>
  <si>
    <t>C</t>
    <phoneticPr fontId="4"/>
  </si>
  <si>
    <t>喉鳴り手術明けのインザバブルとグッドラックサマーのワンツー。</t>
    <rPh sb="0" eb="8">
      <t>ノd</t>
    </rPh>
    <phoneticPr fontId="4"/>
  </si>
  <si>
    <t>H</t>
    <phoneticPr fontId="4"/>
  </si>
  <si>
    <t>ノーフィアー</t>
    <phoneticPr fontId="4"/>
  </si>
  <si>
    <t>カネヒキリ</t>
    <phoneticPr fontId="4"/>
  </si>
  <si>
    <t>ハンセン</t>
    <phoneticPr fontId="4"/>
  </si>
  <si>
    <t>アッミラーレ</t>
    <phoneticPr fontId="4"/>
  </si>
  <si>
    <t>人気のブランメジェールが抜け出して勝つかと思われたが、最後にノーフィアーが差し切って勝利。</t>
    <rPh sb="0" eb="3">
      <t>ニンk</t>
    </rPh>
    <rPh sb="12" eb="17">
      <t>ヌk</t>
    </rPh>
    <rPh sb="17" eb="21">
      <t>カツカt</t>
    </rPh>
    <rPh sb="21" eb="27">
      <t>オモワr</t>
    </rPh>
    <rPh sb="27" eb="30">
      <t>サイg</t>
    </rPh>
    <rPh sb="37" eb="38">
      <t>サ</t>
    </rPh>
    <rPh sb="39" eb="45">
      <t>k</t>
    </rPh>
    <phoneticPr fontId="4"/>
  </si>
  <si>
    <t>レノヴァール</t>
    <phoneticPr fontId="4"/>
  </si>
  <si>
    <t>瞬発</t>
    <rPh sb="0" eb="2">
      <t>シュンパt</t>
    </rPh>
    <phoneticPr fontId="4"/>
  </si>
  <si>
    <t>シンボリクリスエス</t>
    <phoneticPr fontId="4"/>
  </si>
  <si>
    <t>ステイゴールド</t>
    <phoneticPr fontId="4"/>
  </si>
  <si>
    <t>マテラスカイ</t>
    <phoneticPr fontId="4"/>
  </si>
  <si>
    <t>スパイツタウン</t>
    <phoneticPr fontId="4"/>
  </si>
  <si>
    <t>プリサイスエンド</t>
    <phoneticPr fontId="4"/>
  </si>
  <si>
    <t>キンシャサノキセキ</t>
    <phoneticPr fontId="4"/>
  </si>
  <si>
    <t>ダンビュライト</t>
    <phoneticPr fontId="4"/>
  </si>
  <si>
    <t>ルーラーシップ</t>
    <phoneticPr fontId="4"/>
  </si>
  <si>
    <t>トーセンホマレボシ</t>
    <phoneticPr fontId="4"/>
  </si>
  <si>
    <t>ステイゴールド</t>
    <phoneticPr fontId="4"/>
  </si>
  <si>
    <t>フローレスマジック</t>
    <phoneticPr fontId="4"/>
  </si>
  <si>
    <t>ディープインパクト</t>
    <phoneticPr fontId="4"/>
  </si>
  <si>
    <t>ステイゴールド</t>
    <phoneticPr fontId="4"/>
  </si>
  <si>
    <t>スウィフトカレント</t>
    <phoneticPr fontId="4"/>
  </si>
  <si>
    <t>ディロスの敗因はどう考えても距離。レノヴァールはいかにも使われて良くなって来たハーツクライという感じだが、走破時計は微妙。</t>
    <rPh sb="5" eb="8">
      <t>ハイインh</t>
    </rPh>
    <rPh sb="10" eb="17">
      <t>カンガ</t>
    </rPh>
    <rPh sb="28" eb="32">
      <t>ツカワr</t>
    </rPh>
    <rPh sb="32" eb="39">
      <t>ヨクナx</t>
    </rPh>
    <rPh sb="48" eb="53">
      <t>カンj</t>
    </rPh>
    <rPh sb="53" eb="58">
      <t>ソウハドケイh</t>
    </rPh>
    <rPh sb="58" eb="61">
      <t>ビミョ</t>
    </rPh>
    <phoneticPr fontId="4"/>
  </si>
  <si>
    <t>ハイペース押し切り策が板について来たマテラスカイ。今回もかなりのハイペースを逃げて押し切り勝ち。</t>
    <rPh sb="5" eb="6">
      <t>オ</t>
    </rPh>
    <rPh sb="7" eb="9">
      <t>キr</t>
    </rPh>
    <rPh sb="9" eb="11">
      <t>サクg</t>
    </rPh>
    <rPh sb="11" eb="18">
      <t>イタン</t>
    </rPh>
    <rPh sb="25" eb="28">
      <t>コンカ</t>
    </rPh>
    <rPh sb="38" eb="41">
      <t>ニg</t>
    </rPh>
    <rPh sb="41" eb="42">
      <t>オ</t>
    </rPh>
    <rPh sb="43" eb="48">
      <t>キr</t>
    </rPh>
    <phoneticPr fontId="4"/>
  </si>
  <si>
    <t>道中の緩みないミドルペース戦に。最後は上手く脚を溜めたフローレスマジックが差し切り勝ち。晩成血統だけにこれから活躍が始まるかも。</t>
    <rPh sb="0" eb="3">
      <t>ドウチュ</t>
    </rPh>
    <rPh sb="3" eb="7">
      <t>ユルm</t>
    </rPh>
    <rPh sb="13" eb="14">
      <t>セン</t>
    </rPh>
    <rPh sb="16" eb="19">
      <t>サイg</t>
    </rPh>
    <rPh sb="19" eb="21">
      <t>ウマ</t>
    </rPh>
    <rPh sb="22" eb="27">
      <t>アs</t>
    </rPh>
    <rPh sb="37" eb="38">
      <t>サ</t>
    </rPh>
    <rPh sb="39" eb="41">
      <t>キr</t>
    </rPh>
    <rPh sb="41" eb="44">
      <t>カt</t>
    </rPh>
    <rPh sb="44" eb="48">
      <t>バンセ</t>
    </rPh>
    <rPh sb="55" eb="64">
      <t>カツヤk</t>
    </rPh>
    <phoneticPr fontId="4"/>
  </si>
  <si>
    <t>トラストテッペンがスタートを決めて好時計での押し切り勝ち。確かに時計的には評価できるが、今回はスピードが抜けていた感じで上のクラスに行ってどうなのか。</t>
    <phoneticPr fontId="4"/>
  </si>
  <si>
    <t>かなり時計の速い結果でグロンフォールが勝利。恐らくタイムランクAに近い時計が出されそうだが、馬体重が570kg以上ある馬で基礎体力の違いでなんとかなった感じも。</t>
    <phoneticPr fontId="4"/>
  </si>
  <si>
    <t>トモジャタイクーン</t>
    <phoneticPr fontId="4"/>
  </si>
  <si>
    <t>時計を見ても平均レベル程度の一戦。勝ったロフティフレーズは最後に末脚が目立ったが、ロードカナロア産駒の仕上がりの早さが活きた感じも。</t>
    <phoneticPr fontId="4"/>
  </si>
  <si>
    <t>アトムアストレア</t>
    <phoneticPr fontId="4"/>
  </si>
  <si>
    <t>未勝利</t>
    <rPh sb="0" eb="3">
      <t>ミショウr</t>
    </rPh>
    <phoneticPr fontId="4"/>
  </si>
  <si>
    <t>新馬</t>
    <rPh sb="0" eb="2">
      <t>シンb</t>
    </rPh>
    <phoneticPr fontId="4"/>
  </si>
  <si>
    <t>3 500</t>
    <phoneticPr fontId="4"/>
  </si>
  <si>
    <t>A</t>
    <phoneticPr fontId="4"/>
  </si>
  <si>
    <t>A</t>
    <phoneticPr fontId="4"/>
  </si>
  <si>
    <t>A</t>
    <phoneticPr fontId="4"/>
  </si>
  <si>
    <t>3 500</t>
    <phoneticPr fontId="4"/>
  </si>
  <si>
    <t>OP</t>
    <phoneticPr fontId="4"/>
  </si>
  <si>
    <t>A</t>
    <phoneticPr fontId="4"/>
  </si>
  <si>
    <t>M</t>
    <phoneticPr fontId="4"/>
  </si>
  <si>
    <t>平坦</t>
    <rPh sb="0" eb="2">
      <t>ヘイタン</t>
    </rPh>
    <phoneticPr fontId="4"/>
  </si>
  <si>
    <t>良</t>
    <rPh sb="0" eb="1">
      <t>ヨ</t>
    </rPh>
    <phoneticPr fontId="4"/>
  </si>
  <si>
    <t>グラスルーナ</t>
    <phoneticPr fontId="4"/>
  </si>
  <si>
    <t>グラスワンダー</t>
    <phoneticPr fontId="4"/>
  </si>
  <si>
    <t>トーセンブライト</t>
    <phoneticPr fontId="4"/>
  </si>
  <si>
    <t>ヘニーヒューズ</t>
    <phoneticPr fontId="4"/>
  </si>
  <si>
    <t>D</t>
    <phoneticPr fontId="4"/>
  </si>
  <si>
    <t>直線はグラスルーナとトーセンリラが抜け出しての一騎打ちに。ハナ差だけグラスルーナが制した。</t>
    <rPh sb="0" eb="3">
      <t>チョk</t>
    </rPh>
    <rPh sb="17" eb="23">
      <t>ヌk</t>
    </rPh>
    <rPh sb="23" eb="27">
      <t>イッk</t>
    </rPh>
    <rPh sb="31" eb="32">
      <t>サ</t>
    </rPh>
    <rPh sb="41" eb="45">
      <t>セイシt</t>
    </rPh>
    <phoneticPr fontId="4"/>
  </si>
  <si>
    <t>シャイニーロケット</t>
    <phoneticPr fontId="4"/>
  </si>
  <si>
    <t>M</t>
    <phoneticPr fontId="4"/>
  </si>
  <si>
    <t>ブラックタイド</t>
    <phoneticPr fontId="4"/>
  </si>
  <si>
    <t>ルーラーシップ</t>
    <phoneticPr fontId="4"/>
  </si>
  <si>
    <t>サムライハート</t>
    <phoneticPr fontId="4"/>
  </si>
  <si>
    <t>E</t>
    <phoneticPr fontId="4"/>
  </si>
  <si>
    <t>ここは流石に相手に恵まれたシャイニーロケット。断然人気に応えての圧勝劇。</t>
    <rPh sb="3" eb="6">
      <t>サスガン</t>
    </rPh>
    <rPh sb="6" eb="8">
      <t>アイテ</t>
    </rPh>
    <rPh sb="9" eb="13">
      <t>メ</t>
    </rPh>
    <rPh sb="23" eb="28">
      <t>ダンゼン</t>
    </rPh>
    <rPh sb="28" eb="32">
      <t>コタエt</t>
    </rPh>
    <rPh sb="32" eb="34">
      <t>アッショ</t>
    </rPh>
    <rPh sb="34" eb="35">
      <t>ゲk</t>
    </rPh>
    <rPh sb="35" eb="36">
      <t>ショ</t>
    </rPh>
    <phoneticPr fontId="4"/>
  </si>
  <si>
    <t>M</t>
    <phoneticPr fontId="4"/>
  </si>
  <si>
    <t>ノボマハロ</t>
    <phoneticPr fontId="4"/>
  </si>
  <si>
    <t>ノボジャック</t>
    <phoneticPr fontId="4"/>
  </si>
  <si>
    <t>ノヴェリスト</t>
    <phoneticPr fontId="4"/>
  </si>
  <si>
    <t>サウスヴィグラス</t>
    <phoneticPr fontId="4"/>
  </si>
  <si>
    <t>良馬場と考えれば走破時計はなかなか優秀。直線でノボマハロが豪快な末脚を見せて勝利した。</t>
    <rPh sb="0" eb="3">
      <t>リョ</t>
    </rPh>
    <rPh sb="4" eb="8">
      <t>カンガ</t>
    </rPh>
    <rPh sb="8" eb="12">
      <t>ソウハドk</t>
    </rPh>
    <rPh sb="17" eb="20">
      <t>ユウシュ</t>
    </rPh>
    <rPh sb="20" eb="23">
      <t>チョクセンd</t>
    </rPh>
    <rPh sb="29" eb="32">
      <t>ゴウカイン</t>
    </rPh>
    <rPh sb="32" eb="35">
      <t>スエアシw</t>
    </rPh>
    <rPh sb="35" eb="38">
      <t>ミセt</t>
    </rPh>
    <rPh sb="38" eb="43">
      <t>ショウr</t>
    </rPh>
    <phoneticPr fontId="4"/>
  </si>
  <si>
    <t>S</t>
    <phoneticPr fontId="4"/>
  </si>
  <si>
    <t>瞬発</t>
    <rPh sb="0" eb="2">
      <t>シュンパt</t>
    </rPh>
    <phoneticPr fontId="4"/>
  </si>
  <si>
    <t>ヒシヴィクトリー</t>
    <phoneticPr fontId="4"/>
  </si>
  <si>
    <t>ヴィクトワールピサ</t>
    <phoneticPr fontId="4"/>
  </si>
  <si>
    <t>オルフェーヴル</t>
    <phoneticPr fontId="4"/>
  </si>
  <si>
    <t>ノヴェリスト</t>
    <phoneticPr fontId="4"/>
  </si>
  <si>
    <t>SS</t>
    <phoneticPr fontId="4"/>
  </si>
  <si>
    <t>ルーモス</t>
    <phoneticPr fontId="4"/>
  </si>
  <si>
    <t>ハーツクライ</t>
    <phoneticPr fontId="4"/>
  </si>
  <si>
    <t>モンテロッソ</t>
    <phoneticPr fontId="4"/>
  </si>
  <si>
    <t>オルフェーヴル</t>
    <phoneticPr fontId="4"/>
  </si>
  <si>
    <t>-</t>
    <phoneticPr fontId="4"/>
  </si>
  <si>
    <t>消耗</t>
    <rPh sb="0" eb="2">
      <t>ショウモ</t>
    </rPh>
    <phoneticPr fontId="4"/>
  </si>
  <si>
    <t>クレディブル</t>
    <phoneticPr fontId="4"/>
  </si>
  <si>
    <t>スズカマンボ</t>
    <phoneticPr fontId="4"/>
  </si>
  <si>
    <t>スパイツタウン</t>
    <phoneticPr fontId="4"/>
  </si>
  <si>
    <t>ネオユニヴァース</t>
    <phoneticPr fontId="4"/>
  </si>
  <si>
    <t>C</t>
    <phoneticPr fontId="4"/>
  </si>
  <si>
    <t>メンデンホール</t>
    <phoneticPr fontId="4"/>
  </si>
  <si>
    <t>アドマイヤムーン</t>
    <phoneticPr fontId="4"/>
  </si>
  <si>
    <t>ザファクター</t>
    <phoneticPr fontId="4"/>
  </si>
  <si>
    <t>ハービンジャー</t>
    <phoneticPr fontId="4"/>
  </si>
  <si>
    <t>ロサグラウカ</t>
    <phoneticPr fontId="4"/>
  </si>
  <si>
    <t>フランケル</t>
    <phoneticPr fontId="4"/>
  </si>
  <si>
    <t>C</t>
    <phoneticPr fontId="4"/>
  </si>
  <si>
    <t>大跳びのロサグラウカがデビューから連勝。昨年もルーラーシップ産駒が活躍しているレースで今年もワンツー。よほど適性が高いのかも。</t>
    <rPh sb="0" eb="2">
      <t>オオト</t>
    </rPh>
    <rPh sb="17" eb="20">
      <t>レンショ</t>
    </rPh>
    <rPh sb="20" eb="23">
      <t>サクネンm</t>
    </rPh>
    <rPh sb="30" eb="33">
      <t>サンk</t>
    </rPh>
    <rPh sb="33" eb="43">
      <t>カツヤk</t>
    </rPh>
    <rPh sb="43" eb="51">
      <t>コトシm</t>
    </rPh>
    <rPh sb="54" eb="57">
      <t>テk</t>
    </rPh>
    <rPh sb="57" eb="63">
      <t>タカイノカm</t>
    </rPh>
    <phoneticPr fontId="4"/>
  </si>
  <si>
    <t>ベアインマインド</t>
    <phoneticPr fontId="4"/>
  </si>
  <si>
    <t>ディープインパクト</t>
    <phoneticPr fontId="4"/>
  </si>
  <si>
    <t>アグネスデジタル</t>
    <phoneticPr fontId="4"/>
  </si>
  <si>
    <t>ダンスインザダーク</t>
    <phoneticPr fontId="4"/>
  </si>
  <si>
    <t>スローペースからの瞬発力勝負に。ディープインパクト産駒のベアインマインドが久々の復活。</t>
    <rPh sb="9" eb="16">
      <t>シュンパt</t>
    </rPh>
    <rPh sb="25" eb="28">
      <t>サンk</t>
    </rPh>
    <rPh sb="37" eb="43">
      <t>ヒサビs</t>
    </rPh>
    <phoneticPr fontId="4"/>
  </si>
  <si>
    <t>そこまでメンバーは揃っていなかった一戦。相対的に位置も取れて能力も上だったヒシヴィクトリーが勝利した。</t>
    <rPh sb="9" eb="17">
      <t>ソロxt</t>
    </rPh>
    <rPh sb="17" eb="20">
      <t>イッセン</t>
    </rPh>
    <rPh sb="20" eb="24">
      <t>ソウタイテk</t>
    </rPh>
    <rPh sb="24" eb="30">
      <t>イt</t>
    </rPh>
    <rPh sb="30" eb="33">
      <t>ノウリョk</t>
    </rPh>
    <rPh sb="33" eb="37">
      <t>ウエダッt</t>
    </rPh>
    <rPh sb="46" eb="51">
      <t>ショ</t>
    </rPh>
    <phoneticPr fontId="4"/>
  </si>
  <si>
    <t>断然人気のアルクトスが逃げたが、武藤騎手のアメリカンファクトに潰されて大荒れ。最後は初ダートのクレディブルが一気に差し切った。</t>
    <rPh sb="0" eb="5">
      <t>ダンゼン</t>
    </rPh>
    <rPh sb="11" eb="15">
      <t>ニg</t>
    </rPh>
    <rPh sb="16" eb="21">
      <t>ムト</t>
    </rPh>
    <rPh sb="31" eb="35">
      <t>ツブサr</t>
    </rPh>
    <rPh sb="35" eb="39">
      <t>オオアr</t>
    </rPh>
    <rPh sb="39" eb="42">
      <t>サイg</t>
    </rPh>
    <rPh sb="42" eb="47">
      <t>ハt</t>
    </rPh>
    <rPh sb="54" eb="57">
      <t>イッk</t>
    </rPh>
    <rPh sb="57" eb="58">
      <t>サ</t>
    </rPh>
    <rPh sb="59" eb="63">
      <t>k</t>
    </rPh>
    <phoneticPr fontId="4"/>
  </si>
  <si>
    <t>逃げたライバーバードが粘りこむところを横山騎手のメンデンホールが測ったように差し切り勝ち。小島太厩舎ラストウィークでの勝利となった。</t>
    <rPh sb="0" eb="3">
      <t>ニg</t>
    </rPh>
    <rPh sb="11" eb="19">
      <t>ネバr</t>
    </rPh>
    <rPh sb="19" eb="21">
      <t>ヨコヤm</t>
    </rPh>
    <rPh sb="21" eb="31">
      <t>キシュン</t>
    </rPh>
    <rPh sb="32" eb="35">
      <t>ハカxt</t>
    </rPh>
    <rPh sb="38" eb="39">
      <t>サ</t>
    </rPh>
    <rPh sb="40" eb="42">
      <t>キr</t>
    </rPh>
    <rPh sb="42" eb="45">
      <t>カチ</t>
    </rPh>
    <rPh sb="45" eb="48">
      <t>コジm</t>
    </rPh>
    <rPh sb="48" eb="50">
      <t>キュ</t>
    </rPh>
    <rPh sb="59" eb="66">
      <t>ショ</t>
    </rPh>
    <phoneticPr fontId="4"/>
  </si>
  <si>
    <t>スローペースからの上がりだけのレースに。勝ったルーモスは父ハーツクライ×母父デインヒルという配合で、恐らくは持久力勝負になって良さが出るタイプ。</t>
    <phoneticPr fontId="4"/>
  </si>
  <si>
    <t>H</t>
    <phoneticPr fontId="4"/>
  </si>
  <si>
    <t>レジーナフォルテ</t>
    <phoneticPr fontId="4"/>
  </si>
  <si>
    <t>アルデバランII</t>
    <phoneticPr fontId="4"/>
  </si>
  <si>
    <t>アドマイヤムーン</t>
    <phoneticPr fontId="4"/>
  </si>
  <si>
    <t>ダイワメジャー</t>
    <phoneticPr fontId="4"/>
  </si>
  <si>
    <t>D</t>
    <phoneticPr fontId="4"/>
  </si>
  <si>
    <t>外枠から揉まれずの競馬ができたレジーナフォルテがようやくの好走。１番人気のロードセレリティは直線半ばで故障。</t>
    <rPh sb="0" eb="4">
      <t>ソt</t>
    </rPh>
    <rPh sb="4" eb="9">
      <t>モマレz</t>
    </rPh>
    <rPh sb="9" eb="15">
      <t>ケイb</t>
    </rPh>
    <rPh sb="29" eb="32">
      <t>コウs</t>
    </rPh>
    <rPh sb="33" eb="45">
      <t>バンニン</t>
    </rPh>
    <rPh sb="46" eb="51">
      <t>チョクセンン</t>
    </rPh>
    <rPh sb="51" eb="53">
      <t>コショ</t>
    </rPh>
    <phoneticPr fontId="4"/>
  </si>
  <si>
    <t>クリノライメイ</t>
    <phoneticPr fontId="4"/>
  </si>
  <si>
    <t>シンボリクリスエス</t>
    <phoneticPr fontId="4"/>
  </si>
  <si>
    <t>パイロ</t>
    <phoneticPr fontId="4"/>
  </si>
  <si>
    <t>ｽﾀﾁｭｰｵﾌﾞﾘﾊﾞﾃｨ</t>
    <phoneticPr fontId="4"/>
  </si>
  <si>
    <t>タイセイストームの楽逃げの展開でスローペース。前に行った３頭がそのままなだれ込んだ。</t>
    <rPh sb="9" eb="13">
      <t>ラk</t>
    </rPh>
    <rPh sb="13" eb="16">
      <t>テンカ</t>
    </rPh>
    <rPh sb="23" eb="28">
      <t>マエン</t>
    </rPh>
    <rPh sb="29" eb="30">
      <t>アタm</t>
    </rPh>
    <rPh sb="38" eb="42">
      <t>コン</t>
    </rPh>
    <phoneticPr fontId="4"/>
  </si>
  <si>
    <t>SS</t>
    <phoneticPr fontId="4"/>
  </si>
  <si>
    <t>消耗</t>
    <rPh sb="0" eb="2">
      <t>ショウモ</t>
    </rPh>
    <phoneticPr fontId="4"/>
  </si>
  <si>
    <t>カグラヤルージュ</t>
    <phoneticPr fontId="4"/>
  </si>
  <si>
    <t>良</t>
    <rPh sb="0" eb="1">
      <t>ヨ</t>
    </rPh>
    <phoneticPr fontId="4"/>
  </si>
  <si>
    <t>ヨハネスブルグ</t>
    <phoneticPr fontId="4"/>
  </si>
  <si>
    <t>ハーツクライ</t>
    <phoneticPr fontId="4"/>
  </si>
  <si>
    <t>ローエングリン</t>
    <phoneticPr fontId="4"/>
  </si>
  <si>
    <t>D</t>
    <phoneticPr fontId="4"/>
  </si>
  <si>
    <t>M</t>
    <phoneticPr fontId="4"/>
  </si>
  <si>
    <t>平坦</t>
    <rPh sb="0" eb="2">
      <t>ヘイタン</t>
    </rPh>
    <phoneticPr fontId="4"/>
  </si>
  <si>
    <t>ウメタロウ</t>
    <phoneticPr fontId="4"/>
  </si>
  <si>
    <t>プリサイスエンド</t>
    <phoneticPr fontId="4"/>
  </si>
  <si>
    <t>ゴールドヘイロー</t>
    <phoneticPr fontId="4"/>
  </si>
  <si>
    <t>キングズベスト</t>
    <phoneticPr fontId="4"/>
  </si>
  <si>
    <t>ライクアロケット</t>
    <phoneticPr fontId="4"/>
  </si>
  <si>
    <t>ゴールドアリュール</t>
    <phoneticPr fontId="4"/>
  </si>
  <si>
    <t>ローズキングダム</t>
    <phoneticPr fontId="4"/>
  </si>
  <si>
    <t>アポロキングダム</t>
    <phoneticPr fontId="4"/>
  </si>
  <si>
    <t>D</t>
    <phoneticPr fontId="4"/>
  </si>
  <si>
    <t>いつもとは違い控える競馬を見せたカグラヤルージュ。かなりスローな展開だったが最後はきっちりと差し切った。</t>
    <rPh sb="5" eb="7">
      <t>チガ</t>
    </rPh>
    <rPh sb="7" eb="16">
      <t>ヒカ</t>
    </rPh>
    <rPh sb="32" eb="38">
      <t>テンカ</t>
    </rPh>
    <rPh sb="38" eb="41">
      <t>サイg</t>
    </rPh>
    <rPh sb="46" eb="47">
      <t>サ</t>
    </rPh>
    <rPh sb="48" eb="52">
      <t>k</t>
    </rPh>
    <phoneticPr fontId="4"/>
  </si>
  <si>
    <t>最内枠からスッと先手を奪えたウメタロウが押し切り勝ち。</t>
    <rPh sb="0" eb="5">
      <t>サイウt</t>
    </rPh>
    <rPh sb="8" eb="11">
      <t>センt</t>
    </rPh>
    <rPh sb="11" eb="14">
      <t>ウバ</t>
    </rPh>
    <rPh sb="20" eb="21">
      <t>オ</t>
    </rPh>
    <rPh sb="22" eb="24">
      <t>キr</t>
    </rPh>
    <rPh sb="24" eb="27">
      <t>カチ</t>
    </rPh>
    <phoneticPr fontId="4"/>
  </si>
  <si>
    <t>スタートで後手を踏んだ初出走のライクアロケット。最後は外から突き抜けて勝利。</t>
    <rPh sb="5" eb="11">
      <t>ゴt</t>
    </rPh>
    <rPh sb="11" eb="15">
      <t>ハツシュッs</t>
    </rPh>
    <rPh sb="24" eb="27">
      <t>サイゴh</t>
    </rPh>
    <rPh sb="27" eb="30">
      <t>ソトカr</t>
    </rPh>
    <rPh sb="30" eb="31">
      <t>ツ</t>
    </rPh>
    <rPh sb="32" eb="35">
      <t>ヌケt</t>
    </rPh>
    <rPh sb="35" eb="38">
      <t>ショウr</t>
    </rPh>
    <phoneticPr fontId="4"/>
  </si>
  <si>
    <t>タイセイシュラーク</t>
    <phoneticPr fontId="4"/>
  </si>
  <si>
    <t>M</t>
    <phoneticPr fontId="4"/>
  </si>
  <si>
    <t>カネヒキリ</t>
    <phoneticPr fontId="4"/>
  </si>
  <si>
    <t>-</t>
    <phoneticPr fontId="4"/>
  </si>
  <si>
    <t>走破時計は標準レベル。スッと先手を奪ったタイセイシュラークが危なげなく勝利。揉まれた時がどうかだが、標準レベルの能力はありそう。</t>
    <phoneticPr fontId="4"/>
  </si>
  <si>
    <t>M</t>
    <phoneticPr fontId="4"/>
  </si>
  <si>
    <t>ロードジパング</t>
    <phoneticPr fontId="4"/>
  </si>
  <si>
    <t>アドマイヤジャパン</t>
    <phoneticPr fontId="4"/>
  </si>
  <si>
    <t>マンハッタンカフェ</t>
    <phoneticPr fontId="4"/>
  </si>
  <si>
    <t>ダイワメジャー</t>
    <phoneticPr fontId="4"/>
  </si>
  <si>
    <t>D</t>
    <phoneticPr fontId="4"/>
  </si>
  <si>
    <t>最後は早めに抜け出した馬たちによる追い比べに。ロードジパングは今回が順番だった感じだ。</t>
    <rPh sb="0" eb="6">
      <t>サイg</t>
    </rPh>
    <rPh sb="6" eb="17">
      <t>ヌk</t>
    </rPh>
    <rPh sb="17" eb="18">
      <t>オ</t>
    </rPh>
    <rPh sb="19" eb="20">
      <t>クラ</t>
    </rPh>
    <rPh sb="31" eb="34">
      <t>コンカ</t>
    </rPh>
    <rPh sb="34" eb="43">
      <t>ジュンバンd</t>
    </rPh>
    <phoneticPr fontId="4"/>
  </si>
  <si>
    <t>S</t>
    <phoneticPr fontId="4"/>
  </si>
  <si>
    <t>瞬発</t>
    <rPh sb="0" eb="2">
      <t>シュンパt</t>
    </rPh>
    <phoneticPr fontId="4"/>
  </si>
  <si>
    <t>メサルティム</t>
    <phoneticPr fontId="4"/>
  </si>
  <si>
    <t>ディープブリランテ</t>
    <phoneticPr fontId="4"/>
  </si>
  <si>
    <t>ハーツクライ</t>
    <phoneticPr fontId="4"/>
  </si>
  <si>
    <t>B</t>
    <phoneticPr fontId="4"/>
  </si>
  <si>
    <t>フラワーカップといっても遜色ないようなメンバーが揃った一戦。スローで進んで上手く立ち回った馬が上位を占めた。</t>
    <rPh sb="12" eb="19">
      <t>ソンショk</t>
    </rPh>
    <rPh sb="24" eb="27">
      <t>ソロxt</t>
    </rPh>
    <rPh sb="27" eb="30">
      <t>イッセン</t>
    </rPh>
    <rPh sb="34" eb="37">
      <t>ススン</t>
    </rPh>
    <rPh sb="37" eb="40">
      <t>ウマk</t>
    </rPh>
    <rPh sb="40" eb="41">
      <t>タ</t>
    </rPh>
    <rPh sb="42" eb="47">
      <t>マワxt</t>
    </rPh>
    <rPh sb="47" eb="49">
      <t>ジョウイ</t>
    </rPh>
    <phoneticPr fontId="4"/>
  </si>
  <si>
    <t>消耗</t>
    <rPh sb="0" eb="2">
      <t>ショ</t>
    </rPh>
    <phoneticPr fontId="4"/>
  </si>
  <si>
    <t>グッドラックサマー</t>
    <phoneticPr fontId="4"/>
  </si>
  <si>
    <t>M</t>
    <phoneticPr fontId="4"/>
  </si>
  <si>
    <t>サマーバード</t>
    <phoneticPr fontId="4"/>
  </si>
  <si>
    <t>ネオユニヴァース</t>
    <phoneticPr fontId="4"/>
  </si>
  <si>
    <t>スクリーンヒーロー</t>
    <phoneticPr fontId="4"/>
  </si>
  <si>
    <t>流石にここは相手に恵まれた感じのグッドラックサマー。順当勝ちとはいえ時計は遅い。</t>
    <rPh sb="0" eb="3">
      <t>サスガン</t>
    </rPh>
    <rPh sb="6" eb="9">
      <t>アイt</t>
    </rPh>
    <rPh sb="9" eb="16">
      <t>メグマr</t>
    </rPh>
    <rPh sb="26" eb="30">
      <t>ジュンt</t>
    </rPh>
    <rPh sb="34" eb="40">
      <t>トケ</t>
    </rPh>
    <phoneticPr fontId="4"/>
  </si>
  <si>
    <t>M</t>
    <phoneticPr fontId="4"/>
  </si>
  <si>
    <t>アルトリウス</t>
    <phoneticPr fontId="4"/>
  </si>
  <si>
    <t>キングカメハメハ</t>
    <phoneticPr fontId="4"/>
  </si>
  <si>
    <t>マンハッタンカフェ</t>
    <phoneticPr fontId="4"/>
  </si>
  <si>
    <t>シンボリクリスエス</t>
    <phoneticPr fontId="4"/>
  </si>
  <si>
    <t>C</t>
    <phoneticPr fontId="4"/>
  </si>
  <si>
    <t>このクラスでは能力上位だったアルトリウス。最後に外から差し切ってようやくの勝利。</t>
    <rPh sb="7" eb="11">
      <t>ノウリョk</t>
    </rPh>
    <rPh sb="21" eb="24">
      <t>サ</t>
    </rPh>
    <rPh sb="24" eb="27">
      <t>ソt</t>
    </rPh>
    <rPh sb="27" eb="28">
      <t>サ</t>
    </rPh>
    <rPh sb="29" eb="32">
      <t>キッt</t>
    </rPh>
    <rPh sb="37" eb="40">
      <t>ショウr</t>
    </rPh>
    <phoneticPr fontId="4"/>
  </si>
  <si>
    <t>カイザーメランジェ</t>
    <phoneticPr fontId="4"/>
  </si>
  <si>
    <t>サクラオリオン</t>
    <phoneticPr fontId="4"/>
  </si>
  <si>
    <t>M</t>
    <phoneticPr fontId="4"/>
  </si>
  <si>
    <t>ダイワメジャー</t>
    <phoneticPr fontId="4"/>
  </si>
  <si>
    <t>ベーカバド</t>
    <phoneticPr fontId="4"/>
  </si>
  <si>
    <t>前走がロスの多い競馬で次走注目馬としていたカイザーメランジェ。まさか次走でここまであっさりと勝つとは思っていなかった。</t>
    <rPh sb="0" eb="3">
      <t>ゼンソ</t>
    </rPh>
    <rPh sb="6" eb="11">
      <t>オオ</t>
    </rPh>
    <rPh sb="11" eb="21">
      <t>ジソ</t>
    </rPh>
    <rPh sb="34" eb="37">
      <t>ジソ</t>
    </rPh>
    <rPh sb="46" eb="50">
      <t>カツt</t>
    </rPh>
    <rPh sb="50" eb="51">
      <t>オモ</t>
    </rPh>
    <phoneticPr fontId="4"/>
  </si>
  <si>
    <t>ハットラブ</t>
    <phoneticPr fontId="4"/>
  </si>
  <si>
    <t>ワークフォース</t>
    <phoneticPr fontId="4"/>
  </si>
  <si>
    <t>ゴールドアリュール</t>
    <phoneticPr fontId="4"/>
  </si>
  <si>
    <t>内枠から無理矢理逃げて行ったレレマーマが押し切るかと思われたが、最後はハットラブが豪快に差し切った。</t>
    <rPh sb="0" eb="3">
      <t>ウチワk</t>
    </rPh>
    <rPh sb="4" eb="8">
      <t>ムr</t>
    </rPh>
    <rPh sb="8" eb="9">
      <t>ニ</t>
    </rPh>
    <rPh sb="11" eb="14">
      <t>イxt</t>
    </rPh>
    <rPh sb="20" eb="21">
      <t>オ</t>
    </rPh>
    <rPh sb="22" eb="26">
      <t>キr</t>
    </rPh>
    <rPh sb="26" eb="32">
      <t>オモワr</t>
    </rPh>
    <rPh sb="32" eb="35">
      <t>サイg</t>
    </rPh>
    <rPh sb="41" eb="44">
      <t>ゴウカイン</t>
    </rPh>
    <rPh sb="44" eb="45">
      <t>サ</t>
    </rPh>
    <rPh sb="46" eb="50">
      <t>キッt</t>
    </rPh>
    <phoneticPr fontId="4"/>
  </si>
  <si>
    <t>ウインブライト</t>
    <phoneticPr fontId="4"/>
  </si>
  <si>
    <t>ステイゴールド</t>
    <phoneticPr fontId="4"/>
  </si>
  <si>
    <t>クロフネ</t>
    <phoneticPr fontId="4"/>
  </si>
  <si>
    <t>ゴスホークケン</t>
    <phoneticPr fontId="4"/>
  </si>
  <si>
    <t>M</t>
    <phoneticPr fontId="4"/>
  </si>
  <si>
    <t>メイショウオルソ</t>
    <phoneticPr fontId="4"/>
  </si>
  <si>
    <t>エンパイアメーカー</t>
    <phoneticPr fontId="4"/>
  </si>
  <si>
    <t>カネヒキリ</t>
    <phoneticPr fontId="4"/>
  </si>
  <si>
    <t>フサイチリシャール</t>
    <phoneticPr fontId="4"/>
  </si>
  <si>
    <t>ブレイヴバローズが逃げの手をとったがタイセイラナキラが競り落とす流れ。最後はメイショウオルソが差し切った。</t>
    <rPh sb="9" eb="10">
      <t>ニ</t>
    </rPh>
    <rPh sb="12" eb="14">
      <t>t</t>
    </rPh>
    <rPh sb="27" eb="28">
      <t>セ</t>
    </rPh>
    <rPh sb="29" eb="35">
      <t>オトs</t>
    </rPh>
    <rPh sb="35" eb="38">
      <t>サイg</t>
    </rPh>
    <rPh sb="47" eb="48">
      <t>サ</t>
    </rPh>
    <rPh sb="49" eb="53">
      <t>k</t>
    </rPh>
    <phoneticPr fontId="4"/>
  </si>
  <si>
    <t>未勝利</t>
    <rPh sb="0" eb="3">
      <t>ミショウr</t>
    </rPh>
    <phoneticPr fontId="4"/>
  </si>
  <si>
    <t>新馬</t>
    <rPh sb="0" eb="2">
      <t>シンb</t>
    </rPh>
    <phoneticPr fontId="4"/>
  </si>
  <si>
    <t>3 500</t>
    <phoneticPr fontId="4"/>
  </si>
  <si>
    <t>3 500</t>
    <phoneticPr fontId="4"/>
  </si>
  <si>
    <t>OP</t>
    <phoneticPr fontId="4"/>
  </si>
  <si>
    <t>3OP</t>
    <phoneticPr fontId="4"/>
  </si>
  <si>
    <t>A</t>
    <phoneticPr fontId="4"/>
  </si>
  <si>
    <t>M</t>
    <phoneticPr fontId="4"/>
  </si>
  <si>
    <t>消耗</t>
    <rPh sb="0" eb="2">
      <t>ショ</t>
    </rPh>
    <phoneticPr fontId="4"/>
  </si>
  <si>
    <t>カレイドスコープ</t>
    <phoneticPr fontId="4"/>
  </si>
  <si>
    <t>良</t>
    <rPh sb="0" eb="1">
      <t>ヨ</t>
    </rPh>
    <phoneticPr fontId="4"/>
  </si>
  <si>
    <t>H</t>
    <phoneticPr fontId="4"/>
  </si>
  <si>
    <t>消耗</t>
    <rPh sb="0" eb="2">
      <t>ショウモ</t>
    </rPh>
    <phoneticPr fontId="4"/>
  </si>
  <si>
    <t>エスポワールシチー</t>
    <phoneticPr fontId="4"/>
  </si>
  <si>
    <t>ゼンノロブロイ</t>
    <phoneticPr fontId="4"/>
  </si>
  <si>
    <t>ゴールドアリュール</t>
    <phoneticPr fontId="4"/>
  </si>
  <si>
    <t>E</t>
    <phoneticPr fontId="4"/>
  </si>
  <si>
    <t>かなりメンバーレベルは低かったレース。最後は馬群を破ってカレイドスコープが伸びて勝利。</t>
    <rPh sb="11" eb="15">
      <t>ヒクカッt</t>
    </rPh>
    <rPh sb="19" eb="22">
      <t>サイg</t>
    </rPh>
    <rPh sb="22" eb="25">
      <t>バグン</t>
    </rPh>
    <rPh sb="25" eb="26">
      <t>ワ</t>
    </rPh>
    <rPh sb="37" eb="40">
      <t>ノb</t>
    </rPh>
    <rPh sb="40" eb="43">
      <t>ショウr</t>
    </rPh>
    <phoneticPr fontId="4"/>
  </si>
  <si>
    <t>ラインアストリア</t>
    <phoneticPr fontId="4"/>
  </si>
  <si>
    <t>ワークフォース</t>
    <phoneticPr fontId="4"/>
  </si>
  <si>
    <t>ノヴェリスト</t>
    <phoneticPr fontId="4"/>
  </si>
  <si>
    <t>カフェオリンポス</t>
    <phoneticPr fontId="4"/>
  </si>
  <si>
    <t>D</t>
    <phoneticPr fontId="4"/>
  </si>
  <si>
    <t>前走は東京でキレ負けしたラインアストリア。中山コースで前が潰れる展開も向いて巻き返した。</t>
    <rPh sb="0" eb="3">
      <t>ゼンソ</t>
    </rPh>
    <rPh sb="3" eb="6">
      <t>トウキョ</t>
    </rPh>
    <rPh sb="8" eb="12">
      <t>マk</t>
    </rPh>
    <rPh sb="21" eb="27">
      <t>ナカヤm</t>
    </rPh>
    <rPh sb="27" eb="29">
      <t>マ</t>
    </rPh>
    <rPh sb="29" eb="32">
      <t>ツブr</t>
    </rPh>
    <rPh sb="32" eb="38">
      <t>テンカ</t>
    </rPh>
    <rPh sb="38" eb="39">
      <t>マ</t>
    </rPh>
    <rPh sb="40" eb="44">
      <t>カエs</t>
    </rPh>
    <phoneticPr fontId="4"/>
  </si>
  <si>
    <t>M</t>
    <phoneticPr fontId="4"/>
  </si>
  <si>
    <t>平坦</t>
    <rPh sb="0" eb="2">
      <t>ヘイタン</t>
    </rPh>
    <phoneticPr fontId="4"/>
  </si>
  <si>
    <t>プロミネンス</t>
    <phoneticPr fontId="4"/>
  </si>
  <si>
    <t>アイルハヴアナザー</t>
    <phoneticPr fontId="4"/>
  </si>
  <si>
    <t>キングカメハメハ</t>
    <phoneticPr fontId="4"/>
  </si>
  <si>
    <t>ディープブリランテ</t>
    <phoneticPr fontId="4"/>
  </si>
  <si>
    <t>-</t>
    <phoneticPr fontId="4"/>
  </si>
  <si>
    <t>抜群のスタートセンスから水準レベルの時計でプロミネンスが勝利。この相手では明らかに力上位だった感じだが、一線級相手にどれだけやれるかは次走次第。</t>
    <phoneticPr fontId="4"/>
  </si>
  <si>
    <t>ミッキーポジション</t>
    <phoneticPr fontId="4"/>
  </si>
  <si>
    <t>H</t>
    <phoneticPr fontId="4"/>
  </si>
  <si>
    <t>ディープインパクト</t>
    <phoneticPr fontId="4"/>
  </si>
  <si>
    <t>アイルハヴアナザー</t>
    <phoneticPr fontId="4"/>
  </si>
  <si>
    <t>ハーツクライ</t>
    <phoneticPr fontId="4"/>
  </si>
  <si>
    <t>C</t>
    <phoneticPr fontId="4"/>
  </si>
  <si>
    <t>ハイペースで進んで最後は強い差し馬の持久力勝負に。ダートに変わってミッキーポジションが連勝。</t>
    <rPh sb="6" eb="9">
      <t>ススンd</t>
    </rPh>
    <rPh sb="9" eb="12">
      <t>サイg</t>
    </rPh>
    <rPh sb="12" eb="14">
      <t>ツヨ</t>
    </rPh>
    <rPh sb="14" eb="15">
      <t>サ</t>
    </rPh>
    <rPh sb="16" eb="18">
      <t>ウm</t>
    </rPh>
    <rPh sb="18" eb="25">
      <t>ジキュウリョk</t>
    </rPh>
    <rPh sb="29" eb="33">
      <t>カワッt</t>
    </rPh>
    <rPh sb="43" eb="46">
      <t>レンショ</t>
    </rPh>
    <phoneticPr fontId="4"/>
  </si>
  <si>
    <t>稍重</t>
    <rPh sb="0" eb="2">
      <t>ヤヤオm</t>
    </rPh>
    <phoneticPr fontId="4"/>
  </si>
  <si>
    <t>S</t>
    <phoneticPr fontId="4"/>
  </si>
  <si>
    <t>瞬発</t>
    <rPh sb="0" eb="2">
      <t>シュンパt</t>
    </rPh>
    <phoneticPr fontId="4"/>
  </si>
  <si>
    <t>ワールドヘリテージ</t>
    <phoneticPr fontId="4"/>
  </si>
  <si>
    <t>アドマイヤコジーン</t>
    <phoneticPr fontId="4"/>
  </si>
  <si>
    <t>ノヴェリスト</t>
    <phoneticPr fontId="4"/>
  </si>
  <si>
    <t>ヴィクトワールピサ</t>
    <phoneticPr fontId="4"/>
  </si>
  <si>
    <t>D</t>
    <phoneticPr fontId="4"/>
  </si>
  <si>
    <t>前走が超ハイレベルだったワールドヘリテージが順当勝ち。シュバルツリッターは脚を溜めてのキレ負け。</t>
    <rPh sb="0" eb="3">
      <t>ゼンソ</t>
    </rPh>
    <rPh sb="3" eb="9">
      <t>チョウハ</t>
    </rPh>
    <rPh sb="22" eb="26">
      <t>ジュンt</t>
    </rPh>
    <rPh sb="37" eb="39">
      <t>アシw</t>
    </rPh>
    <rPh sb="39" eb="43">
      <t>タメテン</t>
    </rPh>
    <rPh sb="45" eb="48">
      <t>マk</t>
    </rPh>
    <phoneticPr fontId="4"/>
  </si>
  <si>
    <t>コスモレリア</t>
    <phoneticPr fontId="4"/>
  </si>
  <si>
    <t>トーセンホマレボシ</t>
    <phoneticPr fontId="4"/>
  </si>
  <si>
    <t>コスモレリアが先手を奪うとそのまま押し切り勝ち。ここはレースセンスが光る結果に。</t>
    <rPh sb="7" eb="10">
      <t>センt</t>
    </rPh>
    <rPh sb="10" eb="13">
      <t>ウバ</t>
    </rPh>
    <rPh sb="17" eb="18">
      <t>オ</t>
    </rPh>
    <rPh sb="19" eb="21">
      <t>キr</t>
    </rPh>
    <rPh sb="21" eb="24">
      <t>カt</t>
    </rPh>
    <rPh sb="34" eb="35">
      <t>ヒカ</t>
    </rPh>
    <rPh sb="36" eb="40">
      <t>k</t>
    </rPh>
    <phoneticPr fontId="4"/>
  </si>
  <si>
    <t>トウカイパシオン</t>
    <phoneticPr fontId="4"/>
  </si>
  <si>
    <t>ヨハネスブルグ</t>
    <phoneticPr fontId="4"/>
  </si>
  <si>
    <t>キンシャサノキセキ</t>
    <phoneticPr fontId="4"/>
  </si>
  <si>
    <t>ハードスパン</t>
    <phoneticPr fontId="4"/>
  </si>
  <si>
    <t>先手を奪い切ったトウカイパシオンがそのまま粘って勝利。前へ行った馬しかどうしようもないレースに。</t>
    <rPh sb="0" eb="3">
      <t>センt</t>
    </rPh>
    <rPh sb="3" eb="8">
      <t>ウバ</t>
    </rPh>
    <rPh sb="21" eb="27">
      <t>ネバxt</t>
    </rPh>
    <rPh sb="27" eb="32">
      <t>マ</t>
    </rPh>
    <rPh sb="32" eb="35">
      <t>ウマシk</t>
    </rPh>
    <phoneticPr fontId="4"/>
  </si>
  <si>
    <t>ルフォール</t>
    <phoneticPr fontId="4"/>
  </si>
  <si>
    <t>ワイルドラッシュ</t>
    <phoneticPr fontId="4"/>
  </si>
  <si>
    <t>ブレイクランアウト</t>
    <phoneticPr fontId="4"/>
  </si>
  <si>
    <t>D</t>
    <phoneticPr fontId="4"/>
  </si>
  <si>
    <t>初ダートのルフォールが最内枠から位置も取れて完勝。ダート適性高かったということか。</t>
    <rPh sb="0" eb="5">
      <t>ハt</t>
    </rPh>
    <rPh sb="11" eb="16">
      <t>サイウチワクカr</t>
    </rPh>
    <rPh sb="16" eb="18">
      <t>イチ</t>
    </rPh>
    <rPh sb="19" eb="22">
      <t>t</t>
    </rPh>
    <rPh sb="22" eb="25">
      <t>カンショ</t>
    </rPh>
    <rPh sb="28" eb="30">
      <t>テキセ</t>
    </rPh>
    <rPh sb="30" eb="41">
      <t>タカカッt</t>
    </rPh>
    <phoneticPr fontId="4"/>
  </si>
  <si>
    <t>エスティーム</t>
    <phoneticPr fontId="4"/>
  </si>
  <si>
    <t>ロージズインメイ</t>
    <phoneticPr fontId="4"/>
  </si>
  <si>
    <t>ステイゴールド</t>
    <phoneticPr fontId="4"/>
  </si>
  <si>
    <t>ステイゴールド</t>
    <phoneticPr fontId="4"/>
  </si>
  <si>
    <t>C</t>
    <phoneticPr fontId="4"/>
  </si>
  <si>
    <t>スローペースにじれたショパンやバラダガール、チャロネグロといったあたりが早めに仕掛けて失速。最後は脚を溜めていたエスティームが抜け出して連勝。</t>
    <rPh sb="36" eb="39">
      <t>ハヤm</t>
    </rPh>
    <rPh sb="39" eb="43">
      <t>シカk</t>
    </rPh>
    <rPh sb="43" eb="46">
      <t>シッソk</t>
    </rPh>
    <rPh sb="46" eb="49">
      <t>サイゴh</t>
    </rPh>
    <rPh sb="49" eb="56">
      <t>アシw</t>
    </rPh>
    <rPh sb="63" eb="64">
      <t>ヌ</t>
    </rPh>
    <rPh sb="65" eb="68">
      <t>ダシt</t>
    </rPh>
    <rPh sb="68" eb="71">
      <t>レンショ</t>
    </rPh>
    <phoneticPr fontId="4"/>
  </si>
  <si>
    <t>M</t>
    <phoneticPr fontId="4"/>
  </si>
  <si>
    <t>ハイランドピーク</t>
    <phoneticPr fontId="4"/>
  </si>
  <si>
    <t>トーセンブライト</t>
    <phoneticPr fontId="4"/>
  </si>
  <si>
    <t>ネオユニヴァース</t>
    <phoneticPr fontId="4"/>
  </si>
  <si>
    <t>キンシャサノキセキ</t>
    <phoneticPr fontId="4"/>
  </si>
  <si>
    <t>ハイランドピークが逃げて２連勝。横山騎手に変わって馬が化けた。ただ同型がいるレースでどういう競馬ができるかが鍵。</t>
    <rPh sb="9" eb="12">
      <t>ニゲt</t>
    </rPh>
    <rPh sb="13" eb="16">
      <t>レンショ</t>
    </rPh>
    <rPh sb="16" eb="21">
      <t>ヨコヤマk</t>
    </rPh>
    <rPh sb="21" eb="25">
      <t>カワxt</t>
    </rPh>
    <rPh sb="25" eb="26">
      <t>ウマ</t>
    </rPh>
    <rPh sb="27" eb="31">
      <t>バ</t>
    </rPh>
    <rPh sb="33" eb="35">
      <t>ドウk</t>
    </rPh>
    <rPh sb="46" eb="54">
      <t>ケ</t>
    </rPh>
    <rPh sb="54" eb="56">
      <t>カg</t>
    </rPh>
    <phoneticPr fontId="4"/>
  </si>
  <si>
    <t>キングハート</t>
    <phoneticPr fontId="4"/>
  </si>
  <si>
    <t>オレハマッテルゼ</t>
    <phoneticPr fontId="4"/>
  </si>
  <si>
    <t>ダイワメジャー</t>
    <phoneticPr fontId="4"/>
  </si>
  <si>
    <t>アグネスデジタル</t>
    <phoneticPr fontId="4"/>
  </si>
  <si>
    <t>M</t>
    <phoneticPr fontId="4"/>
  </si>
  <si>
    <t>マイネルエスパス</t>
    <phoneticPr fontId="4"/>
  </si>
  <si>
    <t>マイネルラヴ</t>
    <phoneticPr fontId="4"/>
  </si>
  <si>
    <t>マンハッタンカフェ</t>
    <phoneticPr fontId="4"/>
  </si>
  <si>
    <t>メイショウボーラー</t>
    <phoneticPr fontId="4"/>
  </si>
  <si>
    <t>D</t>
    <phoneticPr fontId="4"/>
  </si>
  <si>
    <t>久々のダートだったマイネルエスパスが完璧な捌きから差し切り勝ち。</t>
    <rPh sb="0" eb="3">
      <t>ヒサビs</t>
    </rPh>
    <rPh sb="18" eb="21">
      <t>カンペk</t>
    </rPh>
    <rPh sb="21" eb="22">
      <t>サバ</t>
    </rPh>
    <rPh sb="25" eb="26">
      <t>サ</t>
    </rPh>
    <rPh sb="27" eb="29">
      <t>k</t>
    </rPh>
    <rPh sb="29" eb="32">
      <t>カt</t>
    </rPh>
    <phoneticPr fontId="4"/>
  </si>
  <si>
    <t>M</t>
    <phoneticPr fontId="4"/>
  </si>
  <si>
    <t>消耗</t>
    <rPh sb="0" eb="2">
      <t>ショ</t>
    </rPh>
    <phoneticPr fontId="4"/>
  </si>
  <si>
    <t>ハービンマオ</t>
    <phoneticPr fontId="4"/>
  </si>
  <si>
    <t>良</t>
    <rPh sb="0" eb="1">
      <t>ヨ</t>
    </rPh>
    <phoneticPr fontId="4"/>
  </si>
  <si>
    <t>ハービンジャー</t>
    <phoneticPr fontId="4"/>
  </si>
  <si>
    <t>ローエングリン</t>
    <phoneticPr fontId="4"/>
  </si>
  <si>
    <t>モンテロッソ</t>
    <phoneticPr fontId="4"/>
  </si>
  <si>
    <t>ブラウローゼット</t>
    <phoneticPr fontId="4"/>
  </si>
  <si>
    <t>アイルハヴアナザー</t>
    <phoneticPr fontId="4"/>
  </si>
  <si>
    <t>ヨハネスブルグ</t>
    <phoneticPr fontId="4"/>
  </si>
  <si>
    <t>サウスヴィグラス</t>
    <phoneticPr fontId="4"/>
  </si>
  <si>
    <t>D</t>
    <phoneticPr fontId="4"/>
  </si>
  <si>
    <t>SS</t>
    <phoneticPr fontId="4"/>
  </si>
  <si>
    <t>レオアルティメット</t>
    <phoneticPr fontId="4"/>
  </si>
  <si>
    <t>消耗</t>
    <rPh sb="0" eb="2">
      <t>ショウモ</t>
    </rPh>
    <phoneticPr fontId="4"/>
  </si>
  <si>
    <t>サウスヴィグラス</t>
    <phoneticPr fontId="4"/>
  </si>
  <si>
    <t>アイルハヴアナザー</t>
    <phoneticPr fontId="4"/>
  </si>
  <si>
    <t>ﾌｫｰﾃｨﾅｲﾅｰｽﾞｻﾝ</t>
    <phoneticPr fontId="4"/>
  </si>
  <si>
    <t>-</t>
    <phoneticPr fontId="4"/>
  </si>
  <si>
    <t>SS</t>
    <phoneticPr fontId="4"/>
  </si>
  <si>
    <t>瞬発</t>
    <rPh sb="0" eb="2">
      <t>シュンパt</t>
    </rPh>
    <phoneticPr fontId="4"/>
  </si>
  <si>
    <t>ラブラブラブ</t>
    <phoneticPr fontId="4"/>
  </si>
  <si>
    <t>オルフェーヴル</t>
    <phoneticPr fontId="4"/>
  </si>
  <si>
    <t>ルーラーシップ</t>
    <phoneticPr fontId="4"/>
  </si>
  <si>
    <t>キングカメハメハ</t>
    <phoneticPr fontId="4"/>
  </si>
  <si>
    <t>C</t>
    <phoneticPr fontId="4"/>
  </si>
  <si>
    <t>H</t>
    <phoneticPr fontId="4"/>
  </si>
  <si>
    <t>平坦</t>
    <rPh sb="0" eb="2">
      <t>ヘイタン</t>
    </rPh>
    <phoneticPr fontId="4"/>
  </si>
  <si>
    <t>ラムセスバローズ</t>
    <phoneticPr fontId="4"/>
  </si>
  <si>
    <t>カーリン</t>
    <phoneticPr fontId="4"/>
  </si>
  <si>
    <t>ディープインパクト</t>
    <phoneticPr fontId="4"/>
  </si>
  <si>
    <t>ロードカナロア</t>
    <phoneticPr fontId="4"/>
  </si>
  <si>
    <t>S</t>
    <phoneticPr fontId="4"/>
  </si>
  <si>
    <t>スズカゴーディー</t>
    <phoneticPr fontId="4"/>
  </si>
  <si>
    <t>トランセンド</t>
    <phoneticPr fontId="4"/>
  </si>
  <si>
    <t>ゼンノロブロイ</t>
    <phoneticPr fontId="4"/>
  </si>
  <si>
    <t>ナカヤマフェスタ</t>
    <phoneticPr fontId="4"/>
  </si>
  <si>
    <t>スズカコーズウェイ</t>
    <phoneticPr fontId="4"/>
  </si>
  <si>
    <t>ダイワメジャー</t>
    <phoneticPr fontId="4"/>
  </si>
  <si>
    <t>シンボリクリスエス</t>
    <phoneticPr fontId="4"/>
  </si>
  <si>
    <t>パレスハングリー</t>
    <phoneticPr fontId="4"/>
  </si>
  <si>
    <t>エアアンセム</t>
    <phoneticPr fontId="4"/>
  </si>
  <si>
    <t>シンボリクリスエス</t>
    <phoneticPr fontId="4"/>
  </si>
  <si>
    <t>ステイゴールド</t>
    <phoneticPr fontId="4"/>
  </si>
  <si>
    <t>ディープインパクト</t>
    <phoneticPr fontId="4"/>
  </si>
  <si>
    <t>M</t>
    <phoneticPr fontId="4"/>
  </si>
  <si>
    <t>消耗</t>
    <rPh sb="0" eb="2">
      <t>ショウモ</t>
    </rPh>
    <phoneticPr fontId="4"/>
  </si>
  <si>
    <t>良</t>
    <rPh sb="0" eb="1">
      <t>ヨ</t>
    </rPh>
    <phoneticPr fontId="4"/>
  </si>
  <si>
    <t>センチュリオン</t>
    <phoneticPr fontId="4"/>
  </si>
  <si>
    <t>キングカメハメハ</t>
    <phoneticPr fontId="4"/>
  </si>
  <si>
    <t>ダイワメジャー</t>
    <phoneticPr fontId="4"/>
  </si>
  <si>
    <t>パイロ</t>
    <phoneticPr fontId="4"/>
  </si>
  <si>
    <t>C</t>
    <phoneticPr fontId="4"/>
  </si>
  <si>
    <t>平坦</t>
    <rPh sb="0" eb="2">
      <t>ヘイタン</t>
    </rPh>
    <phoneticPr fontId="4"/>
  </si>
  <si>
    <t>カルヴァリオ</t>
    <phoneticPr fontId="4"/>
  </si>
  <si>
    <t>マツリダゴッホ</t>
    <phoneticPr fontId="4"/>
  </si>
  <si>
    <t>ジャングルポケット</t>
    <phoneticPr fontId="4"/>
  </si>
  <si>
    <t>ダノンシャンティ</t>
    <phoneticPr fontId="4"/>
  </si>
  <si>
    <t>D</t>
    <phoneticPr fontId="4"/>
  </si>
  <si>
    <t>S</t>
    <phoneticPr fontId="4"/>
  </si>
  <si>
    <t>瞬発</t>
    <rPh sb="0" eb="2">
      <t>シュンパt</t>
    </rPh>
    <phoneticPr fontId="4"/>
  </si>
  <si>
    <t>ディープインパクト</t>
    <phoneticPr fontId="4"/>
  </si>
  <si>
    <t>ディープインパクト</t>
    <phoneticPr fontId="4"/>
  </si>
  <si>
    <t>キトゥンズジョイ</t>
    <phoneticPr fontId="4"/>
  </si>
  <si>
    <t>ダノンプレミアム</t>
    <phoneticPr fontId="4"/>
  </si>
  <si>
    <t>A</t>
    <phoneticPr fontId="4"/>
  </si>
  <si>
    <t>トーセンモナルカは東京ダートの不良馬場の結果だけで人気しすぎだった。全体的にレースレベルは低い。</t>
    <rPh sb="9" eb="15">
      <t>トウキョ</t>
    </rPh>
    <rPh sb="15" eb="17">
      <t>フリョ</t>
    </rPh>
    <rPh sb="17" eb="19">
      <t>ババ</t>
    </rPh>
    <rPh sb="20" eb="25">
      <t>ケッk</t>
    </rPh>
    <rPh sb="25" eb="34">
      <t>ニンk</t>
    </rPh>
    <rPh sb="34" eb="38">
      <t>ゼンタ</t>
    </rPh>
    <rPh sb="45" eb="48">
      <t>ヒク</t>
    </rPh>
    <phoneticPr fontId="4"/>
  </si>
  <si>
    <t>ブラウローゼットが外枠から上手く先手を奪って押し切り勝ち。</t>
    <rPh sb="9" eb="13">
      <t>ソt</t>
    </rPh>
    <rPh sb="13" eb="16">
      <t>ウマk</t>
    </rPh>
    <rPh sb="16" eb="19">
      <t>センt</t>
    </rPh>
    <rPh sb="19" eb="22">
      <t>ウバxt</t>
    </rPh>
    <rPh sb="22" eb="23">
      <t>オ</t>
    </rPh>
    <rPh sb="24" eb="26">
      <t>キr</t>
    </rPh>
    <rPh sb="26" eb="29">
      <t>カt</t>
    </rPh>
    <phoneticPr fontId="4"/>
  </si>
  <si>
    <t>超のつくスローペース戦に。ラブラブラブが瞬発力勝負を制した。ここはメンバー揃っていたレース。</t>
    <rPh sb="0" eb="4">
      <t>チョ</t>
    </rPh>
    <rPh sb="10" eb="13">
      <t>セン</t>
    </rPh>
    <rPh sb="20" eb="30">
      <t>シュンパツリョクsh</t>
    </rPh>
    <rPh sb="37" eb="42">
      <t>ソロxt</t>
    </rPh>
    <phoneticPr fontId="4"/>
  </si>
  <si>
    <t>短距離馬が飛ばしてかなりのハイペース戦に。ラムセスバローズが芝でも強さを見せつけた。</t>
    <rPh sb="0" eb="5">
      <t>タンキョr</t>
    </rPh>
    <rPh sb="5" eb="9">
      <t>トバs</t>
    </rPh>
    <rPh sb="18" eb="21">
      <t>セン</t>
    </rPh>
    <rPh sb="30" eb="33">
      <t>シバd</t>
    </rPh>
    <rPh sb="33" eb="42">
      <t>ツヨs</t>
    </rPh>
    <phoneticPr fontId="4"/>
  </si>
  <si>
    <t>中山ダート1200mにしてはかなりのスローペース戦に。スズカゴーディーが決め手を見せて勝利した。</t>
    <rPh sb="0" eb="5">
      <t>ナk</t>
    </rPh>
    <rPh sb="24" eb="27">
      <t>セン</t>
    </rPh>
    <rPh sb="36" eb="37">
      <t>キ</t>
    </rPh>
    <rPh sb="38" eb="40">
      <t>t</t>
    </rPh>
    <rPh sb="40" eb="43">
      <t>ミセt</t>
    </rPh>
    <rPh sb="43" eb="48">
      <t>ショ</t>
    </rPh>
    <phoneticPr fontId="4"/>
  </si>
  <si>
    <t>もうこのクラスでは上位だったパレスハングリー。先行策からぬけだしての圧勝。</t>
    <rPh sb="9" eb="14">
      <t>ジョ</t>
    </rPh>
    <rPh sb="23" eb="25">
      <t>センコ</t>
    </rPh>
    <rPh sb="25" eb="26">
      <t>サk</t>
    </rPh>
    <rPh sb="34" eb="37">
      <t>アッショ</t>
    </rPh>
    <phoneticPr fontId="4"/>
  </si>
  <si>
    <t>スローで進んで決め手ある馬が上位を独占。エアアンセムの川田はダノンプレミアムの予行演習のような勝利。</t>
    <rPh sb="4" eb="7">
      <t>ススンd</t>
    </rPh>
    <rPh sb="7" eb="9">
      <t>キm</t>
    </rPh>
    <rPh sb="9" eb="10">
      <t>テイル</t>
    </rPh>
    <rPh sb="12" eb="14">
      <t>ウマg</t>
    </rPh>
    <rPh sb="14" eb="16">
      <t>ジョウイ</t>
    </rPh>
    <rPh sb="17" eb="19">
      <t>d</t>
    </rPh>
    <rPh sb="27" eb="30">
      <t>カワダh</t>
    </rPh>
    <rPh sb="39" eb="41">
      <t>ヨコウエンシュン</t>
    </rPh>
    <rPh sb="41" eb="47">
      <t>エンシュ</t>
    </rPh>
    <rPh sb="47" eb="50">
      <t>ショウr</t>
    </rPh>
    <phoneticPr fontId="4"/>
  </si>
  <si>
    <t>ドリームキラリが逃げてのミドルペース戦に。最後の最後で形成逆転してセンチュリオンが差し切った。</t>
    <rPh sb="8" eb="12">
      <t>ニg</t>
    </rPh>
    <rPh sb="18" eb="21">
      <t>センニ</t>
    </rPh>
    <rPh sb="21" eb="27">
      <t>サイg</t>
    </rPh>
    <rPh sb="27" eb="33">
      <t>ケイセ</t>
    </rPh>
    <rPh sb="41" eb="42">
      <t>サ</t>
    </rPh>
    <rPh sb="43" eb="47">
      <t>キッt</t>
    </rPh>
    <phoneticPr fontId="4"/>
  </si>
  <si>
    <t>ミドルペース戦になり上位３頭が後ろを突き放した。カルヴァリオの勝ち時計は2018年の中山マイルで一番速い。</t>
    <rPh sb="6" eb="10">
      <t>センン</t>
    </rPh>
    <rPh sb="10" eb="15">
      <t>ジョ</t>
    </rPh>
    <rPh sb="15" eb="24">
      <t>ウシr</t>
    </rPh>
    <rPh sb="31" eb="32">
      <t>カ</t>
    </rPh>
    <rPh sb="33" eb="36">
      <t>ドk</t>
    </rPh>
    <rPh sb="40" eb="42">
      <t>ネン</t>
    </rPh>
    <rPh sb="42" eb="47">
      <t>ナカヤママ</t>
    </rPh>
    <rPh sb="48" eb="53">
      <t>イチバンh</t>
    </rPh>
    <phoneticPr fontId="4"/>
  </si>
  <si>
    <t>新馬にとっては厳しい中山ダート1800mで超スロー戦だったとはいえ流石に時計が遅すぎ。普通にレベルが低かったと考えるのが妥当か。</t>
    <phoneticPr fontId="4"/>
  </si>
  <si>
    <t>未勝利</t>
    <rPh sb="0" eb="3">
      <t>ミショウr</t>
    </rPh>
    <phoneticPr fontId="4"/>
  </si>
  <si>
    <t>3 500</t>
    <phoneticPr fontId="4"/>
  </si>
  <si>
    <t>新馬</t>
    <rPh sb="0" eb="2">
      <t>シンb</t>
    </rPh>
    <phoneticPr fontId="4"/>
  </si>
  <si>
    <t>A</t>
    <phoneticPr fontId="4"/>
  </si>
  <si>
    <t>A</t>
    <phoneticPr fontId="4"/>
  </si>
  <si>
    <t>3 500</t>
    <phoneticPr fontId="4"/>
  </si>
  <si>
    <t>OP</t>
    <phoneticPr fontId="4"/>
  </si>
  <si>
    <t>3OP</t>
    <phoneticPr fontId="4"/>
  </si>
  <si>
    <t>OP</t>
    <phoneticPr fontId="4"/>
  </si>
  <si>
    <t>A</t>
    <phoneticPr fontId="4"/>
  </si>
  <si>
    <t>A</t>
    <phoneticPr fontId="4"/>
  </si>
  <si>
    <t>3 500</t>
    <phoneticPr fontId="4"/>
  </si>
  <si>
    <t>エレガントクルーズ</t>
    <phoneticPr fontId="4"/>
  </si>
  <si>
    <t>重</t>
    <rPh sb="0" eb="1">
      <t>オモ</t>
    </rPh>
    <phoneticPr fontId="4"/>
  </si>
  <si>
    <t>不良</t>
    <rPh sb="0" eb="2">
      <t>フリョ</t>
    </rPh>
    <phoneticPr fontId="4"/>
  </si>
  <si>
    <t>S</t>
    <phoneticPr fontId="4"/>
  </si>
  <si>
    <t>平坦</t>
    <rPh sb="0" eb="2">
      <t>ヘイタン</t>
    </rPh>
    <phoneticPr fontId="4"/>
  </si>
  <si>
    <t>クロフネ</t>
    <phoneticPr fontId="4"/>
  </si>
  <si>
    <t>ディープインパクト</t>
    <phoneticPr fontId="4"/>
  </si>
  <si>
    <t>ハーツクライ</t>
    <phoneticPr fontId="4"/>
  </si>
  <si>
    <t>D</t>
    <phoneticPr fontId="4"/>
  </si>
  <si>
    <t>M</t>
    <phoneticPr fontId="4"/>
  </si>
  <si>
    <t>キングヘイロー</t>
    <phoneticPr fontId="4"/>
  </si>
  <si>
    <t>ディープブリランテ</t>
    <phoneticPr fontId="4"/>
  </si>
  <si>
    <t>ゴールドヘイロー</t>
    <phoneticPr fontId="4"/>
  </si>
  <si>
    <t>E</t>
    <phoneticPr fontId="4"/>
  </si>
  <si>
    <t>H</t>
    <phoneticPr fontId="4"/>
  </si>
  <si>
    <t>M</t>
    <phoneticPr fontId="4"/>
  </si>
  <si>
    <t>グラスレオ</t>
    <phoneticPr fontId="4"/>
  </si>
  <si>
    <t>マツリダゴッホ</t>
    <phoneticPr fontId="4"/>
  </si>
  <si>
    <t>ビッグサンデー</t>
    <phoneticPr fontId="4"/>
  </si>
  <si>
    <t>C</t>
    <phoneticPr fontId="4"/>
  </si>
  <si>
    <t>初ダートだらけでカオスなメンバーだった一戦。いかにもクロフネ産駒らしい風貌と走りのエレガントクルーズが勝利。</t>
    <rPh sb="0" eb="8">
      <t>ハt</t>
    </rPh>
    <rPh sb="19" eb="22">
      <t>イッセン</t>
    </rPh>
    <rPh sb="30" eb="35">
      <t>サンクラシ</t>
    </rPh>
    <rPh sb="35" eb="38">
      <t>フウボ</t>
    </rPh>
    <rPh sb="38" eb="41">
      <t>ハシr</t>
    </rPh>
    <rPh sb="51" eb="54">
      <t>ショウr</t>
    </rPh>
    <phoneticPr fontId="4"/>
  </si>
  <si>
    <t>メンバーは非常に弱そうだったが、時計は同日の未勝利と比べても結構速い。ヴィジョンオブラブが条件替わりで一変。</t>
    <rPh sb="5" eb="8">
      <t>ヒジョ</t>
    </rPh>
    <rPh sb="8" eb="16">
      <t>ヨワソ</t>
    </rPh>
    <rPh sb="16" eb="19">
      <t>トケイh</t>
    </rPh>
    <rPh sb="19" eb="22">
      <t>ドウジツン</t>
    </rPh>
    <rPh sb="22" eb="26">
      <t>ミショウリt</t>
    </rPh>
    <rPh sb="26" eb="30">
      <t>クラベテm</t>
    </rPh>
    <rPh sb="30" eb="35">
      <t>ケッコウh</t>
    </rPh>
    <rPh sb="45" eb="50">
      <t>ジョウケン</t>
    </rPh>
    <rPh sb="51" eb="54">
      <t>イッペン</t>
    </rPh>
    <phoneticPr fontId="4"/>
  </si>
  <si>
    <t>芝スタートで先手を奪えたグラスレオが圧巻の競馬。田辺騎手が上手く乗ったとはいえかなり強い競馬を見せた。</t>
    <rPh sb="0" eb="5">
      <t>シバs</t>
    </rPh>
    <rPh sb="6" eb="9">
      <t>センt</t>
    </rPh>
    <rPh sb="9" eb="12">
      <t>ウバ</t>
    </rPh>
    <rPh sb="18" eb="24">
      <t>アッk</t>
    </rPh>
    <rPh sb="24" eb="26">
      <t>タナb</t>
    </rPh>
    <rPh sb="26" eb="29">
      <t>キsh</t>
    </rPh>
    <rPh sb="29" eb="31">
      <t>ウマ</t>
    </rPh>
    <rPh sb="32" eb="39">
      <t>ノxt</t>
    </rPh>
    <rPh sb="42" eb="51">
      <t>ツヨ</t>
    </rPh>
    <phoneticPr fontId="4"/>
  </si>
  <si>
    <t>M</t>
    <phoneticPr fontId="4"/>
  </si>
  <si>
    <t>消耗</t>
    <rPh sb="0" eb="2">
      <t>ショウモ</t>
    </rPh>
    <phoneticPr fontId="4"/>
  </si>
  <si>
    <t>トミケンエンデレア</t>
    <phoneticPr fontId="4"/>
  </si>
  <si>
    <t>カジノドライヴ</t>
    <phoneticPr fontId="4"/>
  </si>
  <si>
    <t>ローレルゲレイロ</t>
    <phoneticPr fontId="4"/>
  </si>
  <si>
    <t>タートルボウル</t>
    <phoneticPr fontId="4"/>
  </si>
  <si>
    <t>稍重</t>
    <rPh sb="0" eb="2">
      <t>ヤヤオm</t>
    </rPh>
    <phoneticPr fontId="4"/>
  </si>
  <si>
    <t>キューグレーダー</t>
    <phoneticPr fontId="4"/>
  </si>
  <si>
    <t xml:space="preserve"> ダノンシャンティ</t>
    <phoneticPr fontId="4"/>
  </si>
  <si>
    <t>クロフネ</t>
    <phoneticPr fontId="4"/>
  </si>
  <si>
    <t>オルフェーヴル</t>
    <phoneticPr fontId="4"/>
  </si>
  <si>
    <t>H</t>
    <phoneticPr fontId="4"/>
  </si>
  <si>
    <t>サニーダンサー</t>
    <phoneticPr fontId="4"/>
  </si>
  <si>
    <t>バンブーエール</t>
    <phoneticPr fontId="4"/>
  </si>
  <si>
    <t>リーチザクラウン</t>
    <phoneticPr fontId="4"/>
  </si>
  <si>
    <t>ローマンルーラー</t>
    <phoneticPr fontId="4"/>
  </si>
  <si>
    <t>デュッセルドルフ</t>
    <phoneticPr fontId="4"/>
  </si>
  <si>
    <t>ノヴェリスト</t>
    <phoneticPr fontId="4"/>
  </si>
  <si>
    <t>アッミラーレ</t>
    <phoneticPr fontId="4"/>
  </si>
  <si>
    <t>キンシャサノキセキ</t>
    <phoneticPr fontId="4"/>
  </si>
  <si>
    <t>E</t>
    <phoneticPr fontId="4"/>
  </si>
  <si>
    <t>M</t>
    <phoneticPr fontId="4"/>
  </si>
  <si>
    <t>アイアムキャツアイ</t>
    <phoneticPr fontId="4"/>
  </si>
  <si>
    <t>アイルハヴアナザー</t>
    <phoneticPr fontId="4"/>
  </si>
  <si>
    <t>エンパイアメーカー</t>
    <phoneticPr fontId="4"/>
  </si>
  <si>
    <t>ナンヨーアミーコ</t>
    <phoneticPr fontId="4"/>
  </si>
  <si>
    <t>ハービンジャー</t>
    <phoneticPr fontId="4"/>
  </si>
  <si>
    <t>サニングデール</t>
    <phoneticPr fontId="4"/>
  </si>
  <si>
    <t>ゼンノロブロイ</t>
    <phoneticPr fontId="4"/>
  </si>
  <si>
    <t>C</t>
    <phoneticPr fontId="4"/>
  </si>
  <si>
    <t>M</t>
    <phoneticPr fontId="4"/>
  </si>
  <si>
    <t>カラビナ</t>
    <phoneticPr fontId="4"/>
  </si>
  <si>
    <t>ステイゴールド</t>
    <phoneticPr fontId="4"/>
  </si>
  <si>
    <t>マンハッタンカフェ</t>
    <phoneticPr fontId="4"/>
  </si>
  <si>
    <t>D</t>
    <phoneticPr fontId="4"/>
  </si>
  <si>
    <t>カワキタエンカ</t>
    <phoneticPr fontId="4"/>
  </si>
  <si>
    <t>ディープインパクト</t>
    <phoneticPr fontId="4"/>
  </si>
  <si>
    <t>メイショウサムソン</t>
    <phoneticPr fontId="4"/>
  </si>
  <si>
    <t>ハービンジャー</t>
    <phoneticPr fontId="4"/>
  </si>
  <si>
    <t>D</t>
    <phoneticPr fontId="4"/>
  </si>
  <si>
    <t>マイネルビクトリー</t>
    <phoneticPr fontId="4"/>
  </si>
  <si>
    <t>ブライアンズタイム</t>
    <phoneticPr fontId="4"/>
  </si>
  <si>
    <t>サマーバード</t>
    <phoneticPr fontId="4"/>
  </si>
  <si>
    <t>ワイルドワンダー</t>
    <phoneticPr fontId="4"/>
  </si>
  <si>
    <t>D</t>
    <phoneticPr fontId="4"/>
  </si>
  <si>
    <t>消耗</t>
    <rPh sb="0" eb="2">
      <t>ショ</t>
    </rPh>
    <phoneticPr fontId="4"/>
  </si>
  <si>
    <t>アルマユディト</t>
    <phoneticPr fontId="4"/>
  </si>
  <si>
    <t>ヨハネスブルグ</t>
    <phoneticPr fontId="4"/>
  </si>
  <si>
    <t>トーセンヴィータ</t>
    <phoneticPr fontId="4"/>
  </si>
  <si>
    <t>トーセンホマレボシ</t>
    <phoneticPr fontId="4"/>
  </si>
  <si>
    <t>キングカメハメハ</t>
    <phoneticPr fontId="4"/>
  </si>
  <si>
    <t>メイショウサムソン</t>
    <phoneticPr fontId="4"/>
  </si>
  <si>
    <t>D</t>
    <phoneticPr fontId="4"/>
  </si>
  <si>
    <t>H</t>
    <phoneticPr fontId="4"/>
  </si>
  <si>
    <t>シセイタケル</t>
    <phoneticPr fontId="4"/>
  </si>
  <si>
    <t>ロージズインメイ</t>
    <phoneticPr fontId="4"/>
  </si>
  <si>
    <t>スクリーンヒーロー</t>
    <phoneticPr fontId="4"/>
  </si>
  <si>
    <t>アイルハヴアナザー</t>
    <phoneticPr fontId="4"/>
  </si>
  <si>
    <t>D</t>
    <phoneticPr fontId="4"/>
  </si>
  <si>
    <t>シールート</t>
    <phoneticPr fontId="4"/>
  </si>
  <si>
    <t>ハードスパン</t>
    <phoneticPr fontId="4"/>
  </si>
  <si>
    <t>ヤマニンセラフィム</t>
    <phoneticPr fontId="4"/>
  </si>
  <si>
    <t>-</t>
    <phoneticPr fontId="4"/>
  </si>
  <si>
    <t>エストスペリオル</t>
    <phoneticPr fontId="4"/>
  </si>
  <si>
    <t>ディープインパクト</t>
    <phoneticPr fontId="4"/>
  </si>
  <si>
    <t>ステイゴールド</t>
    <phoneticPr fontId="4"/>
  </si>
  <si>
    <t>シンボリクリスエス</t>
    <phoneticPr fontId="4"/>
  </si>
  <si>
    <t>コスモインザハート</t>
    <phoneticPr fontId="4"/>
  </si>
  <si>
    <t>ハーツクライ</t>
    <phoneticPr fontId="4"/>
  </si>
  <si>
    <t>ルーラーシップ</t>
    <phoneticPr fontId="4"/>
  </si>
  <si>
    <t>ハービンジャー</t>
    <phoneticPr fontId="4"/>
  </si>
  <si>
    <t>B</t>
    <phoneticPr fontId="4"/>
  </si>
  <si>
    <t>M</t>
    <phoneticPr fontId="4"/>
  </si>
  <si>
    <t>平坦</t>
    <rPh sb="0" eb="2">
      <t>ヘイタン</t>
    </rPh>
    <phoneticPr fontId="4"/>
  </si>
  <si>
    <t>エタニティーワルツ</t>
    <phoneticPr fontId="4"/>
  </si>
  <si>
    <t>稍重</t>
    <rPh sb="0" eb="2">
      <t>ヤヤオm</t>
    </rPh>
    <phoneticPr fontId="4"/>
  </si>
  <si>
    <t>ファスリエフ</t>
    <phoneticPr fontId="4"/>
  </si>
  <si>
    <t>ローエングリン</t>
    <phoneticPr fontId="4"/>
  </si>
  <si>
    <t>ダイワメジャー</t>
    <phoneticPr fontId="4"/>
  </si>
  <si>
    <t>D</t>
    <phoneticPr fontId="4"/>
  </si>
  <si>
    <t>H</t>
    <phoneticPr fontId="4"/>
  </si>
  <si>
    <t>消耗</t>
    <rPh sb="0" eb="2">
      <t>ショウモ</t>
    </rPh>
    <phoneticPr fontId="4"/>
  </si>
  <si>
    <t>エンパイアステート</t>
    <phoneticPr fontId="4"/>
  </si>
  <si>
    <t>エンパイアメーカー</t>
    <phoneticPr fontId="4"/>
  </si>
  <si>
    <t>タピット</t>
    <phoneticPr fontId="4"/>
  </si>
  <si>
    <t>サムライハート</t>
    <phoneticPr fontId="4"/>
  </si>
  <si>
    <t>S</t>
    <phoneticPr fontId="4"/>
  </si>
  <si>
    <t>フリージングレイン</t>
    <phoneticPr fontId="4"/>
  </si>
  <si>
    <t>ハービンジャー</t>
    <phoneticPr fontId="4"/>
  </si>
  <si>
    <t>ハーツクライ</t>
    <phoneticPr fontId="4"/>
  </si>
  <si>
    <t>キングカメハメハ</t>
    <phoneticPr fontId="4"/>
  </si>
  <si>
    <t>D</t>
    <phoneticPr fontId="4"/>
  </si>
  <si>
    <t>S</t>
    <phoneticPr fontId="4"/>
  </si>
  <si>
    <t>ミュゼエイリアン</t>
    <phoneticPr fontId="4"/>
  </si>
  <si>
    <t>スクリーンヒーロー</t>
    <phoneticPr fontId="4"/>
  </si>
  <si>
    <t>キンシャサノキセキ</t>
    <phoneticPr fontId="4"/>
  </si>
  <si>
    <t>D</t>
    <phoneticPr fontId="4"/>
  </si>
  <si>
    <t>ハーレムライン</t>
    <phoneticPr fontId="4"/>
  </si>
  <si>
    <t>マンハッタンカフェ</t>
    <phoneticPr fontId="4"/>
  </si>
  <si>
    <t>ロードカナロア</t>
    <phoneticPr fontId="4"/>
  </si>
  <si>
    <t>C</t>
    <phoneticPr fontId="4"/>
  </si>
  <si>
    <t>H</t>
    <phoneticPr fontId="4"/>
  </si>
  <si>
    <t>メイショウボンロク</t>
    <phoneticPr fontId="4"/>
  </si>
  <si>
    <t>シニスターミニスター</t>
    <phoneticPr fontId="4"/>
  </si>
  <si>
    <t>キングカメハメハ</t>
    <phoneticPr fontId="4"/>
  </si>
  <si>
    <t>C</t>
    <phoneticPr fontId="4"/>
  </si>
  <si>
    <t>ヴィジョンオブラヴ</t>
    <phoneticPr fontId="4"/>
  </si>
  <si>
    <t>初ダートのカヴァルは適性怪しかった感じでズルズルと下がって行った。トミケンエンデレアは大外を捲っての圧勝。昇級しても通用する下地はある。</t>
    <rPh sb="0" eb="5">
      <t>ハt</t>
    </rPh>
    <rPh sb="10" eb="17">
      <t>テキセ</t>
    </rPh>
    <rPh sb="17" eb="20">
      <t>カンジd</t>
    </rPh>
    <rPh sb="25" eb="33">
      <t>サガッt</t>
    </rPh>
    <rPh sb="43" eb="50">
      <t>オオソt</t>
    </rPh>
    <rPh sb="50" eb="53">
      <t>アッショ</t>
    </rPh>
    <rPh sb="53" eb="58">
      <t>ショウキュウs</t>
    </rPh>
    <rPh sb="58" eb="62">
      <t>ツウヨ</t>
    </rPh>
    <rPh sb="62" eb="68">
      <t>シタj</t>
    </rPh>
    <phoneticPr fontId="4"/>
  </si>
  <si>
    <t>かなりのスローペースになったレース。キューグレーダーが勝利したがメンバーレベル的にも大した評価はできないか。</t>
    <rPh sb="27" eb="32">
      <t>ショウr</t>
    </rPh>
    <rPh sb="39" eb="42">
      <t>テk</t>
    </rPh>
    <rPh sb="42" eb="45">
      <t>タイs</t>
    </rPh>
    <rPh sb="45" eb="54">
      <t>ヒョウカハd</t>
    </rPh>
    <phoneticPr fontId="4"/>
  </si>
  <si>
    <t>道悪ダートで未勝利を勝っていたニシノオリーブが積極策。最後は番手からサニーダンサーが抜け出した。フェリーチェは位置が後ろすぎたか。</t>
    <rPh sb="0" eb="6">
      <t>ミt</t>
    </rPh>
    <rPh sb="6" eb="10">
      <t>ミショウr</t>
    </rPh>
    <rPh sb="10" eb="15">
      <t>カxt</t>
    </rPh>
    <rPh sb="23" eb="27">
      <t>セッキョk</t>
    </rPh>
    <rPh sb="27" eb="30">
      <t>サイg</t>
    </rPh>
    <rPh sb="30" eb="34">
      <t>バンt</t>
    </rPh>
    <rPh sb="42" eb="48">
      <t>ヌk</t>
    </rPh>
    <rPh sb="55" eb="58">
      <t>イチg</t>
    </rPh>
    <rPh sb="58" eb="65">
      <t>ウシロスg</t>
    </rPh>
    <phoneticPr fontId="4"/>
  </si>
  <si>
    <t>リュクスメジャーはスローからの一団の競馬でキレまけ。ただここまで弱いメンバーで馬券外になるのは想像ができなかった。</t>
    <rPh sb="15" eb="16">
      <t>イチダン</t>
    </rPh>
    <rPh sb="16" eb="17">
      <t>ダン</t>
    </rPh>
    <rPh sb="18" eb="21">
      <t>ケイバd</t>
    </rPh>
    <rPh sb="32" eb="38">
      <t>ヨワ</t>
    </rPh>
    <rPh sb="39" eb="41">
      <t>バケン</t>
    </rPh>
    <rPh sb="41" eb="42">
      <t>ソt</t>
    </rPh>
    <rPh sb="47" eb="50">
      <t>ソウゾ</t>
    </rPh>
    <phoneticPr fontId="4"/>
  </si>
  <si>
    <t>アイアムキャツアイが外枠から積極策をとって勝利。揉まれずに先行できればそこそこやれる馬だ。</t>
    <rPh sb="10" eb="14">
      <t>ソt</t>
    </rPh>
    <rPh sb="14" eb="18">
      <t>セッキョクサk</t>
    </rPh>
    <rPh sb="21" eb="24">
      <t>ショウr</t>
    </rPh>
    <rPh sb="24" eb="29">
      <t>モマレズン</t>
    </rPh>
    <rPh sb="29" eb="35">
      <t>センコウd</t>
    </rPh>
    <rPh sb="42" eb="45">
      <t>ウマd</t>
    </rPh>
    <phoneticPr fontId="4"/>
  </si>
  <si>
    <t>１番人気のショウナンアエラが逃げの手を打ったがハイペースに。最後は展開もハマったナンヨーアミーコが差し切った。</t>
    <rPh sb="1" eb="4">
      <t>バンニン</t>
    </rPh>
    <rPh sb="14" eb="23">
      <t>ニg</t>
    </rPh>
    <rPh sb="30" eb="33">
      <t>サイg</t>
    </rPh>
    <rPh sb="33" eb="36">
      <t>テンカ</t>
    </rPh>
    <rPh sb="49" eb="50">
      <t>サ</t>
    </rPh>
    <rPh sb="51" eb="55">
      <t>キッt</t>
    </rPh>
    <phoneticPr fontId="4"/>
  </si>
  <si>
    <t>渋った馬場で逃げの手をとれたカラビナはこれ以上ない恵まれた展開。一切キレないだけに道悪にでもならないとオープンクラスでは厳しいだろう。</t>
    <rPh sb="0" eb="1">
      <t>シブr</t>
    </rPh>
    <rPh sb="3" eb="6">
      <t>バb</t>
    </rPh>
    <rPh sb="6" eb="10">
      <t>ニg</t>
    </rPh>
    <rPh sb="21" eb="25">
      <t>イジョ</t>
    </rPh>
    <rPh sb="25" eb="32">
      <t>メグマr</t>
    </rPh>
    <rPh sb="32" eb="34">
      <t>イッサ</t>
    </rPh>
    <rPh sb="41" eb="44">
      <t>ミチワルニッデm</t>
    </rPh>
    <rPh sb="55" eb="60">
      <t>ウエン</t>
    </rPh>
    <rPh sb="60" eb="67">
      <t>キビシ</t>
    </rPh>
    <phoneticPr fontId="4"/>
  </si>
  <si>
    <t>SS</t>
    <phoneticPr fontId="4"/>
  </si>
  <si>
    <t>かなりのスローペースからの上がり勝負に。マイネルビクトリーは途中で押し上げる競馬を身につけてから安定性が出てきた。</t>
    <rPh sb="13" eb="14">
      <t>ア</t>
    </rPh>
    <rPh sb="16" eb="20">
      <t>ショ</t>
    </rPh>
    <rPh sb="30" eb="33">
      <t>トチュウd</t>
    </rPh>
    <rPh sb="33" eb="34">
      <t>オ</t>
    </rPh>
    <rPh sb="35" eb="38">
      <t>アゲr</t>
    </rPh>
    <rPh sb="38" eb="41">
      <t>ケイバw</t>
    </rPh>
    <rPh sb="41" eb="48">
      <t>ミニツケテカr</t>
    </rPh>
    <rPh sb="48" eb="52">
      <t>アンテ</t>
    </rPh>
    <rPh sb="52" eb="57">
      <t>デテキ</t>
    </rPh>
    <phoneticPr fontId="4"/>
  </si>
  <si>
    <t>初出走、久々、初ダートだらけでほぼ新馬戦のようなレース。久々で初ダートのアルマユディトが勝利したが時計は遅い。</t>
    <rPh sb="0" eb="4">
      <t>ハt</t>
    </rPh>
    <rPh sb="4" eb="7">
      <t>ヒサビs</t>
    </rPh>
    <rPh sb="7" eb="11">
      <t>ハt</t>
    </rPh>
    <rPh sb="17" eb="24">
      <t>シンb</t>
    </rPh>
    <rPh sb="28" eb="31">
      <t>ヒサビs</t>
    </rPh>
    <rPh sb="31" eb="36">
      <t>ハツダーt</t>
    </rPh>
    <rPh sb="44" eb="49">
      <t>ショウr</t>
    </rPh>
    <rPh sb="49" eb="55">
      <t>トk</t>
    </rPh>
    <phoneticPr fontId="4"/>
  </si>
  <si>
    <t>詰めが甘かったトーセンヴィータがようやくの勝利。それでもギリギリの勝利ではあった。</t>
    <rPh sb="0" eb="3">
      <t>ツメg</t>
    </rPh>
    <rPh sb="3" eb="15">
      <t>アマカッタ</t>
    </rPh>
    <rPh sb="21" eb="24">
      <t>ショウr</t>
    </rPh>
    <rPh sb="33" eb="41">
      <t>ショウリデh</t>
    </rPh>
    <phoneticPr fontId="4"/>
  </si>
  <si>
    <t>次走注目馬のウサギノダンスが抜け出して勝利かと思われたが、最後にシセイタケルが突き抜けて勝利した。</t>
    <rPh sb="0" eb="5">
      <t>ジソ</t>
    </rPh>
    <rPh sb="14" eb="19">
      <t>ヌk</t>
    </rPh>
    <rPh sb="19" eb="21">
      <t>ショ</t>
    </rPh>
    <rPh sb="23" eb="29">
      <t>オモワr</t>
    </rPh>
    <rPh sb="29" eb="32">
      <t>サイg</t>
    </rPh>
    <rPh sb="39" eb="40">
      <t>ツ</t>
    </rPh>
    <rPh sb="41" eb="44">
      <t>ヌk</t>
    </rPh>
    <rPh sb="44" eb="49">
      <t>ショウリシ</t>
    </rPh>
    <phoneticPr fontId="4"/>
  </si>
  <si>
    <t>エストスペリオルが好位からグイッと抜け出して勝利。母父サドラーのディープ産駒だけに持久力勝負があっていたか。</t>
    <rPh sb="9" eb="13">
      <t>コウイッタ</t>
    </rPh>
    <rPh sb="17" eb="18">
      <t>ヌ</t>
    </rPh>
    <rPh sb="19" eb="22">
      <t>ダシt</t>
    </rPh>
    <rPh sb="22" eb="25">
      <t>ショウr</t>
    </rPh>
    <rPh sb="25" eb="27">
      <t>ハハチ</t>
    </rPh>
    <rPh sb="36" eb="41">
      <t>サンk</t>
    </rPh>
    <rPh sb="41" eb="46">
      <t>ジキュウリョk</t>
    </rPh>
    <phoneticPr fontId="4"/>
  </si>
  <si>
    <t>重賞級の馬が数頭揃っていたハイレベル戦。ようやく距離を伸ばしてきたコスモインザハートが追い比べを勝利。距離はもっと長くても良さそうだ。</t>
    <rPh sb="0" eb="2">
      <t>ジュウsh</t>
    </rPh>
    <rPh sb="2" eb="4">
      <t>キュ</t>
    </rPh>
    <rPh sb="4" eb="6">
      <t>ウm</t>
    </rPh>
    <rPh sb="6" eb="7">
      <t>ス</t>
    </rPh>
    <rPh sb="7" eb="8">
      <t>アタm</t>
    </rPh>
    <rPh sb="8" eb="13">
      <t>ソロッt</t>
    </rPh>
    <rPh sb="18" eb="20">
      <t>セン</t>
    </rPh>
    <rPh sb="24" eb="26">
      <t>キョリ</t>
    </rPh>
    <rPh sb="27" eb="33">
      <t>ン</t>
    </rPh>
    <rPh sb="43" eb="45">
      <t>オイテ</t>
    </rPh>
    <rPh sb="45" eb="51">
      <t>オイクラ</t>
    </rPh>
    <rPh sb="51" eb="54">
      <t>キョr</t>
    </rPh>
    <rPh sb="57" eb="61">
      <t>ナガk</t>
    </rPh>
    <rPh sb="61" eb="67">
      <t>ヨs</t>
    </rPh>
    <phoneticPr fontId="4"/>
  </si>
  <si>
    <t>中団からエタニティーワルツが末脚を伸ばして勝利。１番人気のタイガーヴォーグはかなり後ろから足を余して負けた。</t>
    <rPh sb="0" eb="2">
      <t>チュ</t>
    </rPh>
    <rPh sb="14" eb="17">
      <t>スエアs</t>
    </rPh>
    <rPh sb="17" eb="21">
      <t>ノバs</t>
    </rPh>
    <rPh sb="21" eb="24">
      <t>ショウr</t>
    </rPh>
    <rPh sb="25" eb="29">
      <t>バンニン</t>
    </rPh>
    <rPh sb="41" eb="45">
      <t>ウシr</t>
    </rPh>
    <rPh sb="45" eb="54">
      <t>アシw</t>
    </rPh>
    <phoneticPr fontId="4"/>
  </si>
  <si>
    <t>近走成績が良いのがセガールモチンモクだけというメンバーレベル。久々だったがハイペースを味方にしてエンパイアステートが完勝。</t>
    <rPh sb="0" eb="1">
      <t>チカ</t>
    </rPh>
    <rPh sb="1" eb="2">
      <t>ハs</t>
    </rPh>
    <rPh sb="2" eb="5">
      <t>セイセk</t>
    </rPh>
    <rPh sb="5" eb="9">
      <t>ヨ</t>
    </rPh>
    <rPh sb="31" eb="33">
      <t>ヒサビs</t>
    </rPh>
    <rPh sb="43" eb="48">
      <t>ミカt</t>
    </rPh>
    <rPh sb="58" eb="59">
      <t>カンゼン</t>
    </rPh>
    <rPh sb="59" eb="60">
      <t>ショ</t>
    </rPh>
    <phoneticPr fontId="4"/>
  </si>
  <si>
    <t>持久力勝負になれば強いフリージングレイン。今回はスローペースからのロンスパ戦で本領発揮。</t>
    <rPh sb="0" eb="5">
      <t>ジキュウリョk</t>
    </rPh>
    <rPh sb="9" eb="11">
      <t>ツヨ</t>
    </rPh>
    <rPh sb="21" eb="24">
      <t>コンカイh</t>
    </rPh>
    <rPh sb="37" eb="39">
      <t>センd</t>
    </rPh>
    <rPh sb="39" eb="44">
      <t>ホンリョ</t>
    </rPh>
    <phoneticPr fontId="4"/>
  </si>
  <si>
    <t>近走不振組がズラリと揃った低レベル戦。パッとしなかったミュゼエイリアンとタイセイサミットが粘り込んでしまうあたり相当レベルは低かったか。</t>
    <rPh sb="0" eb="1">
      <t>チカ</t>
    </rPh>
    <rPh sb="1" eb="2">
      <t>ハs</t>
    </rPh>
    <rPh sb="2" eb="6">
      <t>フシン</t>
    </rPh>
    <rPh sb="10" eb="13">
      <t>ソロxt</t>
    </rPh>
    <rPh sb="13" eb="19">
      <t>テイr</t>
    </rPh>
    <rPh sb="45" eb="56">
      <t>ネバr</t>
    </rPh>
    <rPh sb="56" eb="61">
      <t>ソウト</t>
    </rPh>
    <rPh sb="62" eb="68">
      <t>ヒクカッタk</t>
    </rPh>
    <phoneticPr fontId="4"/>
  </si>
  <si>
    <t>レッドレグナントが絶妙なペースで逃げて完全な立ち回り戦に。道中１、２番手の馬が桜花賞への優先出走権を手にした。</t>
    <rPh sb="9" eb="12">
      <t>ゼツミョ</t>
    </rPh>
    <rPh sb="16" eb="19">
      <t>ニg</t>
    </rPh>
    <rPh sb="19" eb="22">
      <t>カンゼンン</t>
    </rPh>
    <rPh sb="22" eb="23">
      <t>タ</t>
    </rPh>
    <rPh sb="24" eb="26">
      <t>マワr</t>
    </rPh>
    <rPh sb="26" eb="27">
      <t>タタカ</t>
    </rPh>
    <rPh sb="29" eb="31">
      <t>ドウチュ</t>
    </rPh>
    <rPh sb="34" eb="39">
      <t>バンt</t>
    </rPh>
    <rPh sb="39" eb="44">
      <t>オウカショ</t>
    </rPh>
    <rPh sb="44" eb="50">
      <t>ユウセンs</t>
    </rPh>
    <rPh sb="50" eb="55">
      <t>テニシタ</t>
    </rPh>
    <phoneticPr fontId="4"/>
  </si>
  <si>
    <t>久々のダート戦だったフジノパンサーが早め抜け出しで押し切るかというところへ差し馬が強襲。メイショウボンロクが差し切った。</t>
    <rPh sb="0" eb="3">
      <t>ヒサビs</t>
    </rPh>
    <rPh sb="6" eb="7">
      <t>セン</t>
    </rPh>
    <rPh sb="18" eb="25">
      <t>ハヤm</t>
    </rPh>
    <rPh sb="25" eb="26">
      <t>オ</t>
    </rPh>
    <rPh sb="27" eb="31">
      <t>キr</t>
    </rPh>
    <rPh sb="37" eb="38">
      <t>サ</t>
    </rPh>
    <rPh sb="39" eb="41">
      <t>ウm</t>
    </rPh>
    <rPh sb="41" eb="44">
      <t>キョウシュ</t>
    </rPh>
    <rPh sb="54" eb="55">
      <t>サ</t>
    </rPh>
    <rPh sb="56" eb="60">
      <t>k</t>
    </rPh>
    <phoneticPr fontId="4"/>
  </si>
  <si>
    <t>勝ち馬シールートは序盤からハミを噛み気味で向正面で耐えられずに早め先頭。めちゃくちゃな競馬をほぼ追わずに押し切っており、タイムランクEというだけで評価するのは危険。</t>
    <phoneticPr fontId="4"/>
  </si>
  <si>
    <t>未勝利</t>
    <rPh sb="0" eb="3">
      <t>ミショウr</t>
    </rPh>
    <phoneticPr fontId="4"/>
  </si>
  <si>
    <t>OP</t>
    <phoneticPr fontId="4"/>
  </si>
  <si>
    <t>3 500</t>
    <phoneticPr fontId="4"/>
  </si>
  <si>
    <t>新馬</t>
    <rPh sb="0" eb="2">
      <t>シンb</t>
    </rPh>
    <phoneticPr fontId="4"/>
  </si>
  <si>
    <t>未勝利</t>
    <rPh sb="0" eb="3">
      <t>ミショウr</t>
    </rPh>
    <phoneticPr fontId="4"/>
  </si>
  <si>
    <t>3 500</t>
    <phoneticPr fontId="4"/>
  </si>
  <si>
    <t>A</t>
    <phoneticPr fontId="4"/>
  </si>
  <si>
    <t>3OP</t>
    <phoneticPr fontId="4"/>
  </si>
  <si>
    <t>A</t>
    <phoneticPr fontId="4"/>
  </si>
  <si>
    <t>良</t>
    <rPh sb="0" eb="1">
      <t>ヨ</t>
    </rPh>
    <phoneticPr fontId="4"/>
  </si>
  <si>
    <t>M</t>
    <phoneticPr fontId="4"/>
  </si>
  <si>
    <t>平坦</t>
    <rPh sb="0" eb="2">
      <t>ヘイタン</t>
    </rPh>
    <phoneticPr fontId="4"/>
  </si>
  <si>
    <t>カンタービレ</t>
    <phoneticPr fontId="4"/>
  </si>
  <si>
    <t>ディープインパクト</t>
    <phoneticPr fontId="4"/>
  </si>
  <si>
    <t>C</t>
    <phoneticPr fontId="4"/>
  </si>
  <si>
    <t>M</t>
    <phoneticPr fontId="4"/>
  </si>
  <si>
    <t>キングカメハメハ</t>
    <phoneticPr fontId="4"/>
  </si>
  <si>
    <t>消耗</t>
    <rPh sb="0" eb="2">
      <t>ショ</t>
    </rPh>
    <phoneticPr fontId="4"/>
  </si>
  <si>
    <t>M</t>
    <phoneticPr fontId="4"/>
  </si>
  <si>
    <t>ショウナンアンセム</t>
    <phoneticPr fontId="4"/>
  </si>
  <si>
    <t>消耗</t>
    <rPh sb="0" eb="2">
      <t>ショウモ</t>
    </rPh>
    <phoneticPr fontId="4"/>
  </si>
  <si>
    <t>マイントラウム</t>
    <phoneticPr fontId="4"/>
  </si>
  <si>
    <t>マンハッタンカフェ</t>
    <phoneticPr fontId="4"/>
  </si>
  <si>
    <t>アポロキングダム</t>
    <phoneticPr fontId="4"/>
  </si>
  <si>
    <t>ハービンジャー</t>
    <phoneticPr fontId="4"/>
  </si>
  <si>
    <t>D</t>
    <phoneticPr fontId="4"/>
  </si>
  <si>
    <t>H</t>
    <phoneticPr fontId="4"/>
  </si>
  <si>
    <t>サトノユニゾン</t>
    <phoneticPr fontId="4"/>
  </si>
  <si>
    <t>シニスターミニスター</t>
    <phoneticPr fontId="4"/>
  </si>
  <si>
    <t>サウスヴィグラス</t>
    <phoneticPr fontId="4"/>
  </si>
  <si>
    <t>ヨハネスブルグ</t>
    <phoneticPr fontId="4"/>
  </si>
  <si>
    <t>S</t>
    <phoneticPr fontId="4"/>
  </si>
  <si>
    <t>レアバード</t>
    <phoneticPr fontId="4"/>
  </si>
  <si>
    <t>サムライハート</t>
    <phoneticPr fontId="4"/>
  </si>
  <si>
    <t>ヴァーミリアン</t>
    <phoneticPr fontId="4"/>
  </si>
  <si>
    <t>アッミラーレ</t>
    <phoneticPr fontId="4"/>
  </si>
  <si>
    <t>キャベンディッシュ</t>
    <phoneticPr fontId="4"/>
  </si>
  <si>
    <t>タイムパラドックス</t>
    <phoneticPr fontId="4"/>
  </si>
  <si>
    <t>タピット</t>
    <phoneticPr fontId="4"/>
  </si>
  <si>
    <t>ゴールドアリュール</t>
    <phoneticPr fontId="4"/>
  </si>
  <si>
    <t>H</t>
    <phoneticPr fontId="4"/>
  </si>
  <si>
    <t>シュバルツリッター</t>
    <phoneticPr fontId="4"/>
  </si>
  <si>
    <t>ノヴェリスト</t>
    <phoneticPr fontId="4"/>
  </si>
  <si>
    <t>ハーツクライ</t>
    <phoneticPr fontId="4"/>
  </si>
  <si>
    <t>リーチザクラウン</t>
    <phoneticPr fontId="4"/>
  </si>
  <si>
    <t>パイオニアバイオ</t>
    <phoneticPr fontId="4"/>
  </si>
  <si>
    <t>ルーラーシップ</t>
    <phoneticPr fontId="4"/>
  </si>
  <si>
    <t>モンテロッソ</t>
    <phoneticPr fontId="4"/>
  </si>
  <si>
    <t>スマートロビン</t>
    <phoneticPr fontId="4"/>
  </si>
  <si>
    <t>それなりにペースは流れたが最後は先行２頭のワンツーに。メンバーレベルは微妙だった。</t>
    <rPh sb="9" eb="13">
      <t>ナガr</t>
    </rPh>
    <rPh sb="13" eb="16">
      <t>サイg</t>
    </rPh>
    <rPh sb="16" eb="18">
      <t>センコ</t>
    </rPh>
    <rPh sb="19" eb="21">
      <t>アタm</t>
    </rPh>
    <rPh sb="35" eb="41">
      <t>ビミョ</t>
    </rPh>
    <phoneticPr fontId="4"/>
  </si>
  <si>
    <t>セグレートシチーとザブルグの先行２頭のワンツーが決まるか、というところでサトノユニゾンが強襲して勝利。</t>
    <rPh sb="14" eb="16">
      <t>センコ</t>
    </rPh>
    <rPh sb="17" eb="18">
      <t>アタm</t>
    </rPh>
    <rPh sb="24" eb="28">
      <t>キマr</t>
    </rPh>
    <rPh sb="44" eb="48">
      <t>キョウシュ</t>
    </rPh>
    <rPh sb="48" eb="51">
      <t>ショ</t>
    </rPh>
    <phoneticPr fontId="4"/>
  </si>
  <si>
    <t>道中がかなりスローになったがスパートも速くなったので最後は消耗戦に。相対的にレアバードが勝ったがメンバーレベルは微妙。</t>
    <rPh sb="0" eb="3">
      <t>ドウチュ</t>
    </rPh>
    <rPh sb="19" eb="26">
      <t>ハヤk</t>
    </rPh>
    <rPh sb="26" eb="29">
      <t>サイg</t>
    </rPh>
    <rPh sb="29" eb="34">
      <t>ショウモウセンン</t>
    </rPh>
    <rPh sb="34" eb="38">
      <t>ソウタイテk</t>
    </rPh>
    <rPh sb="44" eb="48">
      <t>カッタg</t>
    </rPh>
    <rPh sb="56" eb="59">
      <t>ビミョ</t>
    </rPh>
    <phoneticPr fontId="4"/>
  </si>
  <si>
    <t>先行馬がズラリと揃っていたが予想されたほどのハイペースにはならず。デムーロが上手く乗ったキャベンディッシュが勝利。</t>
    <rPh sb="0" eb="4">
      <t>センコ</t>
    </rPh>
    <rPh sb="8" eb="14">
      <t>ソロッテイt</t>
    </rPh>
    <rPh sb="14" eb="22">
      <t>ヨソ</t>
    </rPh>
    <rPh sb="38" eb="40">
      <t>ウマ</t>
    </rPh>
    <rPh sb="41" eb="44">
      <t>ノxt</t>
    </rPh>
    <rPh sb="54" eb="57">
      <t>ショウr</t>
    </rPh>
    <phoneticPr fontId="4"/>
  </si>
  <si>
    <t>あれだけ勝てなかったシュバルツリッターがデムーロへの乗り替わりで一発回答。ハイペースで上がりがかかったのもよかっただろう。</t>
    <rPh sb="4" eb="10">
      <t>カテナカッt</t>
    </rPh>
    <rPh sb="26" eb="27">
      <t>ノ</t>
    </rPh>
    <rPh sb="28" eb="31">
      <t>カワr</t>
    </rPh>
    <rPh sb="32" eb="37">
      <t>イッパt</t>
    </rPh>
    <rPh sb="43" eb="53">
      <t>アガリガk</t>
    </rPh>
    <phoneticPr fontId="4"/>
  </si>
  <si>
    <t>使い詰めで馬体もギリギリだったパイオニアバイオ。ここは地力の違いで押し切った。</t>
    <rPh sb="0" eb="5">
      <t>ツカ</t>
    </rPh>
    <rPh sb="5" eb="8">
      <t>バタ</t>
    </rPh>
    <rPh sb="27" eb="30">
      <t>ジリキン</t>
    </rPh>
    <rPh sb="30" eb="33">
      <t>チガイd</t>
    </rPh>
    <rPh sb="33" eb="34">
      <t>オ</t>
    </rPh>
    <rPh sb="35" eb="38">
      <t>キッt</t>
    </rPh>
    <phoneticPr fontId="4"/>
  </si>
  <si>
    <t>ワンダーラジャ</t>
    <phoneticPr fontId="4"/>
  </si>
  <si>
    <t>サマーバード</t>
    <phoneticPr fontId="4"/>
  </si>
  <si>
    <t>ナカヤマフェスタ</t>
    <phoneticPr fontId="4"/>
  </si>
  <si>
    <t>ベーカバド</t>
    <phoneticPr fontId="4"/>
  </si>
  <si>
    <t>直線で外から渋とく伸びてきたワンダーラジャが差し切り勝ち。１番人気のサトノヴィクトリーは後方から何もできず。</t>
    <rPh sb="0" eb="3">
      <t>チョk</t>
    </rPh>
    <rPh sb="3" eb="6">
      <t>ソt</t>
    </rPh>
    <rPh sb="6" eb="7">
      <t>シブr</t>
    </rPh>
    <rPh sb="9" eb="14">
      <t>ノビt</t>
    </rPh>
    <rPh sb="22" eb="23">
      <t>サ</t>
    </rPh>
    <rPh sb="24" eb="29">
      <t>キr</t>
    </rPh>
    <rPh sb="30" eb="34">
      <t>バンニン</t>
    </rPh>
    <rPh sb="44" eb="48">
      <t>コウホウカr</t>
    </rPh>
    <rPh sb="48" eb="54">
      <t>ナニm</t>
    </rPh>
    <phoneticPr fontId="4"/>
  </si>
  <si>
    <t>SS</t>
    <phoneticPr fontId="4"/>
  </si>
  <si>
    <t>レッドジェノヴァ</t>
    <phoneticPr fontId="4"/>
  </si>
  <si>
    <t>シンボリクリスエス</t>
    <phoneticPr fontId="4"/>
  </si>
  <si>
    <t>前半超スローからのロンスパ戦に。最後は最内を突いたレッドジェノヴァが勝利した。</t>
    <rPh sb="0" eb="2">
      <t>ゼンh</t>
    </rPh>
    <rPh sb="2" eb="9">
      <t>チョウスr</t>
    </rPh>
    <rPh sb="13" eb="14">
      <t>セン</t>
    </rPh>
    <rPh sb="16" eb="19">
      <t>サイg</t>
    </rPh>
    <rPh sb="19" eb="22">
      <t>サイウt</t>
    </rPh>
    <rPh sb="22" eb="23">
      <t>ツ</t>
    </rPh>
    <rPh sb="34" eb="39">
      <t>ショウr</t>
    </rPh>
    <phoneticPr fontId="4"/>
  </si>
  <si>
    <t>ジャングルポケット</t>
    <phoneticPr fontId="4"/>
  </si>
  <si>
    <t>メイショウサムソン</t>
    <phoneticPr fontId="4"/>
  </si>
  <si>
    <t>トゥザクラウンが断然人気になっていたが前走レベルを見ればショウナンアンセムの能力が抜けていた。危なげない勝利だった。</t>
    <rPh sb="8" eb="19">
      <t>ダンゼン</t>
    </rPh>
    <rPh sb="19" eb="28">
      <t>ゼンソウr</t>
    </rPh>
    <rPh sb="47" eb="58">
      <t>アブナg</t>
    </rPh>
    <phoneticPr fontId="4"/>
  </si>
  <si>
    <t>ブライトンロック</t>
    <phoneticPr fontId="4"/>
  </si>
  <si>
    <t>ストーミングホーム</t>
    <phoneticPr fontId="4"/>
  </si>
  <si>
    <t>ヨハネスブルグ</t>
    <phoneticPr fontId="4"/>
  </si>
  <si>
    <t>ブラックタイド</t>
    <phoneticPr fontId="4"/>
  </si>
  <si>
    <t>D</t>
    <phoneticPr fontId="4"/>
  </si>
  <si>
    <t>シンボリクリスエス</t>
    <phoneticPr fontId="4"/>
  </si>
  <si>
    <t>ブライトンロックが馬群を上手く捌いて差し切り勝ち。一方の１番人気のクリノリトミシュルは大外ぶん回しの内田騎手のなかなか雑な騎乗。</t>
    <rPh sb="9" eb="12">
      <t>バグン</t>
    </rPh>
    <rPh sb="12" eb="14">
      <t>ウマ</t>
    </rPh>
    <rPh sb="18" eb="19">
      <t>サ</t>
    </rPh>
    <rPh sb="20" eb="22">
      <t>キr</t>
    </rPh>
    <rPh sb="22" eb="25">
      <t>Kati｡</t>
    </rPh>
    <rPh sb="25" eb="28">
      <t>イッポウン</t>
    </rPh>
    <rPh sb="29" eb="33">
      <t>バンニン</t>
    </rPh>
    <rPh sb="43" eb="45">
      <t>オオソt</t>
    </rPh>
    <rPh sb="47" eb="50">
      <t>マワシ</t>
    </rPh>
    <rPh sb="50" eb="55">
      <t>ウチダキ</t>
    </rPh>
    <rPh sb="59" eb="61">
      <t>ザツン</t>
    </rPh>
    <rPh sb="61" eb="64">
      <t>キj</t>
    </rPh>
    <phoneticPr fontId="4"/>
  </si>
  <si>
    <t>H</t>
    <phoneticPr fontId="4"/>
  </si>
  <si>
    <t>マッジョネラ</t>
    <phoneticPr fontId="4"/>
  </si>
  <si>
    <t>ブラックタイド</t>
    <phoneticPr fontId="4"/>
  </si>
  <si>
    <t>ザファクター</t>
    <phoneticPr fontId="4"/>
  </si>
  <si>
    <t>ケイムホーム</t>
    <phoneticPr fontId="4"/>
  </si>
  <si>
    <t>ライバーバードが断然人気に推されたがマッジョネラが先手を奪うとそのまま押し切り勝ち。</t>
    <rPh sb="8" eb="13">
      <t>ダンゼン</t>
    </rPh>
    <rPh sb="13" eb="18">
      <t>オサレt</t>
    </rPh>
    <rPh sb="25" eb="28">
      <t>センt</t>
    </rPh>
    <rPh sb="28" eb="31">
      <t>ウバ</t>
    </rPh>
    <rPh sb="35" eb="36">
      <t>オ</t>
    </rPh>
    <rPh sb="37" eb="39">
      <t>キr</t>
    </rPh>
    <rPh sb="39" eb="40">
      <t>カ</t>
    </rPh>
    <phoneticPr fontId="4"/>
  </si>
  <si>
    <t>エンゲージリング</t>
    <phoneticPr fontId="4"/>
  </si>
  <si>
    <t>ｽｳｪﾌﾟﾄｵｰｳﾞｧｰﾎﾞｰﾄﾞ</t>
    <phoneticPr fontId="4"/>
  </si>
  <si>
    <t>ストロングリターン</t>
    <phoneticPr fontId="4"/>
  </si>
  <si>
    <t>アドマイヤヒビキ</t>
    <phoneticPr fontId="4"/>
  </si>
  <si>
    <t>ロードカナロア</t>
    <phoneticPr fontId="4"/>
  </si>
  <si>
    <t>ローズキングダム</t>
    <phoneticPr fontId="4"/>
  </si>
  <si>
    <t>タートルボウル</t>
    <phoneticPr fontId="4"/>
  </si>
  <si>
    <t>ゼンノロブロイ</t>
    <phoneticPr fontId="4"/>
  </si>
  <si>
    <t>イルーシヴクオリティ</t>
    <phoneticPr fontId="4"/>
  </si>
  <si>
    <t>フェンドオフ</t>
    <phoneticPr fontId="4"/>
  </si>
  <si>
    <t>クロフネ</t>
    <phoneticPr fontId="4"/>
  </si>
  <si>
    <t>ディープスカイ</t>
    <phoneticPr fontId="4"/>
  </si>
  <si>
    <t>クロフネ</t>
    <phoneticPr fontId="4"/>
  </si>
  <si>
    <t>アストラサンタン</t>
    <phoneticPr fontId="4"/>
  </si>
  <si>
    <t>瞬発</t>
    <rPh sb="0" eb="2">
      <t>シュンパt</t>
    </rPh>
    <phoneticPr fontId="4"/>
  </si>
  <si>
    <t>アイスフィヨルド</t>
    <phoneticPr fontId="4"/>
  </si>
  <si>
    <t>クリストワイニング</t>
    <phoneticPr fontId="4"/>
  </si>
  <si>
    <t>ロードカナロア</t>
    <phoneticPr fontId="4"/>
  </si>
  <si>
    <t>ディープインパクト</t>
    <phoneticPr fontId="4"/>
  </si>
  <si>
    <t>カブキモノ</t>
    <phoneticPr fontId="4"/>
  </si>
  <si>
    <t>アンライバルド</t>
    <phoneticPr fontId="4"/>
  </si>
  <si>
    <t>キングヘイロー</t>
    <phoneticPr fontId="4"/>
  </si>
  <si>
    <t>ゼンノロブロイ</t>
    <phoneticPr fontId="4"/>
  </si>
  <si>
    <t>-</t>
    <phoneticPr fontId="4"/>
  </si>
  <si>
    <t>スパイラルダイブ</t>
    <phoneticPr fontId="4"/>
  </si>
  <si>
    <t>ステイゴールド</t>
    <phoneticPr fontId="4"/>
  </si>
  <si>
    <t>ゴールドサーベラス</t>
    <phoneticPr fontId="4"/>
  </si>
  <si>
    <t>スクリーンヒーロー</t>
    <phoneticPr fontId="4"/>
  </si>
  <si>
    <t>ディープインパクト</t>
    <phoneticPr fontId="4"/>
  </si>
  <si>
    <t>B</t>
    <phoneticPr fontId="4"/>
  </si>
  <si>
    <t>S</t>
    <phoneticPr fontId="4"/>
  </si>
  <si>
    <t>ウインオスカー</t>
    <phoneticPr fontId="4"/>
  </si>
  <si>
    <t>マイネルラヴ</t>
    <phoneticPr fontId="4"/>
  </si>
  <si>
    <t>メイショウボーラー</t>
    <phoneticPr fontId="4"/>
  </si>
  <si>
    <t>ステルヴィオ</t>
    <phoneticPr fontId="4"/>
  </si>
  <si>
    <t>ロードカナロア</t>
    <phoneticPr fontId="4"/>
  </si>
  <si>
    <t>オルフェーヴル</t>
    <phoneticPr fontId="4"/>
  </si>
  <si>
    <t>ステイゴールド</t>
    <phoneticPr fontId="4"/>
  </si>
  <si>
    <t>C</t>
    <phoneticPr fontId="4"/>
  </si>
  <si>
    <t>アナザートゥルース</t>
    <phoneticPr fontId="4"/>
  </si>
  <si>
    <t>アイルハヴアナザー</t>
    <phoneticPr fontId="4"/>
  </si>
  <si>
    <t>テイエムオペラオー</t>
    <phoneticPr fontId="4"/>
  </si>
  <si>
    <t>ダイワメジャー</t>
    <phoneticPr fontId="4"/>
  </si>
  <si>
    <t>±</t>
  </si>
  <si>
    <t>ケイアイテディ/クリノロマン</t>
    <phoneticPr fontId="4"/>
  </si>
  <si>
    <t>ここではスピードが抜けていたエンゲージリング。逃げの手からそのまま後ろを突き放した。</t>
    <rPh sb="9" eb="14">
      <t>ヌk</t>
    </rPh>
    <rPh sb="23" eb="33">
      <t>ニg</t>
    </rPh>
    <rPh sb="33" eb="36">
      <t>ウシr</t>
    </rPh>
    <rPh sb="36" eb="37">
      <t>ツ</t>
    </rPh>
    <rPh sb="38" eb="42">
      <t>ハナシt</t>
    </rPh>
    <phoneticPr fontId="4"/>
  </si>
  <si>
    <t>初ダートのアドマイヤヒビキと既走ダート馬カガスターの一騎打ちに。走破時計は平凡。</t>
    <rPh sb="0" eb="5">
      <t>ハt</t>
    </rPh>
    <rPh sb="14" eb="15">
      <t>スデ</t>
    </rPh>
    <rPh sb="15" eb="16">
      <t>ハシr</t>
    </rPh>
    <rPh sb="19" eb="20">
      <t>ウm</t>
    </rPh>
    <rPh sb="26" eb="32">
      <t>イッk</t>
    </rPh>
    <rPh sb="32" eb="36">
      <t>ソウ</t>
    </rPh>
    <rPh sb="37" eb="39">
      <t>ドケ</t>
    </rPh>
    <phoneticPr fontId="4"/>
  </si>
  <si>
    <t>先行策を取ったケイアイテディとクリノロマンのワンツー。同着優勝となった。</t>
    <rPh sb="0" eb="4">
      <t>センコ</t>
    </rPh>
    <rPh sb="4" eb="7">
      <t>トxt</t>
    </rPh>
    <rPh sb="27" eb="31">
      <t>ドウチャク</t>
    </rPh>
    <phoneticPr fontId="4"/>
  </si>
  <si>
    <t>ここは流石にアストラサンタンが能力抜けていた。それでもアビームとはクビ差だった。</t>
    <rPh sb="3" eb="6">
      <t>サスガン</t>
    </rPh>
    <rPh sb="15" eb="23">
      <t>ノウリョクン</t>
    </rPh>
    <rPh sb="35" eb="36">
      <t>サ</t>
    </rPh>
    <phoneticPr fontId="4"/>
  </si>
  <si>
    <t>１番人気のアルーシャはポテンシャル勝負になって上がりがかかってこその馬。最後はアイスフィヨルドとオメガラヴィサンの一騎打ちに。</t>
    <rPh sb="1" eb="17">
      <t>バンニ</t>
    </rPh>
    <rPh sb="17" eb="23">
      <t>ショウブニン</t>
    </rPh>
    <rPh sb="23" eb="36">
      <t>アガリガk</t>
    </rPh>
    <rPh sb="36" eb="39">
      <t>サイg</t>
    </rPh>
    <rPh sb="57" eb="63">
      <t>イッk</t>
    </rPh>
    <phoneticPr fontId="4"/>
  </si>
  <si>
    <t>前へ行ってナンボというタイプの馬が先行してワンツースリー。カブキモノは久々に楽なペースで逃げられた。</t>
    <rPh sb="0" eb="5">
      <t>マ</t>
    </rPh>
    <rPh sb="15" eb="17">
      <t>ウm</t>
    </rPh>
    <rPh sb="17" eb="21">
      <t>センコ</t>
    </rPh>
    <rPh sb="35" eb="38">
      <t>ヒサビs</t>
    </rPh>
    <rPh sb="38" eb="44">
      <t>ラk</t>
    </rPh>
    <rPh sb="44" eb="50">
      <t>ニゲラr</t>
    </rPh>
    <phoneticPr fontId="4"/>
  </si>
  <si>
    <t>道中全く緩まないミドルペース戦に。早めに仕掛けた馬は失速して最後は差しがズバッと決まった。</t>
    <rPh sb="0" eb="8">
      <t>ドウチュ</t>
    </rPh>
    <rPh sb="14" eb="17">
      <t>センニ</t>
    </rPh>
    <rPh sb="17" eb="20">
      <t>ハヤm</t>
    </rPh>
    <rPh sb="20" eb="26">
      <t>シカk</t>
    </rPh>
    <rPh sb="26" eb="30">
      <t>シッソk</t>
    </rPh>
    <rPh sb="30" eb="33">
      <t>サイg</t>
    </rPh>
    <rPh sb="33" eb="36">
      <t>サシg</t>
    </rPh>
    <rPh sb="40" eb="45">
      <t>キマッt</t>
    </rPh>
    <phoneticPr fontId="4"/>
  </si>
  <si>
    <t>外目の先行馬しか来れないレースに。ウインオスカーは時計かかれば相対的に浮上して来る馬。</t>
    <rPh sb="0" eb="3">
      <t>ソt</t>
    </rPh>
    <rPh sb="3" eb="5">
      <t>センコ</t>
    </rPh>
    <rPh sb="5" eb="6">
      <t>ウマ</t>
    </rPh>
    <rPh sb="8" eb="12">
      <t>コレン</t>
    </rPh>
    <rPh sb="25" eb="31">
      <t>トケイカカ</t>
    </rPh>
    <rPh sb="31" eb="35">
      <t>ソウタイテk</t>
    </rPh>
    <rPh sb="35" eb="43">
      <t>フジョ</t>
    </rPh>
    <phoneticPr fontId="4"/>
  </si>
  <si>
    <t>久々のアナザートゥルースが勝利。テイエムコンドルはある程度上がりがかかればこのクラスでは上位。</t>
    <rPh sb="0" eb="3">
      <t>ヒサビs</t>
    </rPh>
    <rPh sb="13" eb="16">
      <t>ショウr</t>
    </rPh>
    <rPh sb="27" eb="29">
      <t>テイd</t>
    </rPh>
    <rPh sb="29" eb="37">
      <t>アガリg</t>
    </rPh>
    <rPh sb="44" eb="47">
      <t>ジョウ</t>
    </rPh>
    <phoneticPr fontId="4"/>
  </si>
  <si>
    <t>フェンドオフがハナを奪ってそのまま逃げ切り勝ち。走破時計自体はなかなか優秀だがあまり余力があるようには感じられなかった。</t>
    <phoneticPr fontId="4"/>
  </si>
  <si>
    <t>名前はあるが実績が伴っていない馬が多かった一戦。中央再転入のスパイラルダイブが外から差し切った。</t>
    <rPh sb="0" eb="3">
      <t>ナマ</t>
    </rPh>
    <rPh sb="6" eb="9">
      <t>ジッセk</t>
    </rPh>
    <rPh sb="9" eb="17">
      <t>トモナxt</t>
    </rPh>
    <rPh sb="17" eb="24">
      <t>オオカxt</t>
    </rPh>
    <rPh sb="24" eb="29">
      <t>チュウ</t>
    </rPh>
    <rPh sb="39" eb="42">
      <t>ソトカr</t>
    </rPh>
    <rPh sb="42" eb="43">
      <t>サ</t>
    </rPh>
    <rPh sb="44" eb="48">
      <t>キッt</t>
    </rPh>
    <phoneticPr fontId="4"/>
  </si>
  <si>
    <t>未勝利</t>
    <rPh sb="0" eb="3">
      <t>ミショウr</t>
    </rPh>
    <phoneticPr fontId="4"/>
  </si>
  <si>
    <t>3 500</t>
    <phoneticPr fontId="4"/>
  </si>
  <si>
    <t>OP</t>
    <phoneticPr fontId="4"/>
  </si>
  <si>
    <t>A</t>
    <phoneticPr fontId="4"/>
  </si>
  <si>
    <t>A</t>
    <phoneticPr fontId="4"/>
  </si>
  <si>
    <t>3 500</t>
    <phoneticPr fontId="4"/>
  </si>
  <si>
    <t>B</t>
    <phoneticPr fontId="4"/>
  </si>
  <si>
    <t>ガンコ</t>
    <phoneticPr fontId="4"/>
  </si>
  <si>
    <t>センチュリオン</t>
    <phoneticPr fontId="4"/>
  </si>
  <si>
    <t>良</t>
    <rPh sb="0" eb="1">
      <t>ヨ</t>
    </rPh>
    <phoneticPr fontId="4"/>
  </si>
  <si>
    <t>H</t>
    <phoneticPr fontId="4"/>
  </si>
  <si>
    <t>消耗</t>
    <rPh sb="0" eb="2">
      <t>ショ</t>
    </rPh>
    <phoneticPr fontId="4"/>
  </si>
  <si>
    <t>マイネルユキツバキ</t>
    <phoneticPr fontId="4"/>
  </si>
  <si>
    <t>重</t>
    <rPh sb="0" eb="1">
      <t>オモ</t>
    </rPh>
    <phoneticPr fontId="4"/>
  </si>
  <si>
    <t>M</t>
    <phoneticPr fontId="4"/>
  </si>
  <si>
    <t>ゴールドクロス</t>
    <phoneticPr fontId="4"/>
  </si>
  <si>
    <t>エスポワールシチー</t>
    <phoneticPr fontId="4"/>
  </si>
  <si>
    <t>ノヴェリスト</t>
    <phoneticPr fontId="4"/>
  </si>
  <si>
    <t>ローエングリン</t>
    <phoneticPr fontId="4"/>
  </si>
  <si>
    <t>D</t>
    <phoneticPr fontId="4"/>
  </si>
  <si>
    <t>H</t>
    <phoneticPr fontId="4"/>
  </si>
  <si>
    <t>平坦</t>
    <rPh sb="0" eb="2">
      <t>ヘイタン</t>
    </rPh>
    <phoneticPr fontId="4"/>
  </si>
  <si>
    <t>ツクバクロオー</t>
    <phoneticPr fontId="4"/>
  </si>
  <si>
    <t>稍重</t>
    <rPh sb="0" eb="2">
      <t>ヤヤオm</t>
    </rPh>
    <phoneticPr fontId="4"/>
  </si>
  <si>
    <t>ロージズインメイ</t>
    <phoneticPr fontId="4"/>
  </si>
  <si>
    <t>マツリダゴッホ</t>
    <phoneticPr fontId="4"/>
  </si>
  <si>
    <t>S</t>
    <phoneticPr fontId="4"/>
  </si>
  <si>
    <t>ウインオルビット</t>
    <phoneticPr fontId="4"/>
  </si>
  <si>
    <t>アイルハヴアナザー</t>
    <phoneticPr fontId="4"/>
  </si>
  <si>
    <t>ヴィクトワールピサ</t>
    <phoneticPr fontId="4"/>
  </si>
  <si>
    <t>クロフネ</t>
    <phoneticPr fontId="4"/>
  </si>
  <si>
    <t>消耗</t>
    <rPh sb="0" eb="2">
      <t>ショウモ</t>
    </rPh>
    <phoneticPr fontId="4"/>
  </si>
  <si>
    <t>フレッチア</t>
    <phoneticPr fontId="4"/>
  </si>
  <si>
    <t>ダンシリ</t>
    <phoneticPr fontId="4"/>
  </si>
  <si>
    <t>ノヴェリスト</t>
    <phoneticPr fontId="4"/>
  </si>
  <si>
    <t>キンシャサノキセキ</t>
    <phoneticPr fontId="4"/>
  </si>
  <si>
    <t>１枠からゴールドクロスが淀みない逃げを打って押し切り勝ち。</t>
    <rPh sb="1" eb="4">
      <t>w</t>
    </rPh>
    <rPh sb="12" eb="16">
      <t>ヨd</t>
    </rPh>
    <rPh sb="16" eb="19">
      <t>ニg</t>
    </rPh>
    <rPh sb="19" eb="22">
      <t>ウッt</t>
    </rPh>
    <rPh sb="22" eb="23">
      <t>オ</t>
    </rPh>
    <rPh sb="24" eb="26">
      <t>キr</t>
    </rPh>
    <rPh sb="26" eb="29">
      <t>カt</t>
    </rPh>
    <phoneticPr fontId="4"/>
  </si>
  <si>
    <t>ここは上位３頭のスピードが抜けきっていた。その中でも前走で小倉芝の超ハイペースを先行できていたツクバクロオーが抜けていた。</t>
    <rPh sb="3" eb="7">
      <t>ジョウ</t>
    </rPh>
    <rPh sb="13" eb="21">
      <t>ヌk</t>
    </rPh>
    <rPh sb="23" eb="26">
      <t>ナk</t>
    </rPh>
    <rPh sb="26" eb="29">
      <t>ゼンソ</t>
    </rPh>
    <rPh sb="29" eb="33">
      <t>コクr</t>
    </rPh>
    <rPh sb="33" eb="40">
      <t>チョウハイペーs</t>
    </rPh>
    <rPh sb="40" eb="47">
      <t>センコウd</t>
    </rPh>
    <rPh sb="55" eb="61">
      <t>ヌk</t>
    </rPh>
    <phoneticPr fontId="4"/>
  </si>
  <si>
    <t>スローペースではあったが雨の影響で上がりも速くならず。立ち回り勝負をウインオルビットが勝利した。</t>
    <rPh sb="12" eb="17">
      <t>アメン</t>
    </rPh>
    <rPh sb="17" eb="21">
      <t>アガr</t>
    </rPh>
    <rPh sb="21" eb="26">
      <t>ハヤk</t>
    </rPh>
    <rPh sb="27" eb="28">
      <t>タ</t>
    </rPh>
    <rPh sb="29" eb="34">
      <t>マワr</t>
    </rPh>
    <rPh sb="43" eb="48">
      <t>ショウr</t>
    </rPh>
    <phoneticPr fontId="4"/>
  </si>
  <si>
    <t>新馬戦でツヅミモンと差のない競馬をしていたフレッチアが勝利。キレはなさそうだが持久力勝負なら上のクラスでもやれそう。</t>
    <rPh sb="0" eb="4">
      <t>シンb</t>
    </rPh>
    <rPh sb="10" eb="12">
      <t>サノナ</t>
    </rPh>
    <rPh sb="27" eb="30">
      <t>ショウr</t>
    </rPh>
    <rPh sb="39" eb="46">
      <t>ジキュウリョk</t>
    </rPh>
    <rPh sb="46" eb="58">
      <t>ウエン</t>
    </rPh>
    <phoneticPr fontId="4"/>
  </si>
  <si>
    <t>ハードスパン</t>
    <phoneticPr fontId="4"/>
  </si>
  <si>
    <t>キタノユウキが積極策を取ってかなりのハイペースに。後ろも追走だけで止まってしまい前が残るレースに。マイネルユキツバキは持久力勝負なら相当強そう。</t>
    <rPh sb="7" eb="11">
      <t>セッキョk</t>
    </rPh>
    <rPh sb="11" eb="12">
      <t>ト</t>
    </rPh>
    <rPh sb="25" eb="28">
      <t>ウシr</t>
    </rPh>
    <rPh sb="28" eb="33">
      <t>ツイソ</t>
    </rPh>
    <rPh sb="33" eb="40">
      <t>トマxt</t>
    </rPh>
    <rPh sb="40" eb="49">
      <t>マエg</t>
    </rPh>
    <rPh sb="59" eb="64">
      <t>ジキュウリョk</t>
    </rPh>
    <rPh sb="66" eb="72">
      <t>ソウト</t>
    </rPh>
    <phoneticPr fontId="4"/>
  </si>
  <si>
    <t>H</t>
    <phoneticPr fontId="4"/>
  </si>
  <si>
    <t>トモジャポルックス</t>
    <phoneticPr fontId="4"/>
  </si>
  <si>
    <t>ゴールドアリュール</t>
    <phoneticPr fontId="4"/>
  </si>
  <si>
    <t>ローエングリン</t>
    <phoneticPr fontId="4"/>
  </si>
  <si>
    <t>E</t>
    <phoneticPr fontId="4"/>
  </si>
  <si>
    <t>カキツバタチグサとタイセイラビッシュが主張してハイペースに。最後はトモジャポルックスが差し切った。</t>
    <rPh sb="19" eb="21">
      <t>シュチョ</t>
    </rPh>
    <rPh sb="30" eb="33">
      <t>サイg</t>
    </rPh>
    <rPh sb="43" eb="44">
      <t>サ</t>
    </rPh>
    <rPh sb="45" eb="49">
      <t>キ</t>
    </rPh>
    <phoneticPr fontId="4"/>
  </si>
  <si>
    <t>C</t>
    <phoneticPr fontId="4"/>
  </si>
  <si>
    <t>A</t>
    <phoneticPr fontId="4"/>
  </si>
  <si>
    <t>H</t>
    <phoneticPr fontId="4"/>
  </si>
  <si>
    <t>ブライトリビング</t>
    <phoneticPr fontId="4"/>
  </si>
  <si>
    <t>ワイルドラッシュ</t>
    <phoneticPr fontId="4"/>
  </si>
  <si>
    <t>クロフネ</t>
    <phoneticPr fontId="4"/>
  </si>
  <si>
    <t>ブレイクランアウト</t>
    <phoneticPr fontId="4"/>
  </si>
  <si>
    <t>ここでは能力上位だった感じのブライトリビングが順当勝ち。イメージ的にはクラス慣れすれば上のクラスでも通用しそう。</t>
    <rPh sb="4" eb="8">
      <t>ノウリョk</t>
    </rPh>
    <rPh sb="11" eb="14">
      <t>カンj</t>
    </rPh>
    <rPh sb="23" eb="28">
      <t>ジュンt</t>
    </rPh>
    <rPh sb="32" eb="35">
      <t>テキニh</t>
    </rPh>
    <rPh sb="38" eb="39">
      <t>ナ</t>
    </rPh>
    <rPh sb="43" eb="45">
      <t>ウエン</t>
    </rPh>
    <phoneticPr fontId="4"/>
  </si>
  <si>
    <t>M</t>
    <phoneticPr fontId="4"/>
  </si>
  <si>
    <t>レッドベルローズ</t>
    <phoneticPr fontId="4"/>
  </si>
  <si>
    <t>ディープインパクト</t>
    <phoneticPr fontId="4"/>
  </si>
  <si>
    <t>ルーラーシップ</t>
    <phoneticPr fontId="4"/>
  </si>
  <si>
    <t>ステイゴールド</t>
    <phoneticPr fontId="4"/>
  </si>
  <si>
    <t>M</t>
    <phoneticPr fontId="4"/>
  </si>
  <si>
    <t>ワンダーヴィーヴァ</t>
    <phoneticPr fontId="4"/>
  </si>
  <si>
    <t>ｽﾀﾁｭｰｵﾌﾞﾘﾊﾞﾃｨ</t>
    <phoneticPr fontId="13"/>
  </si>
  <si>
    <t>サウスヴィグラス</t>
    <phoneticPr fontId="4"/>
  </si>
  <si>
    <t>D</t>
    <phoneticPr fontId="4"/>
  </si>
  <si>
    <t>素質馬レッドベルローズが４コーナー地点からもう勝利を確信するような手応えで捲り差しで快勝。やはり新馬戦のインパクトは伊達ではなかった。</t>
    <rPh sb="0" eb="3">
      <t>ソシt</t>
    </rPh>
    <rPh sb="17" eb="21">
      <t>チテンk</t>
    </rPh>
    <rPh sb="23" eb="26">
      <t>ショウリw</t>
    </rPh>
    <rPh sb="26" eb="33">
      <t>カクシンs</t>
    </rPh>
    <rPh sb="33" eb="37">
      <t>テゴタ</t>
    </rPh>
    <rPh sb="37" eb="38">
      <t>マク</t>
    </rPh>
    <rPh sb="39" eb="41">
      <t>サs</t>
    </rPh>
    <rPh sb="42" eb="45">
      <t>カイショ</t>
    </rPh>
    <rPh sb="48" eb="52">
      <t>シンb</t>
    </rPh>
    <rPh sb="58" eb="67">
      <t>ダテデハン</t>
    </rPh>
    <phoneticPr fontId="4"/>
  </si>
  <si>
    <t>準オープンにしては遅いペースに。前目につけて速い脚を使えた馬が上位に好走。</t>
    <rPh sb="0" eb="1">
      <t>ジュンb</t>
    </rPh>
    <rPh sb="9" eb="16">
      <t>オソイp</t>
    </rPh>
    <rPh sb="16" eb="22">
      <t>マエメニt</t>
    </rPh>
    <rPh sb="22" eb="24">
      <t>ハヤ</t>
    </rPh>
    <rPh sb="24" eb="31">
      <t>アシw</t>
    </rPh>
    <rPh sb="31" eb="34">
      <t>ジョウイニk</t>
    </rPh>
    <rPh sb="34" eb="37">
      <t>コウソ</t>
    </rPh>
    <phoneticPr fontId="4"/>
  </si>
  <si>
    <t>ナカヤマフェスタ</t>
    <phoneticPr fontId="4"/>
  </si>
  <si>
    <t>ダイワメジャー</t>
    <phoneticPr fontId="4"/>
  </si>
  <si>
    <t>ハーツクライ</t>
    <phoneticPr fontId="4"/>
  </si>
  <si>
    <t>キングカメハメハ</t>
    <phoneticPr fontId="4"/>
  </si>
  <si>
    <t>キングカメハメハ</t>
    <phoneticPr fontId="4"/>
  </si>
  <si>
    <t>パイロ</t>
    <phoneticPr fontId="4"/>
  </si>
  <si>
    <t>スローペースからのロンスパ戦に。この展開を後ろから突き抜けたルフォールはダートなら普通に強そう。牝馬交流重賞で楽しみな存在に。</t>
    <rPh sb="13" eb="14">
      <t>セン</t>
    </rPh>
    <rPh sb="18" eb="21">
      <t>テンカ</t>
    </rPh>
    <rPh sb="21" eb="25">
      <t>ウシr</t>
    </rPh>
    <rPh sb="25" eb="26">
      <t>ツ</t>
    </rPh>
    <rPh sb="27" eb="30">
      <t>ヌk</t>
    </rPh>
    <rPh sb="41" eb="48">
      <t>フツ</t>
    </rPh>
    <rPh sb="48" eb="55">
      <t>ヒンb</t>
    </rPh>
    <rPh sb="55" eb="63">
      <t>タノs</t>
    </rPh>
    <phoneticPr fontId="4"/>
  </si>
  <si>
    <t>C</t>
    <phoneticPr fontId="4"/>
  </si>
  <si>
    <t>エンパイアメーカー</t>
    <phoneticPr fontId="4"/>
  </si>
  <si>
    <t>シニスターミニスター</t>
    <phoneticPr fontId="4"/>
  </si>
  <si>
    <t>ルフォール</t>
    <phoneticPr fontId="4"/>
  </si>
  <si>
    <t>フクキタル</t>
    <phoneticPr fontId="4"/>
  </si>
  <si>
    <t>パイロ</t>
    <phoneticPr fontId="4"/>
  </si>
  <si>
    <t>シニスターミニスター</t>
    <phoneticPr fontId="4"/>
  </si>
  <si>
    <t>シンボリクリスエス</t>
    <phoneticPr fontId="4"/>
  </si>
  <si>
    <t>D</t>
    <phoneticPr fontId="4"/>
  </si>
  <si>
    <t>ジョイズエターナル</t>
    <phoneticPr fontId="4"/>
  </si>
  <si>
    <t>ディープブリランテ</t>
    <phoneticPr fontId="4"/>
  </si>
  <si>
    <t>スクリーンヒーロー</t>
    <phoneticPr fontId="4"/>
  </si>
  <si>
    <t>フリオーソ</t>
    <phoneticPr fontId="4"/>
  </si>
  <si>
    <t>向こう正面でペースが上がった事で最後はかなりの消耗戦に。次走注目馬のフクキタルがなんとか差し切った。</t>
    <rPh sb="0" eb="6">
      <t>ムコ</t>
    </rPh>
    <rPh sb="10" eb="16">
      <t>アガxt</t>
    </rPh>
    <rPh sb="16" eb="19">
      <t>サイg</t>
    </rPh>
    <rPh sb="23" eb="28">
      <t>sh</t>
    </rPh>
    <rPh sb="28" eb="30">
      <t>ジソウ</t>
    </rPh>
    <rPh sb="30" eb="34">
      <t>チュウモk</t>
    </rPh>
    <rPh sb="44" eb="45">
      <t>サ</t>
    </rPh>
    <rPh sb="46" eb="50">
      <t>k</t>
    </rPh>
    <phoneticPr fontId="4"/>
  </si>
  <si>
    <t>距離短縮で先手を奪いきったジョイズエターナルが一変。断然人気のウサギノダンスは自分の時計だけは走ったがその前に１頭いた感じ。</t>
    <rPh sb="0" eb="5">
      <t>キョr</t>
    </rPh>
    <rPh sb="5" eb="8">
      <t>センt</t>
    </rPh>
    <rPh sb="8" eb="13">
      <t>ウバ</t>
    </rPh>
    <rPh sb="23" eb="26">
      <t>イッペン</t>
    </rPh>
    <rPh sb="26" eb="31">
      <t>ダンゼン</t>
    </rPh>
    <rPh sb="39" eb="42">
      <t>ジブン</t>
    </rPh>
    <rPh sb="42" eb="47">
      <t>トケ</t>
    </rPh>
    <rPh sb="47" eb="51">
      <t>ハシxt</t>
    </rPh>
    <rPh sb="53" eb="55">
      <t>マ</t>
    </rPh>
    <rPh sb="56" eb="57">
      <t>アタm</t>
    </rPh>
    <rPh sb="59" eb="62">
      <t>カンj</t>
    </rPh>
    <phoneticPr fontId="4"/>
  </si>
  <si>
    <t>ヘッドストリーム</t>
    <phoneticPr fontId="4"/>
  </si>
  <si>
    <t>オルフェーヴル</t>
    <phoneticPr fontId="4"/>
  </si>
  <si>
    <t>ハーツクライ</t>
    <phoneticPr fontId="4"/>
  </si>
  <si>
    <t>H</t>
    <phoneticPr fontId="4"/>
  </si>
  <si>
    <t>ゲンパチカイナル</t>
    <phoneticPr fontId="4"/>
  </si>
  <si>
    <t>カフェオリンポス</t>
    <phoneticPr fontId="4"/>
  </si>
  <si>
    <t>ゼンノロブロイ</t>
    <phoneticPr fontId="4"/>
  </si>
  <si>
    <t>流石にここでは能力抜けていたゲンパチカイナル。こんな時計で未勝利を走られては他の馬はどうしようもない。</t>
    <rPh sb="0" eb="3">
      <t>サスガン</t>
    </rPh>
    <rPh sb="7" eb="14">
      <t>ノウリョk</t>
    </rPh>
    <rPh sb="26" eb="29">
      <t>トケ</t>
    </rPh>
    <rPh sb="29" eb="33">
      <t>ミショウr</t>
    </rPh>
    <rPh sb="33" eb="38">
      <t>ハシr</t>
    </rPh>
    <rPh sb="38" eb="42">
      <t>ホk</t>
    </rPh>
    <phoneticPr fontId="4"/>
  </si>
  <si>
    <t>道中全く緩まずの超ロンスパ戦に。走破時計もかなり速そうで持久力問われるレースならどの馬も上のクラスで通用しそうなハイレベル戦。</t>
    <rPh sb="0" eb="8">
      <t>ドウチュ</t>
    </rPh>
    <rPh sb="8" eb="13">
      <t>チョウロンスp</t>
    </rPh>
    <rPh sb="13" eb="15">
      <t>セン</t>
    </rPh>
    <rPh sb="16" eb="21">
      <t>ソウハドケ</t>
    </rPh>
    <rPh sb="24" eb="28">
      <t>ハヤs</t>
    </rPh>
    <rPh sb="28" eb="40">
      <t>ジキュウリョk</t>
    </rPh>
    <rPh sb="42" eb="44">
      <t>ウm</t>
    </rPh>
    <rPh sb="44" eb="50">
      <t>ウエン</t>
    </rPh>
    <rPh sb="50" eb="56">
      <t>ツウヨ</t>
    </rPh>
    <rPh sb="61" eb="63">
      <t>セン</t>
    </rPh>
    <phoneticPr fontId="4"/>
  </si>
  <si>
    <t>ロードライト</t>
    <phoneticPr fontId="4"/>
  </si>
  <si>
    <t>SS</t>
    <phoneticPr fontId="4"/>
  </si>
  <si>
    <t>ルーラーシップ</t>
    <phoneticPr fontId="4"/>
  </si>
  <si>
    <t>もともとメンバーレベル低かったのにコスモレリアが逃げず、その上でヒシヴィクトリーが若さを見せて走らなかった。超低レベルな結果と見ていい。</t>
    <rPh sb="11" eb="15">
      <t>ヒクカッタt</t>
    </rPh>
    <rPh sb="24" eb="28">
      <t>ニg</t>
    </rPh>
    <rPh sb="30" eb="32">
      <t>ウ</t>
    </rPh>
    <rPh sb="41" eb="42">
      <t>ワカ</t>
    </rPh>
    <rPh sb="44" eb="47">
      <t>m</t>
    </rPh>
    <rPh sb="47" eb="54">
      <t>ハシラナカxt</t>
    </rPh>
    <rPh sb="54" eb="60">
      <t>チョウテイレベr</t>
    </rPh>
    <rPh sb="60" eb="62">
      <t>ケッk</t>
    </rPh>
    <rPh sb="63" eb="68">
      <t>ミテイ</t>
    </rPh>
    <phoneticPr fontId="4"/>
  </si>
  <si>
    <t>M</t>
    <phoneticPr fontId="4"/>
  </si>
  <si>
    <t>キングキングキング</t>
    <phoneticPr fontId="4"/>
  </si>
  <si>
    <t>キングズベスト</t>
    <phoneticPr fontId="4"/>
  </si>
  <si>
    <t>ベーカバド</t>
    <phoneticPr fontId="4"/>
  </si>
  <si>
    <t>C</t>
    <phoneticPr fontId="4"/>
  </si>
  <si>
    <t>今のインが荒れた馬場でスプリント戦をやったらそりゃ外枠有利になる。時計のかかる馬場にも恵まれたキングキングキングが勝利。</t>
    <rPh sb="0" eb="2">
      <t>イm</t>
    </rPh>
    <rPh sb="5" eb="10">
      <t>アレt</t>
    </rPh>
    <rPh sb="16" eb="18">
      <t>セン</t>
    </rPh>
    <rPh sb="25" eb="33">
      <t>ソトワk</t>
    </rPh>
    <rPh sb="33" eb="43">
      <t>トケ</t>
    </rPh>
    <rPh sb="43" eb="47">
      <t>メグマレt</t>
    </rPh>
    <rPh sb="57" eb="60">
      <t>ショウr</t>
    </rPh>
    <phoneticPr fontId="4"/>
  </si>
  <si>
    <t>ボーントゥレイン</t>
    <phoneticPr fontId="4"/>
  </si>
  <si>
    <t>エンパイアメーカー</t>
    <phoneticPr fontId="4"/>
  </si>
  <si>
    <t>スクリーンヒーロー</t>
    <phoneticPr fontId="4"/>
  </si>
  <si>
    <t>シーザスターズ</t>
    <phoneticPr fontId="4"/>
  </si>
  <si>
    <t>ダート適性なさそうな初ダート馬が人気するような低レベル戦。前半スローからのロンスパ戦になり最後は上がりがかなりかかった。</t>
    <rPh sb="3" eb="10">
      <t>テキセ</t>
    </rPh>
    <rPh sb="10" eb="16">
      <t>ハツd</t>
    </rPh>
    <rPh sb="16" eb="23">
      <t>ニンk</t>
    </rPh>
    <rPh sb="23" eb="24">
      <t>テイ</t>
    </rPh>
    <rPh sb="27" eb="29">
      <t>セン</t>
    </rPh>
    <rPh sb="29" eb="37">
      <t>ゼンハンs</t>
    </rPh>
    <rPh sb="41" eb="42">
      <t>セン</t>
    </rPh>
    <rPh sb="45" eb="48">
      <t>サイg</t>
    </rPh>
    <rPh sb="48" eb="52">
      <t>アガr</t>
    </rPh>
    <phoneticPr fontId="4"/>
  </si>
  <si>
    <t>キングカメハメハ</t>
    <phoneticPr fontId="4"/>
  </si>
  <si>
    <t>M</t>
    <phoneticPr fontId="4"/>
  </si>
  <si>
    <t>平坦</t>
    <rPh sb="0" eb="2">
      <t>ヘイタン</t>
    </rPh>
    <phoneticPr fontId="4"/>
  </si>
  <si>
    <t>良</t>
    <rPh sb="0" eb="1">
      <t>ヨ</t>
    </rPh>
    <phoneticPr fontId="4"/>
  </si>
  <si>
    <t>稍重</t>
    <rPh sb="0" eb="2">
      <t>ヤヤオm</t>
    </rPh>
    <phoneticPr fontId="4"/>
  </si>
  <si>
    <t>ミッキーワイン</t>
    <phoneticPr fontId="4"/>
  </si>
  <si>
    <t>ダイワメジャー</t>
    <phoneticPr fontId="4"/>
  </si>
  <si>
    <t>パイロ</t>
    <phoneticPr fontId="4"/>
  </si>
  <si>
    <t>アポインテッドデイ</t>
    <phoneticPr fontId="4"/>
  </si>
  <si>
    <t>D</t>
    <phoneticPr fontId="4"/>
  </si>
  <si>
    <t>ジョンブドール</t>
    <phoneticPr fontId="4"/>
  </si>
  <si>
    <t>S</t>
    <phoneticPr fontId="4"/>
  </si>
  <si>
    <t>ステイゴールド</t>
    <phoneticPr fontId="4"/>
  </si>
  <si>
    <t>キングカメハメハ</t>
    <phoneticPr fontId="4"/>
  </si>
  <si>
    <t>ブレイクランアウト</t>
    <phoneticPr fontId="4"/>
  </si>
  <si>
    <t>D</t>
    <phoneticPr fontId="4"/>
  </si>
  <si>
    <t>M</t>
    <phoneticPr fontId="4"/>
  </si>
  <si>
    <t>サーブルオール</t>
    <phoneticPr fontId="4"/>
  </si>
  <si>
    <t>ハービンジャー</t>
    <phoneticPr fontId="4"/>
  </si>
  <si>
    <t>C</t>
    <phoneticPr fontId="4"/>
  </si>
  <si>
    <t>H</t>
    <phoneticPr fontId="4"/>
  </si>
  <si>
    <t>ダノンアイリス</t>
    <phoneticPr fontId="4"/>
  </si>
  <si>
    <t>アーチ</t>
    <phoneticPr fontId="4"/>
  </si>
  <si>
    <t>カネヒキリ</t>
    <phoneticPr fontId="4"/>
  </si>
  <si>
    <t>ゴールドアリュール</t>
    <phoneticPr fontId="4"/>
  </si>
  <si>
    <t>D</t>
    <phoneticPr fontId="4"/>
  </si>
  <si>
    <t>先手を取ったミッキーワインとイザの行った行ったの展開に。３着以下は突き放された。</t>
    <rPh sb="0" eb="3">
      <t>センt</t>
    </rPh>
    <rPh sb="3" eb="6">
      <t>トxt</t>
    </rPh>
    <rPh sb="17" eb="18">
      <t>イ</t>
    </rPh>
    <rPh sb="20" eb="24">
      <t>イッt</t>
    </rPh>
    <rPh sb="24" eb="28">
      <t>テンカ</t>
    </rPh>
    <rPh sb="29" eb="33">
      <t>チャk</t>
    </rPh>
    <rPh sb="33" eb="34">
      <t>ツ</t>
    </rPh>
    <rPh sb="35" eb="40">
      <t>ハナサr</t>
    </rPh>
    <phoneticPr fontId="4"/>
  </si>
  <si>
    <t>前半スローからの早めスパートの展開に。</t>
    <rPh sb="0" eb="2">
      <t>ゼンh</t>
    </rPh>
    <rPh sb="8" eb="10">
      <t>ハy</t>
    </rPh>
    <rPh sb="15" eb="19">
      <t>テンカ</t>
    </rPh>
    <phoneticPr fontId="4"/>
  </si>
  <si>
    <t>ミドルペース戦を能力抜けていただろうサーブルオールとレッドローゼスが３着以下を突き放してワンツー。ラップや時計を見ても上位２頭は相当強そう。重賞でも通用していい。</t>
    <rPh sb="6" eb="7">
      <t>セン</t>
    </rPh>
    <rPh sb="8" eb="10">
      <t>ノウリョk</t>
    </rPh>
    <rPh sb="10" eb="18">
      <t>ヌk</t>
    </rPh>
    <rPh sb="35" eb="39">
      <t>チャk</t>
    </rPh>
    <rPh sb="39" eb="40">
      <t>ツ</t>
    </rPh>
    <rPh sb="41" eb="49">
      <t>ハナs</t>
    </rPh>
    <rPh sb="53" eb="59">
      <t>トケ</t>
    </rPh>
    <rPh sb="59" eb="64">
      <t>ジョウ</t>
    </rPh>
    <rPh sb="64" eb="70">
      <t>ソウト</t>
    </rPh>
    <rPh sb="70" eb="74">
      <t>ジュウsh</t>
    </rPh>
    <rPh sb="74" eb="81">
      <t>ツウヨ</t>
    </rPh>
    <phoneticPr fontId="4"/>
  </si>
  <si>
    <t>ノーフィアーが早めに抜け出したところをダノンアイリスがズバッと差し切って勝利。</t>
    <rPh sb="7" eb="10">
      <t>ハヤm</t>
    </rPh>
    <rPh sb="10" eb="19">
      <t>ヌk</t>
    </rPh>
    <rPh sb="31" eb="32">
      <t>サ</t>
    </rPh>
    <rPh sb="33" eb="36">
      <t>キッt</t>
    </rPh>
    <rPh sb="36" eb="39">
      <t>ショウr</t>
    </rPh>
    <phoneticPr fontId="4"/>
  </si>
  <si>
    <t>未勝利</t>
    <rPh sb="0" eb="3">
      <t>ミショウr</t>
    </rPh>
    <phoneticPr fontId="4"/>
  </si>
  <si>
    <t>3 500</t>
    <phoneticPr fontId="4"/>
  </si>
  <si>
    <t>3OP</t>
    <phoneticPr fontId="4"/>
  </si>
  <si>
    <t>B</t>
    <phoneticPr fontId="4"/>
  </si>
  <si>
    <t>B</t>
    <phoneticPr fontId="4"/>
  </si>
  <si>
    <t>OP</t>
    <phoneticPr fontId="4"/>
  </si>
  <si>
    <t>B</t>
    <phoneticPr fontId="4"/>
  </si>
  <si>
    <t>B</t>
    <phoneticPr fontId="4"/>
  </si>
  <si>
    <t>B</t>
    <phoneticPr fontId="4"/>
  </si>
  <si>
    <t>良</t>
    <rPh sb="0" eb="1">
      <t>ヨ</t>
    </rPh>
    <phoneticPr fontId="4"/>
  </si>
  <si>
    <t>M</t>
    <phoneticPr fontId="4"/>
  </si>
  <si>
    <t>平坦</t>
    <rPh sb="0" eb="2">
      <t>ヘイタン</t>
    </rPh>
    <phoneticPr fontId="4"/>
  </si>
  <si>
    <t>ハービンジャー</t>
    <phoneticPr fontId="4"/>
  </si>
  <si>
    <t>M</t>
    <phoneticPr fontId="4"/>
  </si>
  <si>
    <t>エイシンフラッシュ</t>
    <phoneticPr fontId="4"/>
  </si>
  <si>
    <t>マローネメタリコ</t>
    <phoneticPr fontId="4"/>
  </si>
  <si>
    <t>ヘニーヒューズ</t>
    <phoneticPr fontId="4"/>
  </si>
  <si>
    <t>ヘニーヒューズ</t>
    <phoneticPr fontId="4"/>
  </si>
  <si>
    <t>ディープブリランテ</t>
    <phoneticPr fontId="4"/>
  </si>
  <si>
    <t>D</t>
    <phoneticPr fontId="4"/>
  </si>
  <si>
    <t>消耗</t>
    <rPh sb="0" eb="2">
      <t>ショウモ</t>
    </rPh>
    <phoneticPr fontId="4"/>
  </si>
  <si>
    <t>トップホライゾン</t>
    <phoneticPr fontId="4"/>
  </si>
  <si>
    <t>ディープブリランテ</t>
    <phoneticPr fontId="4"/>
  </si>
  <si>
    <t>ロジユニヴァース</t>
    <phoneticPr fontId="4"/>
  </si>
  <si>
    <t>ネオユニヴァース</t>
    <phoneticPr fontId="4"/>
  </si>
  <si>
    <t>D</t>
    <phoneticPr fontId="4"/>
  </si>
  <si>
    <t>カタナ</t>
    <phoneticPr fontId="4"/>
  </si>
  <si>
    <t>ロードカナロア</t>
    <phoneticPr fontId="4"/>
  </si>
  <si>
    <t>ダイワメジャー</t>
    <phoneticPr fontId="4"/>
  </si>
  <si>
    <t>イルーシヴクオリティ</t>
    <phoneticPr fontId="4"/>
  </si>
  <si>
    <t>D</t>
    <phoneticPr fontId="4"/>
  </si>
  <si>
    <t>D</t>
    <phoneticPr fontId="4"/>
  </si>
  <si>
    <t>マローネメタリコが外から鋭い脚を繰り出して勝利。鞍上の二本柳騎手はこの日が現役最後の騎乗だった。</t>
    <rPh sb="9" eb="11">
      <t>ソt</t>
    </rPh>
    <rPh sb="12" eb="16">
      <t>スルド</t>
    </rPh>
    <rPh sb="16" eb="17">
      <t>ク</t>
    </rPh>
    <rPh sb="18" eb="19">
      <t>ダ</t>
    </rPh>
    <rPh sb="21" eb="24">
      <t>sh</t>
    </rPh>
    <rPh sb="24" eb="27">
      <t>アンジョウン</t>
    </rPh>
    <rPh sb="27" eb="30">
      <t>ニホンヤナg</t>
    </rPh>
    <rPh sb="30" eb="33">
      <t>キシュh</t>
    </rPh>
    <rPh sb="35" eb="37">
      <t>h</t>
    </rPh>
    <rPh sb="37" eb="48">
      <t>ゲンエk</t>
    </rPh>
    <phoneticPr fontId="4"/>
  </si>
  <si>
    <t>トップホライゾンが逃げて圧勝。パキュートハートの未勝利はレベルが高かったか。</t>
    <rPh sb="9" eb="15">
      <t>ニg</t>
    </rPh>
    <rPh sb="24" eb="28">
      <t>ミショウリh</t>
    </rPh>
    <rPh sb="32" eb="38">
      <t>タカカッタk</t>
    </rPh>
    <phoneticPr fontId="4"/>
  </si>
  <si>
    <t>初ダートのカタナが外から抜け出して勝利。この時期の未勝利ではもう力が違ったか。</t>
    <rPh sb="0" eb="5">
      <t>ハt</t>
    </rPh>
    <rPh sb="9" eb="20">
      <t>ソt</t>
    </rPh>
    <rPh sb="22" eb="25">
      <t>ジk</t>
    </rPh>
    <rPh sb="25" eb="30">
      <t>ミショウr</t>
    </rPh>
    <rPh sb="32" eb="39">
      <t>チカr</t>
    </rPh>
    <phoneticPr fontId="4"/>
  </si>
  <si>
    <t>M</t>
    <phoneticPr fontId="4"/>
  </si>
  <si>
    <t>消耗</t>
    <rPh sb="0" eb="2">
      <t>ショ</t>
    </rPh>
    <phoneticPr fontId="4"/>
  </si>
  <si>
    <t>ネオダラス</t>
    <phoneticPr fontId="4"/>
  </si>
  <si>
    <t>スウィフトカレント</t>
    <phoneticPr fontId="4"/>
  </si>
  <si>
    <t>エンパイアメーカー</t>
    <phoneticPr fontId="4"/>
  </si>
  <si>
    <t>メイショウサムソン</t>
    <phoneticPr fontId="4"/>
  </si>
  <si>
    <t>４コーナーから仕掛けて早め先頭に立ったネオダラスが押し切り勝ち。ただ走破時計を見てもレベルは低そう。</t>
    <rPh sb="7" eb="11">
      <t>シカk</t>
    </rPh>
    <rPh sb="11" eb="15">
      <t>ハヤm</t>
    </rPh>
    <rPh sb="16" eb="19">
      <t>タッタノ</t>
    </rPh>
    <rPh sb="25" eb="26">
      <t>オ</t>
    </rPh>
    <rPh sb="27" eb="29">
      <t>キr</t>
    </rPh>
    <rPh sb="29" eb="31">
      <t>カt</t>
    </rPh>
    <rPh sb="34" eb="39">
      <t>ソウハドk</t>
    </rPh>
    <rPh sb="39" eb="42">
      <t>ミテm</t>
    </rPh>
    <rPh sb="46" eb="50">
      <t>ヒクソ</t>
    </rPh>
    <phoneticPr fontId="4"/>
  </si>
  <si>
    <t>ユウセイフラッシュ</t>
    <phoneticPr fontId="4"/>
  </si>
  <si>
    <t>S</t>
    <phoneticPr fontId="4"/>
  </si>
  <si>
    <t>エイシンフラッシュ</t>
    <phoneticPr fontId="4"/>
  </si>
  <si>
    <t>ステイゴールド</t>
    <phoneticPr fontId="4"/>
  </si>
  <si>
    <t>ローエングリン</t>
    <phoneticPr fontId="4"/>
  </si>
  <si>
    <t>M</t>
    <phoneticPr fontId="4"/>
  </si>
  <si>
    <t>クレヴァーパッチ</t>
    <phoneticPr fontId="4"/>
  </si>
  <si>
    <t>ハードスパン</t>
    <phoneticPr fontId="4"/>
  </si>
  <si>
    <t>ノボジャック</t>
    <phoneticPr fontId="4"/>
  </si>
  <si>
    <t>アイルハヴアナザー</t>
    <phoneticPr fontId="4"/>
  </si>
  <si>
    <t>D</t>
    <phoneticPr fontId="4"/>
  </si>
  <si>
    <t>C</t>
    <phoneticPr fontId="4"/>
  </si>
  <si>
    <t>ベラポーサ</t>
    <phoneticPr fontId="4"/>
  </si>
  <si>
    <t>タピット</t>
    <phoneticPr fontId="4"/>
  </si>
  <si>
    <t>シドニーズキャンディ</t>
    <phoneticPr fontId="4"/>
  </si>
  <si>
    <t>ヴィクトワールピサ</t>
    <phoneticPr fontId="4"/>
  </si>
  <si>
    <t>E</t>
    <phoneticPr fontId="4"/>
  </si>
  <si>
    <t>M</t>
    <phoneticPr fontId="4"/>
  </si>
  <si>
    <t>グランティエラ</t>
    <phoneticPr fontId="4"/>
  </si>
  <si>
    <t>アグネスデジタル</t>
    <phoneticPr fontId="4"/>
  </si>
  <si>
    <t>サウスヴィグラス</t>
    <phoneticPr fontId="4"/>
  </si>
  <si>
    <t>キングヘイロー</t>
    <phoneticPr fontId="4"/>
  </si>
  <si>
    <t>瞬発</t>
    <rPh sb="0" eb="2">
      <t>シュンパt</t>
    </rPh>
    <phoneticPr fontId="4"/>
  </si>
  <si>
    <t>レイエスプランドル</t>
    <phoneticPr fontId="4"/>
  </si>
  <si>
    <t>ハービンジャー</t>
    <phoneticPr fontId="4"/>
  </si>
  <si>
    <t>マンハッタンカフェ</t>
    <phoneticPr fontId="4"/>
  </si>
  <si>
    <t>C</t>
    <phoneticPr fontId="4"/>
  </si>
  <si>
    <t>ゆったりと流れて前目で決まるかと思われたが最後は差し馬が強襲。ユウセイフラッシュが外から突き抜けた。</t>
    <rPh sb="5" eb="8">
      <t>ナガr</t>
    </rPh>
    <rPh sb="8" eb="11">
      <t>マ</t>
    </rPh>
    <rPh sb="11" eb="16">
      <t>キマr</t>
    </rPh>
    <rPh sb="16" eb="21">
      <t>オモワr</t>
    </rPh>
    <rPh sb="21" eb="24">
      <t>サイg</t>
    </rPh>
    <rPh sb="24" eb="25">
      <t>サ</t>
    </rPh>
    <rPh sb="26" eb="27">
      <t>ウm</t>
    </rPh>
    <rPh sb="28" eb="31">
      <t>キョウシュ</t>
    </rPh>
    <rPh sb="41" eb="50">
      <t>ソt</t>
    </rPh>
    <phoneticPr fontId="4"/>
  </si>
  <si>
    <t>シスルが逃げて後ろを突き放したがクレヴァーパッチが外から抜け出して勝利。</t>
    <rPh sb="4" eb="7">
      <t>ニg</t>
    </rPh>
    <rPh sb="7" eb="10">
      <t>ウシr</t>
    </rPh>
    <rPh sb="10" eb="11">
      <t>ツ</t>
    </rPh>
    <rPh sb="12" eb="16">
      <t>ハナs</t>
    </rPh>
    <rPh sb="25" eb="28">
      <t>ソt</t>
    </rPh>
    <rPh sb="28" eb="29">
      <t>ヌ</t>
    </rPh>
    <rPh sb="30" eb="33">
      <t>ダs</t>
    </rPh>
    <rPh sb="33" eb="36">
      <t>ショウr</t>
    </rPh>
    <phoneticPr fontId="4"/>
  </si>
  <si>
    <t>かなりメンバーレベルが低かった上にスローペースに。ベラポーサが位置をとって勝ったが何も評価できないか。</t>
    <rPh sb="11" eb="17">
      <t>ヒクk</t>
    </rPh>
    <rPh sb="31" eb="34">
      <t>イチw</t>
    </rPh>
    <rPh sb="37" eb="41">
      <t>カッt</t>
    </rPh>
    <rPh sb="41" eb="51">
      <t>ナン</t>
    </rPh>
    <phoneticPr fontId="4"/>
  </si>
  <si>
    <t>前走ハイペースの1400mで先行して粘っていたグランティエラ。今回は短縮ショックを完璧に決めて勝ちきった。</t>
    <rPh sb="0" eb="2">
      <t>ゼンソ</t>
    </rPh>
    <rPh sb="14" eb="16">
      <t>センコ</t>
    </rPh>
    <rPh sb="18" eb="23">
      <t>ネバxt</t>
    </rPh>
    <rPh sb="31" eb="34">
      <t>コンカ</t>
    </rPh>
    <rPh sb="34" eb="41">
      <t>タンシュk</t>
    </rPh>
    <rPh sb="41" eb="47">
      <t>カンペk</t>
    </rPh>
    <rPh sb="47" eb="53">
      <t>カチk</t>
    </rPh>
    <phoneticPr fontId="4"/>
  </si>
  <si>
    <t>ゆったりと流れて完全な前残り戦に。ただスローペースにしても時計はかなり速そう。</t>
    <rPh sb="5" eb="8">
      <t>ナガr</t>
    </rPh>
    <rPh sb="8" eb="11">
      <t>カンゼン</t>
    </rPh>
    <rPh sb="11" eb="17">
      <t>マエン</t>
    </rPh>
    <rPh sb="29" eb="32">
      <t>トケ</t>
    </rPh>
    <rPh sb="35" eb="39">
      <t>ハヤs</t>
    </rPh>
    <phoneticPr fontId="4"/>
  </si>
  <si>
    <t>イノバティブ</t>
    <phoneticPr fontId="4"/>
  </si>
  <si>
    <t>ストリートセンス</t>
    <phoneticPr fontId="4"/>
  </si>
  <si>
    <t>ゼンノロブロイ</t>
    <phoneticPr fontId="4"/>
  </si>
  <si>
    <t>スムーズに外から末脚を伸ばしたイノバティブが差し切り勝ち。</t>
    <rPh sb="5" eb="8">
      <t>ソt</t>
    </rPh>
    <rPh sb="8" eb="11">
      <t>ス</t>
    </rPh>
    <rPh sb="11" eb="15">
      <t>ノバs</t>
    </rPh>
    <rPh sb="22" eb="23">
      <t>サ</t>
    </rPh>
    <rPh sb="24" eb="29">
      <t>キr</t>
    </rPh>
    <phoneticPr fontId="4"/>
  </si>
  <si>
    <t>H</t>
    <phoneticPr fontId="4"/>
  </si>
  <si>
    <t>ヒーズインラブ</t>
    <phoneticPr fontId="4"/>
  </si>
  <si>
    <t>エンコスタデラゴ</t>
    <phoneticPr fontId="4"/>
  </si>
  <si>
    <t>アドマイヤムーン</t>
    <phoneticPr fontId="4"/>
  </si>
  <si>
    <t>デジタルフラッシュ</t>
    <phoneticPr fontId="4"/>
  </si>
  <si>
    <t>サマーバード</t>
    <phoneticPr fontId="4"/>
  </si>
  <si>
    <t>キングカメハメハ</t>
    <phoneticPr fontId="4"/>
  </si>
  <si>
    <t>ペースが緩んだところからのロンスパ戦。上がりもそこまでかからず決め手も問われてデジタルフラッシュが勝利した。</t>
    <rPh sb="4" eb="13">
      <t>ユルンd</t>
    </rPh>
    <rPh sb="17" eb="19">
      <t>セン</t>
    </rPh>
    <rPh sb="19" eb="23">
      <t>アガリm</t>
    </rPh>
    <rPh sb="31" eb="32">
      <t>キ</t>
    </rPh>
    <rPh sb="33" eb="34">
      <t>テ</t>
    </rPh>
    <rPh sb="35" eb="39">
      <t>トワr</t>
    </rPh>
    <rPh sb="49" eb="54">
      <t>ショウr</t>
    </rPh>
    <phoneticPr fontId="4"/>
  </si>
  <si>
    <t>M</t>
    <phoneticPr fontId="4"/>
  </si>
  <si>
    <t>マーガレットスカイ</t>
    <phoneticPr fontId="4"/>
  </si>
  <si>
    <t>ゴールドアリュール</t>
    <phoneticPr fontId="4"/>
  </si>
  <si>
    <t>タートルボウル</t>
    <phoneticPr fontId="4"/>
  </si>
  <si>
    <t>直線の追い比べをマーガレットスカイが差し切った。雨が全く降っていないのでかなりタフな馬場に。</t>
    <rPh sb="0" eb="8">
      <t>チョk</t>
    </rPh>
    <rPh sb="18" eb="19">
      <t>サ</t>
    </rPh>
    <rPh sb="20" eb="24">
      <t>キッt</t>
    </rPh>
    <rPh sb="24" eb="26">
      <t>アメg</t>
    </rPh>
    <rPh sb="26" eb="27">
      <t>マッタ</t>
    </rPh>
    <rPh sb="28" eb="36">
      <t>h</t>
    </rPh>
    <rPh sb="42" eb="44">
      <t>バb</t>
    </rPh>
    <phoneticPr fontId="4"/>
  </si>
  <si>
    <t>ホウオウスクラム</t>
    <phoneticPr fontId="4"/>
  </si>
  <si>
    <t>ヨハネスブルグ</t>
    <phoneticPr fontId="4"/>
  </si>
  <si>
    <t>ストロングリターン</t>
    <phoneticPr fontId="4"/>
  </si>
  <si>
    <t>外枠の人気２頭が後ろを引き離してのワンツー。ここでは能力が抜けていたか。</t>
    <rPh sb="0" eb="8">
      <t>ソt</t>
    </rPh>
    <rPh sb="8" eb="11">
      <t>ウシr</t>
    </rPh>
    <rPh sb="11" eb="12">
      <t>ヒ</t>
    </rPh>
    <rPh sb="13" eb="17">
      <t>ハナs</t>
    </rPh>
    <rPh sb="26" eb="29">
      <t>ノウリョk</t>
    </rPh>
    <rPh sb="29" eb="36">
      <t>ヌk</t>
    </rPh>
    <phoneticPr fontId="4"/>
  </si>
  <si>
    <t>グットクルサマー</t>
    <phoneticPr fontId="4"/>
  </si>
  <si>
    <t>アンライバルド</t>
    <phoneticPr fontId="4"/>
  </si>
  <si>
    <t>ノヴェリスト</t>
    <phoneticPr fontId="4"/>
  </si>
  <si>
    <t>サトノディード</t>
    <phoneticPr fontId="4"/>
  </si>
  <si>
    <t>ディープインパクト</t>
    <phoneticPr fontId="4"/>
  </si>
  <si>
    <t>トビーズコーナー</t>
    <phoneticPr fontId="4"/>
  </si>
  <si>
    <t>ローレルゲレイロ</t>
    <phoneticPr fontId="4"/>
  </si>
  <si>
    <t>D</t>
    <phoneticPr fontId="4"/>
  </si>
  <si>
    <t>H</t>
    <phoneticPr fontId="4"/>
  </si>
  <si>
    <t>ディアジラソル</t>
    <phoneticPr fontId="4"/>
  </si>
  <si>
    <t>アッミラーレ</t>
    <phoneticPr fontId="4"/>
  </si>
  <si>
    <t>ロードカナロア</t>
    <phoneticPr fontId="4"/>
  </si>
  <si>
    <t>アドマイヤコジーン</t>
    <phoneticPr fontId="4"/>
  </si>
  <si>
    <t>D</t>
    <phoneticPr fontId="4"/>
  </si>
  <si>
    <t>ナスノカンザン</t>
    <phoneticPr fontId="4"/>
  </si>
  <si>
    <t>S</t>
    <phoneticPr fontId="4"/>
  </si>
  <si>
    <t>バトルプラン</t>
    <phoneticPr fontId="4"/>
  </si>
  <si>
    <t>ホワイトマズル</t>
    <phoneticPr fontId="4"/>
  </si>
  <si>
    <t>キャリアベスト</t>
    <phoneticPr fontId="4"/>
  </si>
  <si>
    <t>グラスワンダー</t>
    <phoneticPr fontId="4"/>
  </si>
  <si>
    <t>ディープインパクト</t>
    <phoneticPr fontId="4"/>
  </si>
  <si>
    <t>M</t>
    <phoneticPr fontId="4"/>
  </si>
  <si>
    <t>ミルトプレスト</t>
    <phoneticPr fontId="4"/>
  </si>
  <si>
    <t>アドマイヤムーン</t>
    <phoneticPr fontId="4"/>
  </si>
  <si>
    <t>ハーツクライ</t>
    <phoneticPr fontId="4"/>
  </si>
  <si>
    <t>SS</t>
    <phoneticPr fontId="4"/>
  </si>
  <si>
    <t>ドンフォルティス</t>
    <phoneticPr fontId="4"/>
  </si>
  <si>
    <t>ヘニーヒューズ</t>
    <phoneticPr fontId="4"/>
  </si>
  <si>
    <t>シンボリクリスエス</t>
    <phoneticPr fontId="4"/>
  </si>
  <si>
    <t>B</t>
    <phoneticPr fontId="4"/>
  </si>
  <si>
    <t>M</t>
    <phoneticPr fontId="4"/>
  </si>
  <si>
    <t>平坦</t>
    <rPh sb="0" eb="2">
      <t>ヘイタン</t>
    </rPh>
    <phoneticPr fontId="4"/>
  </si>
  <si>
    <t>ライトフェアリー</t>
    <phoneticPr fontId="4"/>
  </si>
  <si>
    <t>良</t>
    <rPh sb="0" eb="1">
      <t>ヨ</t>
    </rPh>
    <phoneticPr fontId="4"/>
  </si>
  <si>
    <t>サムライハート</t>
    <phoneticPr fontId="4"/>
  </si>
  <si>
    <t>ダイワメジャー</t>
    <phoneticPr fontId="4"/>
  </si>
  <si>
    <t>アドマイヤムーン</t>
    <phoneticPr fontId="4"/>
  </si>
  <si>
    <t>D</t>
    <phoneticPr fontId="4"/>
  </si>
  <si>
    <t>M</t>
    <phoneticPr fontId="4"/>
  </si>
  <si>
    <t>ワイドリーザワン</t>
    <phoneticPr fontId="4"/>
  </si>
  <si>
    <t>キングカメハメハ</t>
    <phoneticPr fontId="4"/>
  </si>
  <si>
    <t>ファスリエフ</t>
    <phoneticPr fontId="4"/>
  </si>
  <si>
    <t>マンハッタンカフェ</t>
    <phoneticPr fontId="4"/>
  </si>
  <si>
    <t>D</t>
    <phoneticPr fontId="4"/>
  </si>
  <si>
    <t>捲り気味に進出したグットクルサマーが勝利。走破時計、終いのレースラップを見てもまだまだやれるはず。</t>
    <rPh sb="0" eb="1">
      <t>マク</t>
    </rPh>
    <rPh sb="2" eb="5">
      <t>キミン</t>
    </rPh>
    <rPh sb="5" eb="9">
      <t>シンシュt</t>
    </rPh>
    <rPh sb="18" eb="21">
      <t>ショ</t>
    </rPh>
    <rPh sb="21" eb="26">
      <t>ソウハドk</t>
    </rPh>
    <rPh sb="26" eb="29">
      <t>シマイン</t>
    </rPh>
    <rPh sb="36" eb="39">
      <t>ミt</t>
    </rPh>
    <phoneticPr fontId="4"/>
  </si>
  <si>
    <t>サトノディードが大接戦を制して勝利。この日の時計のかかる馬場を考えればまずまずの時計か。</t>
    <rPh sb="8" eb="12">
      <t>ダイセッセン</t>
    </rPh>
    <rPh sb="12" eb="15">
      <t>セイシt</t>
    </rPh>
    <rPh sb="15" eb="18">
      <t>ショ</t>
    </rPh>
    <rPh sb="20" eb="22">
      <t>h</t>
    </rPh>
    <rPh sb="22" eb="28">
      <t>トケ</t>
    </rPh>
    <rPh sb="28" eb="31">
      <t>バb</t>
    </rPh>
    <rPh sb="31" eb="35">
      <t>カンg</t>
    </rPh>
    <rPh sb="40" eb="44">
      <t>トケイk</t>
    </rPh>
    <phoneticPr fontId="4"/>
  </si>
  <si>
    <t>ペース流れたことでディアジラソルが一気にパフォーマンスをあげてきた。終いのラップを見てもなかなか優秀。</t>
    <rPh sb="3" eb="9">
      <t>ナガr</t>
    </rPh>
    <rPh sb="17" eb="20">
      <t>イッk</t>
    </rPh>
    <rPh sb="34" eb="37">
      <t>シマイン</t>
    </rPh>
    <rPh sb="41" eb="44">
      <t>ミテm</t>
    </rPh>
    <rPh sb="48" eb="51">
      <t>ユウシュ</t>
    </rPh>
    <phoneticPr fontId="4"/>
  </si>
  <si>
    <t>時計のかかる馬場だったとはいえ未勝利のような走破時計。かなりレベルが低いレースだったと考えていい。</t>
    <rPh sb="0" eb="6">
      <t>トケ</t>
    </rPh>
    <rPh sb="6" eb="8">
      <t>バb</t>
    </rPh>
    <rPh sb="15" eb="18">
      <t>ミショウr</t>
    </rPh>
    <rPh sb="22" eb="24">
      <t>ソウハ</t>
    </rPh>
    <rPh sb="24" eb="27">
      <t>トケ</t>
    </rPh>
    <rPh sb="34" eb="36">
      <t>ヒク</t>
    </rPh>
    <rPh sb="43" eb="49">
      <t>カンガ</t>
    </rPh>
    <phoneticPr fontId="4"/>
  </si>
  <si>
    <t>追い込み一手のキャリアベストが差し切りがち。決して差しに向いたレースではなかっただけにキャリアベストは展開次第で上でもやれる。</t>
    <rPh sb="0" eb="1">
      <t>オ</t>
    </rPh>
    <rPh sb="2" eb="4">
      <t>コm</t>
    </rPh>
    <rPh sb="4" eb="7">
      <t>イッテン</t>
    </rPh>
    <rPh sb="15" eb="16">
      <t>サ</t>
    </rPh>
    <rPh sb="17" eb="22">
      <t>キリg</t>
    </rPh>
    <rPh sb="22" eb="25">
      <t>ケッシt</t>
    </rPh>
    <rPh sb="25" eb="28">
      <t>サシン</t>
    </rPh>
    <rPh sb="28" eb="31">
      <t>ムイt</t>
    </rPh>
    <rPh sb="51" eb="53">
      <t>テンカ</t>
    </rPh>
    <rPh sb="53" eb="56">
      <t>シダ</t>
    </rPh>
    <rPh sb="56" eb="63">
      <t>ウ</t>
    </rPh>
    <phoneticPr fontId="4"/>
  </si>
  <si>
    <t>いくら高速馬場に変貌したとはいえこの時計での勝利は優秀。ミルトプレストは同条件なら上のクラスでもやれる。</t>
    <rPh sb="3" eb="8">
      <t>コウソk</t>
    </rPh>
    <rPh sb="8" eb="16">
      <t>ヘンボ</t>
    </rPh>
    <rPh sb="18" eb="22">
      <t>トケ</t>
    </rPh>
    <rPh sb="22" eb="25">
      <t>ショウr</t>
    </rPh>
    <rPh sb="25" eb="28">
      <t>ユウシュ</t>
    </rPh>
    <rPh sb="36" eb="37">
      <t>オナj</t>
    </rPh>
    <rPh sb="37" eb="41">
      <t>ジョウケン</t>
    </rPh>
    <rPh sb="41" eb="52">
      <t>ウエン</t>
    </rPh>
    <phoneticPr fontId="4"/>
  </si>
  <si>
    <t>昨年以上の超スローペース戦になり、ほとんど地力は問われていない。ドンフォルティスは淀みない流れになってどうなんだろう。</t>
    <rPh sb="0" eb="5">
      <t>サクネン</t>
    </rPh>
    <rPh sb="5" eb="17">
      <t>チョ</t>
    </rPh>
    <rPh sb="21" eb="24">
      <t>ジリk</t>
    </rPh>
    <rPh sb="24" eb="32">
      <t>トワr</t>
    </rPh>
    <rPh sb="41" eb="45">
      <t>ヨドm</t>
    </rPh>
    <rPh sb="45" eb="51">
      <t>ナガr</t>
    </rPh>
    <phoneticPr fontId="4"/>
  </si>
  <si>
    <t>高速馬場で前へ行った馬が有利に。ライトフェアリーが好位抜け出しで勝利した。</t>
    <rPh sb="0" eb="5">
      <t>コウソk</t>
    </rPh>
    <rPh sb="5" eb="12">
      <t>マ</t>
    </rPh>
    <rPh sb="12" eb="16">
      <t>ユウr</t>
    </rPh>
    <rPh sb="25" eb="27">
      <t>コウイッタ</t>
    </rPh>
    <rPh sb="27" eb="28">
      <t>ヌ</t>
    </rPh>
    <rPh sb="29" eb="32">
      <t>ダシd</t>
    </rPh>
    <rPh sb="32" eb="37">
      <t>ショ</t>
    </rPh>
    <phoneticPr fontId="4"/>
  </si>
  <si>
    <t>短距離戦で才能が開花したワイドリーザワン。今回も最後方から強烈な決め脚を見せて勝利。</t>
    <rPh sb="0" eb="5">
      <t>タンキョr</t>
    </rPh>
    <rPh sb="5" eb="12">
      <t>サイノ</t>
    </rPh>
    <rPh sb="21" eb="24">
      <t>コンカ</t>
    </rPh>
    <rPh sb="24" eb="27">
      <t>サイコ</t>
    </rPh>
    <rPh sb="29" eb="32">
      <t>キョウレt</t>
    </rPh>
    <rPh sb="32" eb="39">
      <t>キm</t>
    </rPh>
    <rPh sb="39" eb="42">
      <t>ショ</t>
    </rPh>
    <phoneticPr fontId="4"/>
  </si>
  <si>
    <t>未勝利</t>
    <rPh sb="0" eb="3">
      <t>ミショウr</t>
    </rPh>
    <phoneticPr fontId="4"/>
  </si>
  <si>
    <t>3 500</t>
    <phoneticPr fontId="4"/>
  </si>
  <si>
    <t>3 500</t>
    <phoneticPr fontId="4"/>
  </si>
  <si>
    <t>OP</t>
    <phoneticPr fontId="4"/>
  </si>
  <si>
    <t>B</t>
    <phoneticPr fontId="4"/>
  </si>
  <si>
    <t>3OP</t>
    <phoneticPr fontId="4"/>
  </si>
  <si>
    <t>B</t>
    <phoneticPr fontId="4"/>
  </si>
  <si>
    <t>B</t>
    <phoneticPr fontId="4"/>
  </si>
  <si>
    <t>B</t>
    <phoneticPr fontId="4"/>
  </si>
  <si>
    <t>3 500</t>
    <phoneticPr fontId="4"/>
  </si>
  <si>
    <t>B</t>
    <phoneticPr fontId="4"/>
  </si>
  <si>
    <t>B</t>
    <phoneticPr fontId="4"/>
  </si>
  <si>
    <t>良</t>
    <rPh sb="0" eb="1">
      <t>ヨ</t>
    </rPh>
    <phoneticPr fontId="4"/>
  </si>
  <si>
    <t>M</t>
    <phoneticPr fontId="4"/>
  </si>
  <si>
    <t>平坦</t>
    <rPh sb="0" eb="2">
      <t>ヘイタン</t>
    </rPh>
    <phoneticPr fontId="4"/>
  </si>
  <si>
    <t>M</t>
    <phoneticPr fontId="4"/>
  </si>
  <si>
    <t>キンシャサノキセキ</t>
    <phoneticPr fontId="4"/>
  </si>
  <si>
    <t>ヘニーヒューズ</t>
    <phoneticPr fontId="4"/>
  </si>
  <si>
    <t>D</t>
    <phoneticPr fontId="4"/>
  </si>
  <si>
    <t>消耗</t>
    <rPh sb="0" eb="2">
      <t>ショウモ</t>
    </rPh>
    <phoneticPr fontId="4"/>
  </si>
  <si>
    <t>ルーチェソラーレ</t>
    <phoneticPr fontId="4"/>
  </si>
  <si>
    <t>アイルハヴアナザー</t>
    <phoneticPr fontId="4"/>
  </si>
  <si>
    <t>ホワイトマズル</t>
    <phoneticPr fontId="4"/>
  </si>
  <si>
    <t>スペシャルウィーク</t>
    <phoneticPr fontId="4"/>
  </si>
  <si>
    <t>H</t>
    <phoneticPr fontId="4"/>
  </si>
  <si>
    <t>カガスター</t>
    <phoneticPr fontId="4"/>
  </si>
  <si>
    <t>ロードキングダム</t>
    <phoneticPr fontId="4"/>
  </si>
  <si>
    <t>ストロングリターン</t>
    <phoneticPr fontId="4"/>
  </si>
  <si>
    <t>ラプターゲイル</t>
    <phoneticPr fontId="4"/>
  </si>
  <si>
    <t>スマートファルコン</t>
    <phoneticPr fontId="4"/>
  </si>
  <si>
    <t>サウスヴィグラス</t>
    <phoneticPr fontId="4"/>
  </si>
  <si>
    <t>D</t>
    <phoneticPr fontId="4"/>
  </si>
  <si>
    <t>シーホース</t>
    <phoneticPr fontId="4"/>
  </si>
  <si>
    <t>キングヘイロー</t>
    <phoneticPr fontId="4"/>
  </si>
  <si>
    <t>ブラックタイド</t>
    <phoneticPr fontId="4"/>
  </si>
  <si>
    <t>D</t>
    <phoneticPr fontId="4"/>
  </si>
  <si>
    <t>モンテグロッソ</t>
    <phoneticPr fontId="4"/>
  </si>
  <si>
    <t>オルフェーヴル</t>
    <phoneticPr fontId="4"/>
  </si>
  <si>
    <t>ロードカナロア</t>
    <phoneticPr fontId="4"/>
  </si>
  <si>
    <t>モンテロッソ</t>
    <phoneticPr fontId="4"/>
  </si>
  <si>
    <t>D</t>
    <phoneticPr fontId="4"/>
  </si>
  <si>
    <t>S</t>
    <phoneticPr fontId="4"/>
  </si>
  <si>
    <t>フラベリフォーム</t>
    <phoneticPr fontId="4"/>
  </si>
  <si>
    <t>ディープスカイ</t>
    <phoneticPr fontId="4"/>
  </si>
  <si>
    <t>エンパイアメーカー</t>
    <phoneticPr fontId="4"/>
  </si>
  <si>
    <t>S</t>
    <phoneticPr fontId="4"/>
  </si>
  <si>
    <t>リードザウインド</t>
    <phoneticPr fontId="4"/>
  </si>
  <si>
    <t>ノボジャック</t>
    <phoneticPr fontId="4"/>
  </si>
  <si>
    <t>メイショウボーラー</t>
    <phoneticPr fontId="4"/>
  </si>
  <si>
    <t>M</t>
    <phoneticPr fontId="4"/>
  </si>
  <si>
    <t>スターフラッシュ</t>
    <phoneticPr fontId="4"/>
  </si>
  <si>
    <t>スクリーンヒーロー</t>
    <phoneticPr fontId="4"/>
  </si>
  <si>
    <t>クロフネ</t>
    <phoneticPr fontId="4"/>
  </si>
  <si>
    <t>消耗</t>
    <rPh sb="0" eb="2">
      <t>ショ</t>
    </rPh>
    <phoneticPr fontId="4"/>
  </si>
  <si>
    <t>アッフィラート</t>
    <phoneticPr fontId="4"/>
  </si>
  <si>
    <t>ディープインパクト</t>
    <phoneticPr fontId="4"/>
  </si>
  <si>
    <t>メイショウサムソン</t>
    <phoneticPr fontId="4"/>
  </si>
  <si>
    <t>スウィフトカレント</t>
    <phoneticPr fontId="4"/>
  </si>
  <si>
    <t>コルコバード</t>
    <phoneticPr fontId="4"/>
  </si>
  <si>
    <t>ステイゴールド</t>
    <phoneticPr fontId="4"/>
  </si>
  <si>
    <t>マーベラスサンデー</t>
    <phoneticPr fontId="4"/>
  </si>
  <si>
    <t>ステイゴールド</t>
    <phoneticPr fontId="4"/>
  </si>
  <si>
    <t>C</t>
    <phoneticPr fontId="4"/>
  </si>
  <si>
    <t>瞬発</t>
    <rPh sb="0" eb="2">
      <t>シュンパt</t>
    </rPh>
    <phoneticPr fontId="4"/>
  </si>
  <si>
    <t>カツジ</t>
    <phoneticPr fontId="4"/>
  </si>
  <si>
    <t>ディープインパクト</t>
    <phoneticPr fontId="4"/>
  </si>
  <si>
    <t>ディープインパクト</t>
    <phoneticPr fontId="4"/>
  </si>
  <si>
    <t>イントゥミスチーフ</t>
    <phoneticPr fontId="4"/>
  </si>
  <si>
    <t>ライバーバード</t>
    <phoneticPr fontId="4"/>
  </si>
  <si>
    <t>ザファクター</t>
    <phoneticPr fontId="4"/>
  </si>
  <si>
    <t>ローエングリン</t>
    <phoneticPr fontId="4"/>
  </si>
  <si>
    <t>ダイワメジャー</t>
    <phoneticPr fontId="4"/>
  </si>
  <si>
    <t>ノヴェリスト</t>
    <phoneticPr fontId="4"/>
  </si>
  <si>
    <t>セグレートシチー</t>
    <phoneticPr fontId="4"/>
  </si>
  <si>
    <t>サウスヴィグラス</t>
    <phoneticPr fontId="4"/>
  </si>
  <si>
    <t>ヨハネスブルグ</t>
    <phoneticPr fontId="4"/>
  </si>
  <si>
    <t>ロードカナロア</t>
    <phoneticPr fontId="4"/>
  </si>
  <si>
    <t>SS</t>
    <phoneticPr fontId="4"/>
  </si>
  <si>
    <t>オワゾードール</t>
    <phoneticPr fontId="4"/>
  </si>
  <si>
    <t>トランセンド</t>
    <phoneticPr fontId="4"/>
  </si>
  <si>
    <t>ホウオウジャッジ</t>
    <phoneticPr fontId="4"/>
  </si>
  <si>
    <t>マンハッタンカフェ</t>
    <phoneticPr fontId="4"/>
  </si>
  <si>
    <t>ハードスパン</t>
    <phoneticPr fontId="4"/>
  </si>
  <si>
    <t>ゴールドヘイロー</t>
    <phoneticPr fontId="4"/>
  </si>
  <si>
    <t>クイーングラス</t>
    <phoneticPr fontId="4"/>
  </si>
  <si>
    <t>ルーラーシップ</t>
    <phoneticPr fontId="4"/>
  </si>
  <si>
    <t>C</t>
    <phoneticPr fontId="4"/>
  </si>
  <si>
    <t>シセイヒテン</t>
    <phoneticPr fontId="4"/>
  </si>
  <si>
    <t>ノヴェリスト</t>
    <phoneticPr fontId="4"/>
  </si>
  <si>
    <t>ハーツクライ</t>
    <phoneticPr fontId="4"/>
  </si>
  <si>
    <t>リーチザクラウン</t>
    <phoneticPr fontId="4"/>
  </si>
  <si>
    <t>マイネルサリューエ</t>
    <phoneticPr fontId="4"/>
  </si>
  <si>
    <t>ネオユニヴァース</t>
    <phoneticPr fontId="4"/>
  </si>
  <si>
    <t>ブラックタイド</t>
    <phoneticPr fontId="4"/>
  </si>
  <si>
    <t>H</t>
    <phoneticPr fontId="4"/>
  </si>
  <si>
    <t>レアドロップ</t>
    <phoneticPr fontId="4"/>
  </si>
  <si>
    <t>マイネルストラトス</t>
    <phoneticPr fontId="4"/>
  </si>
  <si>
    <t>アンライバルド</t>
    <phoneticPr fontId="4"/>
  </si>
  <si>
    <t>ハービンジャー</t>
    <phoneticPr fontId="4"/>
  </si>
  <si>
    <t>クリッパー</t>
    <phoneticPr fontId="4"/>
  </si>
  <si>
    <t>エイシンフラッシュ</t>
    <phoneticPr fontId="4"/>
  </si>
  <si>
    <t>M</t>
    <phoneticPr fontId="4"/>
  </si>
  <si>
    <t>平坦</t>
    <rPh sb="0" eb="2">
      <t>ヘイタン</t>
    </rPh>
    <phoneticPr fontId="4"/>
  </si>
  <si>
    <t>ベストリゾート</t>
    <phoneticPr fontId="4"/>
  </si>
  <si>
    <t>良</t>
    <rPh sb="0" eb="1">
      <t>ヨ</t>
    </rPh>
    <phoneticPr fontId="4"/>
  </si>
  <si>
    <t>ハービンジャー</t>
    <phoneticPr fontId="4"/>
  </si>
  <si>
    <t>タイキシャトル</t>
    <phoneticPr fontId="4"/>
  </si>
  <si>
    <t>デュランダル</t>
    <phoneticPr fontId="4"/>
  </si>
  <si>
    <t>D</t>
    <phoneticPr fontId="4"/>
  </si>
  <si>
    <t>ペイシャフェリシタ</t>
    <phoneticPr fontId="4"/>
  </si>
  <si>
    <t>ハーツクライ</t>
    <phoneticPr fontId="4"/>
  </si>
  <si>
    <t>トワイニング</t>
    <phoneticPr fontId="4"/>
  </si>
  <si>
    <t>マツリダゴッホ</t>
    <phoneticPr fontId="4"/>
  </si>
  <si>
    <t>C</t>
    <phoneticPr fontId="4"/>
  </si>
  <si>
    <t>M</t>
    <phoneticPr fontId="4"/>
  </si>
  <si>
    <t>ビービーサレンダー</t>
    <phoneticPr fontId="4"/>
  </si>
  <si>
    <t>パイロ</t>
    <phoneticPr fontId="4"/>
  </si>
  <si>
    <t>ベーカバド</t>
    <phoneticPr fontId="4"/>
  </si>
  <si>
    <t>ヨハネスブルグ</t>
    <phoneticPr fontId="4"/>
  </si>
  <si>
    <t>D</t>
    <phoneticPr fontId="4"/>
  </si>
  <si>
    <t>距離短縮となったルーチェソラーレが先行策から押し切り価値。１番人気のチビノヴァルタンはよくわからない負け方。</t>
    <rPh sb="0" eb="8">
      <t>キョr</t>
    </rPh>
    <rPh sb="17" eb="22">
      <t>センコ</t>
    </rPh>
    <rPh sb="22" eb="23">
      <t>オ</t>
    </rPh>
    <rPh sb="24" eb="26">
      <t>キr</t>
    </rPh>
    <rPh sb="26" eb="29">
      <t>カt</t>
    </rPh>
    <rPh sb="30" eb="34">
      <t>バン</t>
    </rPh>
    <rPh sb="50" eb="51">
      <t>マ</t>
    </rPh>
    <rPh sb="52" eb="54">
      <t>カt</t>
    </rPh>
    <phoneticPr fontId="4"/>
  </si>
  <si>
    <t>流石に今回は順番という感じだったカガスター。危なげなく差し切り勝ち。</t>
    <rPh sb="0" eb="3">
      <t>サスガン</t>
    </rPh>
    <rPh sb="3" eb="6">
      <t>コンカ</t>
    </rPh>
    <rPh sb="6" eb="8">
      <t>ジュンバン</t>
    </rPh>
    <rPh sb="11" eb="13">
      <t>カンj</t>
    </rPh>
    <rPh sb="22" eb="27">
      <t>アブナg</t>
    </rPh>
    <rPh sb="27" eb="28">
      <t>サ</t>
    </rPh>
    <rPh sb="29" eb="34">
      <t>k</t>
    </rPh>
    <phoneticPr fontId="4"/>
  </si>
  <si>
    <t>時計がかかった事でラプターゲイルの差しが届いた。ただ走破時計を見ても実に平凡。</t>
    <rPh sb="0" eb="2">
      <t>トケイ</t>
    </rPh>
    <rPh sb="7" eb="8">
      <t>コト</t>
    </rPh>
    <rPh sb="17" eb="24">
      <t>サシg</t>
    </rPh>
    <rPh sb="26" eb="31">
      <t>ソウハドケ</t>
    </rPh>
    <rPh sb="31" eb="34">
      <t>ミt</t>
    </rPh>
    <rPh sb="34" eb="39">
      <t>ジt</t>
    </rPh>
    <phoneticPr fontId="4"/>
  </si>
  <si>
    <t>長く良い脚を使ったシーホースが勝利。牝馬限定戦だが同日の混合戦よりも時計は速い。</t>
    <rPh sb="0" eb="6">
      <t>ナガk</t>
    </rPh>
    <rPh sb="6" eb="9">
      <t>ツカxt</t>
    </rPh>
    <rPh sb="15" eb="18">
      <t>ショウr</t>
    </rPh>
    <rPh sb="18" eb="23">
      <t>ヒンb</t>
    </rPh>
    <rPh sb="25" eb="26">
      <t>オナj</t>
    </rPh>
    <rPh sb="26" eb="27">
      <t>ヒ</t>
    </rPh>
    <rPh sb="28" eb="34">
      <t>コンゴウセン</t>
    </rPh>
    <rPh sb="34" eb="37">
      <t>トケイh</t>
    </rPh>
    <rPh sb="37" eb="40">
      <t>ハヤ</t>
    </rPh>
    <phoneticPr fontId="4"/>
  </si>
  <si>
    <t>モンテグロッソがかなり外を回すロスがありながら差し切り勝ち。スパッとはキレなそうですがロンスパ戦なら上のクラスでも通用しそう。</t>
    <rPh sb="11" eb="13">
      <t>ソt</t>
    </rPh>
    <rPh sb="13" eb="15">
      <t>マワs</t>
    </rPh>
    <rPh sb="23" eb="24">
      <t>サ</t>
    </rPh>
    <rPh sb="25" eb="30">
      <t>k</t>
    </rPh>
    <rPh sb="47" eb="50">
      <t>センナr</t>
    </rPh>
    <rPh sb="50" eb="57">
      <t>ウ</t>
    </rPh>
    <rPh sb="57" eb="63">
      <t>ツウヨ</t>
    </rPh>
    <phoneticPr fontId="4"/>
  </si>
  <si>
    <t>中盤のペースがかなり遅い展開に。フラベリフォームが勝利したが終いのラップを見ても時計はまだ詰められる。</t>
    <rPh sb="0" eb="3">
      <t>チュ</t>
    </rPh>
    <rPh sb="10" eb="12">
      <t>オソ</t>
    </rPh>
    <rPh sb="12" eb="16">
      <t>テンカ</t>
    </rPh>
    <rPh sb="25" eb="30">
      <t>ショウr</t>
    </rPh>
    <rPh sb="30" eb="33">
      <t>シm</t>
    </rPh>
    <rPh sb="37" eb="40">
      <t>ミt</t>
    </rPh>
    <rPh sb="40" eb="45">
      <t>トケ</t>
    </rPh>
    <rPh sb="45" eb="51">
      <t>ツメr</t>
    </rPh>
    <phoneticPr fontId="4"/>
  </si>
  <si>
    <t>中山ダート1200mにしてはかなりのスローペース戦になったが向かい風の影響が大きかったか。リードザウインドは未勝利勝ちと同じ様な展開が向いただろう。</t>
    <rPh sb="0" eb="5">
      <t>ナk</t>
    </rPh>
    <rPh sb="24" eb="45">
      <t>セン</t>
    </rPh>
    <rPh sb="54" eb="57">
      <t>ミショウr</t>
    </rPh>
    <rPh sb="57" eb="58">
      <t>カ</t>
    </rPh>
    <rPh sb="60" eb="63">
      <t>ドウヨウ</t>
    </rPh>
    <rPh sb="64" eb="74">
      <t>t</t>
    </rPh>
    <phoneticPr fontId="4"/>
  </si>
  <si>
    <t>出遅れたスターフラッシュが捲り気味に進出して勝利。時計は遅いが風がかなり強かったことは考慮に入れるべきか。</t>
    <rPh sb="0" eb="4">
      <t>デオクr</t>
    </rPh>
    <rPh sb="13" eb="14">
      <t>マク</t>
    </rPh>
    <rPh sb="15" eb="18">
      <t>ギミン</t>
    </rPh>
    <rPh sb="18" eb="22">
      <t>シンシュt</t>
    </rPh>
    <rPh sb="22" eb="25">
      <t>ショウr</t>
    </rPh>
    <rPh sb="25" eb="27">
      <t>トケイ</t>
    </rPh>
    <rPh sb="28" eb="31">
      <t>オ</t>
    </rPh>
    <rPh sb="31" eb="33">
      <t>カゼg</t>
    </rPh>
    <rPh sb="36" eb="43">
      <t>ツヨk</t>
    </rPh>
    <rPh sb="43" eb="45">
      <t>コウリョ</t>
    </rPh>
    <rPh sb="46" eb="53">
      <t>イ</t>
    </rPh>
    <phoneticPr fontId="4"/>
  </si>
  <si>
    <t>エイシンティンクルが淀みない流れを刻んで逃げた。最後は差し馬に展開向いたがアッフィラートも力をつけている。</t>
    <rPh sb="10" eb="14">
      <t>ヨドm</t>
    </rPh>
    <rPh sb="14" eb="17">
      <t>ナガr</t>
    </rPh>
    <rPh sb="17" eb="24">
      <t>キザンd</t>
    </rPh>
    <rPh sb="24" eb="27">
      <t>サイゴh</t>
    </rPh>
    <rPh sb="27" eb="28">
      <t>サ</t>
    </rPh>
    <rPh sb="29" eb="31">
      <t>ウマン</t>
    </rPh>
    <rPh sb="31" eb="37">
      <t>テンカイム</t>
    </rPh>
    <rPh sb="45" eb="53">
      <t>チカr</t>
    </rPh>
    <phoneticPr fontId="4"/>
  </si>
  <si>
    <t>ケンホファヴァルトがミドルペースで逃げてこの条件の上級戦では珍しく流れた展開に。地力上位のコルコバードが追い比べを制した。</t>
    <rPh sb="2" eb="9">
      <t>ケンホ</t>
    </rPh>
    <rPh sb="17" eb="20">
      <t>ニg</t>
    </rPh>
    <rPh sb="22" eb="25">
      <t>ジョウケン</t>
    </rPh>
    <rPh sb="25" eb="30">
      <t>ジョウキュ</t>
    </rPh>
    <rPh sb="30" eb="33">
      <t>メズラシk</t>
    </rPh>
    <rPh sb="33" eb="34">
      <t>ナガ</t>
    </rPh>
    <rPh sb="36" eb="40">
      <t>テ</t>
    </rPh>
    <rPh sb="40" eb="52">
      <t>ジリk</t>
    </rPh>
    <rPh sb="52" eb="54">
      <t>オイテ</t>
    </rPh>
    <rPh sb="54" eb="61">
      <t>クラベw</t>
    </rPh>
    <phoneticPr fontId="4"/>
  </si>
  <si>
    <t>流石にもうこのクラスでは能力上位だったライバーバード。ギリギリではあったがきっちりと人気に応える勝利。</t>
    <rPh sb="0" eb="3">
      <t>サスガン</t>
    </rPh>
    <rPh sb="12" eb="19">
      <t>ノウリョk</t>
    </rPh>
    <rPh sb="42" eb="51">
      <t>ニンk</t>
    </rPh>
    <phoneticPr fontId="4"/>
  </si>
  <si>
    <t>断然人気のセグレートシチーが外枠から先行策で勝利。</t>
    <rPh sb="0" eb="5">
      <t>ダンゼン</t>
    </rPh>
    <rPh sb="14" eb="18">
      <t>ソトワクカr</t>
    </rPh>
    <rPh sb="18" eb="21">
      <t>センコ</t>
    </rPh>
    <rPh sb="22" eb="25">
      <t>ショウr</t>
    </rPh>
    <phoneticPr fontId="4"/>
  </si>
  <si>
    <t>前半66秒は流石にスローペース。それでも上がりがこれだけかかっているあたりレベルは低そう。</t>
    <rPh sb="0" eb="2">
      <t>ゼンh</t>
    </rPh>
    <rPh sb="4" eb="9">
      <t>ビョ</t>
    </rPh>
    <rPh sb="20" eb="24">
      <t>アガr</t>
    </rPh>
    <rPh sb="41" eb="45">
      <t>ヒクs</t>
    </rPh>
    <phoneticPr fontId="4"/>
  </si>
  <si>
    <t>初出走のホウオウジャッジとクレバージェットがワンツー。もうこの時期になると未勝利のレベルが落ちてきている感じ。</t>
    <rPh sb="0" eb="4">
      <t>ハt</t>
    </rPh>
    <rPh sb="31" eb="37">
      <t>ジキニン</t>
    </rPh>
    <rPh sb="37" eb="45">
      <t>ミショウr</t>
    </rPh>
    <rPh sb="45" eb="55">
      <t>オチテk</t>
    </rPh>
    <phoneticPr fontId="4"/>
  </si>
  <si>
    <t>坂路49秒台という圧巻の調教を見せていたクイーングラスが勝利。それなりにメンバーレベルは高かった一戦。</t>
    <rPh sb="0" eb="2">
      <t>ハンr</t>
    </rPh>
    <rPh sb="4" eb="5">
      <t>ビョ</t>
    </rPh>
    <rPh sb="5" eb="9">
      <t>ダ</t>
    </rPh>
    <rPh sb="9" eb="12">
      <t>アッカン</t>
    </rPh>
    <rPh sb="12" eb="20">
      <t>チョウキョ</t>
    </rPh>
    <rPh sb="28" eb="31">
      <t>ショウr</t>
    </rPh>
    <rPh sb="44" eb="51">
      <t>タカカッt</t>
    </rPh>
    <phoneticPr fontId="4"/>
  </si>
  <si>
    <t>シセイヒテンが淀みない流れで逃げて押し切り勝ち。上位人気３頭でのワンツースリーに。</t>
    <rPh sb="7" eb="11">
      <t>ヨドm</t>
    </rPh>
    <rPh sb="11" eb="14">
      <t>ナガr</t>
    </rPh>
    <rPh sb="14" eb="17">
      <t>ニg</t>
    </rPh>
    <rPh sb="17" eb="18">
      <t>オ</t>
    </rPh>
    <rPh sb="19" eb="21">
      <t>キr</t>
    </rPh>
    <rPh sb="21" eb="22">
      <t>カ</t>
    </rPh>
    <rPh sb="24" eb="28">
      <t>ジョウイニ</t>
    </rPh>
    <rPh sb="29" eb="32">
      <t>アタm</t>
    </rPh>
    <phoneticPr fontId="4"/>
  </si>
  <si>
    <t>仕掛けどころが速くなって消耗戦に。バテない競馬なら得意なマイネルサリューエが勝利。</t>
    <rPh sb="0" eb="3">
      <t>シカk</t>
    </rPh>
    <rPh sb="7" eb="17">
      <t>ハヤk</t>
    </rPh>
    <rPh sb="21" eb="25">
      <t>ケイb</t>
    </rPh>
    <rPh sb="25" eb="28">
      <t>トク</t>
    </rPh>
    <rPh sb="38" eb="41">
      <t>ショウr</t>
    </rPh>
    <phoneticPr fontId="4"/>
  </si>
  <si>
    <t>人気のレアドロップとシャンパンサーベルが先行してワンツー。番手から抜け出したレアドロップが勝利した。</t>
    <rPh sb="0" eb="3">
      <t>ニンk</t>
    </rPh>
    <rPh sb="20" eb="24">
      <t>センコ</t>
    </rPh>
    <rPh sb="29" eb="38">
      <t>バンテカr</t>
    </rPh>
    <rPh sb="45" eb="50">
      <t>ショウr</t>
    </rPh>
    <phoneticPr fontId="4"/>
  </si>
  <si>
    <t>２走前の小倉で良い走りを見せていたマイネルストラトス。同じような消耗戦条件でパフォーマンスをあげてきた。</t>
    <rPh sb="1" eb="2">
      <t>ハシr</t>
    </rPh>
    <rPh sb="2" eb="4">
      <t>m</t>
    </rPh>
    <rPh sb="4" eb="7">
      <t>コクr</t>
    </rPh>
    <rPh sb="7" eb="17">
      <t>ヨ</t>
    </rPh>
    <rPh sb="27" eb="32">
      <t>オナジy</t>
    </rPh>
    <rPh sb="32" eb="35">
      <t>sh</t>
    </rPh>
    <rPh sb="35" eb="38">
      <t>ジョウケンd</t>
    </rPh>
    <phoneticPr fontId="4"/>
  </si>
  <si>
    <t>スローペースを前々で競馬できたクリッパーが勝利。展開を考えれば強い競馬をしたのはダノングレースのほうか。</t>
    <rPh sb="7" eb="10">
      <t>マエマ</t>
    </rPh>
    <rPh sb="10" eb="15">
      <t>ケイb</t>
    </rPh>
    <rPh sb="21" eb="24">
      <t>ショウr</t>
    </rPh>
    <rPh sb="24" eb="31">
      <t>テンカ</t>
    </rPh>
    <rPh sb="31" eb="40">
      <t>ツヨ</t>
    </rPh>
    <phoneticPr fontId="4"/>
  </si>
  <si>
    <t>かなりメンバーレベル低い印象だった一戦。ベストリゾートが相対的に勝った感じだが時計はかなり遅い。</t>
    <rPh sb="10" eb="14">
      <t>ヒク</t>
    </rPh>
    <rPh sb="17" eb="20">
      <t>イッセン</t>
    </rPh>
    <rPh sb="28" eb="32">
      <t>ソウタイテk</t>
    </rPh>
    <rPh sb="32" eb="35">
      <t>カッt</t>
    </rPh>
    <rPh sb="35" eb="39">
      <t>カンj</t>
    </rPh>
    <rPh sb="39" eb="45">
      <t>トケ</t>
    </rPh>
    <rPh sb="45" eb="48">
      <t>オソ</t>
    </rPh>
    <phoneticPr fontId="4"/>
  </si>
  <si>
    <t>かなりのハイペース戦とはいえこの時計は優秀。いまのスプリント路線の構図を考えてもペイシャフェリシタは高松宮記念に出ていれば好勝負になったはずだ。</t>
    <rPh sb="9" eb="10">
      <t>セン</t>
    </rPh>
    <rPh sb="16" eb="22">
      <t>トケ</t>
    </rPh>
    <rPh sb="30" eb="33">
      <t>ロセン</t>
    </rPh>
    <rPh sb="33" eb="40">
      <t>コウz</t>
    </rPh>
    <rPh sb="50" eb="56">
      <t>タカマt</t>
    </rPh>
    <rPh sb="56" eb="61">
      <t>デt</t>
    </rPh>
    <rPh sb="61" eb="64">
      <t>コウショ</t>
    </rPh>
    <phoneticPr fontId="4"/>
  </si>
  <si>
    <t>外枠から揉まれずの競馬ができたビービーサレンダーが勝利。</t>
    <rPh sb="0" eb="4">
      <t>ソt</t>
    </rPh>
    <rPh sb="4" eb="9">
      <t>モマレz</t>
    </rPh>
    <rPh sb="9" eb="15">
      <t>ケイb</t>
    </rPh>
    <rPh sb="25" eb="28">
      <t>ショウr</t>
    </rPh>
    <phoneticPr fontId="4"/>
  </si>
  <si>
    <t>未勝利</t>
    <rPh sb="0" eb="3">
      <t>ミショウr</t>
    </rPh>
    <phoneticPr fontId="4"/>
  </si>
  <si>
    <t>OP</t>
    <phoneticPr fontId="4"/>
  </si>
  <si>
    <t>3 500</t>
    <phoneticPr fontId="4"/>
  </si>
  <si>
    <t>B</t>
    <phoneticPr fontId="4"/>
  </si>
  <si>
    <t>B</t>
    <phoneticPr fontId="4"/>
  </si>
  <si>
    <t>B</t>
    <phoneticPr fontId="4"/>
  </si>
  <si>
    <t>3 500</t>
    <phoneticPr fontId="4"/>
  </si>
  <si>
    <t>3OP</t>
    <phoneticPr fontId="4"/>
  </si>
  <si>
    <t>B</t>
    <phoneticPr fontId="4"/>
  </si>
  <si>
    <t>C</t>
    <phoneticPr fontId="4"/>
  </si>
  <si>
    <t>消耗</t>
    <rPh sb="0" eb="2">
      <t>ショウモ</t>
    </rPh>
    <phoneticPr fontId="4"/>
  </si>
  <si>
    <t>H</t>
    <phoneticPr fontId="4"/>
  </si>
  <si>
    <t>稍重</t>
    <rPh sb="0" eb="2">
      <t>ヤヤオm</t>
    </rPh>
    <phoneticPr fontId="4"/>
  </si>
  <si>
    <t>D</t>
    <phoneticPr fontId="4"/>
  </si>
  <si>
    <t>D</t>
    <phoneticPr fontId="4"/>
  </si>
  <si>
    <t>E</t>
    <phoneticPr fontId="4"/>
  </si>
  <si>
    <t>D</t>
    <phoneticPr fontId="4"/>
  </si>
  <si>
    <t>D</t>
    <phoneticPr fontId="4"/>
  </si>
  <si>
    <t>D</t>
    <phoneticPr fontId="4"/>
  </si>
  <si>
    <t>良</t>
    <rPh sb="0" eb="1">
      <t>ヨ</t>
    </rPh>
    <phoneticPr fontId="4"/>
  </si>
  <si>
    <t>平坦</t>
    <rPh sb="0" eb="2">
      <t>ヘイタン</t>
    </rPh>
    <phoneticPr fontId="4"/>
  </si>
  <si>
    <t>ダノンシャンティ</t>
    <phoneticPr fontId="4"/>
  </si>
  <si>
    <t>ダイワメジャー</t>
    <phoneticPr fontId="4"/>
  </si>
  <si>
    <t>トーセンリラ</t>
    <phoneticPr fontId="4"/>
  </si>
  <si>
    <t>トーセンブライト</t>
    <phoneticPr fontId="4"/>
  </si>
  <si>
    <t>ケイムホーム</t>
    <phoneticPr fontId="4"/>
  </si>
  <si>
    <t>H</t>
    <phoneticPr fontId="4"/>
  </si>
  <si>
    <t>カフェアトラス</t>
    <phoneticPr fontId="4"/>
  </si>
  <si>
    <t>カフェオリンポス</t>
    <phoneticPr fontId="4"/>
  </si>
  <si>
    <t>リーチザクラウン</t>
    <phoneticPr fontId="4"/>
  </si>
  <si>
    <t>ロージズインメイ</t>
    <phoneticPr fontId="4"/>
  </si>
  <si>
    <t>M</t>
    <phoneticPr fontId="4"/>
  </si>
  <si>
    <t>ウサギノダンス</t>
    <phoneticPr fontId="4"/>
  </si>
  <si>
    <t>スクリーンヒーロー</t>
    <phoneticPr fontId="4"/>
  </si>
  <si>
    <t>ゴールドアリュール</t>
    <phoneticPr fontId="4"/>
  </si>
  <si>
    <t>サウスヴィグラス</t>
    <phoneticPr fontId="4"/>
  </si>
  <si>
    <t>好位からトーセンリラが抜け出して圧勝なわけだが、ちょっとこの走破時計は圧巻。</t>
    <rPh sb="0" eb="2">
      <t>コウイウ</t>
    </rPh>
    <rPh sb="11" eb="16">
      <t>ヌk</t>
    </rPh>
    <rPh sb="16" eb="24">
      <t>アッショウナワk</t>
    </rPh>
    <rPh sb="30" eb="35">
      <t>ソウハd</t>
    </rPh>
    <rPh sb="35" eb="38">
      <t>アッカン</t>
    </rPh>
    <phoneticPr fontId="4"/>
  </si>
  <si>
    <t>ペース流れて中山ダート1800mの未勝利戦にしてはハイペースに。カフェアトラスが消耗戦を制した。</t>
    <rPh sb="3" eb="5">
      <t>ナガr</t>
    </rPh>
    <rPh sb="6" eb="11">
      <t>ナk</t>
    </rPh>
    <rPh sb="17" eb="25">
      <t>ミショウr</t>
    </rPh>
    <rPh sb="40" eb="43">
      <t>ショウモウセン</t>
    </rPh>
    <rPh sb="44" eb="48">
      <t>セ</t>
    </rPh>
    <phoneticPr fontId="4"/>
  </si>
  <si>
    <t>流石に相手に恵まれたウサギノダンスが圧勝。ただ同日のトーセンリラの未勝利の勝ち時計とは1.5秒違う（あちらがレベル高いだけだが）</t>
    <rPh sb="0" eb="3">
      <t>サスガン</t>
    </rPh>
    <rPh sb="3" eb="10">
      <t>アイt</t>
    </rPh>
    <rPh sb="18" eb="21">
      <t>アッショ</t>
    </rPh>
    <rPh sb="23" eb="26">
      <t>ドウj</t>
    </rPh>
    <rPh sb="33" eb="37">
      <t>ミショウr</t>
    </rPh>
    <rPh sb="37" eb="38">
      <t>カ</t>
    </rPh>
    <rPh sb="39" eb="43">
      <t>ドk</t>
    </rPh>
    <rPh sb="46" eb="49">
      <t>ビョ</t>
    </rPh>
    <rPh sb="57" eb="63">
      <t>タカ</t>
    </rPh>
    <phoneticPr fontId="4"/>
  </si>
  <si>
    <t>S</t>
    <phoneticPr fontId="4"/>
  </si>
  <si>
    <t>瞬発</t>
    <rPh sb="0" eb="2">
      <t>シュンパt</t>
    </rPh>
    <phoneticPr fontId="4"/>
  </si>
  <si>
    <t>シゲルシイタケ</t>
    <phoneticPr fontId="4"/>
  </si>
  <si>
    <t>モンテロッソ</t>
    <phoneticPr fontId="4"/>
  </si>
  <si>
    <t>ステイゴールド</t>
    <phoneticPr fontId="4"/>
  </si>
  <si>
    <t>マンハッタンカフェ</t>
    <phoneticPr fontId="4"/>
  </si>
  <si>
    <t>ランパク</t>
    <phoneticPr fontId="4"/>
  </si>
  <si>
    <t>ｽｳｪﾌﾟﾄｵｰｳﾞｧｰﾎﾞｰﾄﾞ</t>
    <phoneticPr fontId="4"/>
  </si>
  <si>
    <t>フリオーソ</t>
    <phoneticPr fontId="4"/>
  </si>
  <si>
    <t>クロフネ</t>
    <phoneticPr fontId="4"/>
  </si>
  <si>
    <t>ラストプリマドンナ</t>
    <phoneticPr fontId="4"/>
  </si>
  <si>
    <t>ブラックタキシード</t>
    <phoneticPr fontId="4"/>
  </si>
  <si>
    <t>ベーカバド</t>
    <phoneticPr fontId="4"/>
  </si>
  <si>
    <t>ボールドアテンプト</t>
    <phoneticPr fontId="4"/>
  </si>
  <si>
    <t>ステイゴールド</t>
    <phoneticPr fontId="4"/>
  </si>
  <si>
    <t>M</t>
    <phoneticPr fontId="4"/>
  </si>
  <si>
    <t>スピリットソウル</t>
    <phoneticPr fontId="4"/>
  </si>
  <si>
    <t>ハーツクライ</t>
    <phoneticPr fontId="4"/>
  </si>
  <si>
    <t>ヴィクトワールピサ</t>
    <phoneticPr fontId="4"/>
  </si>
  <si>
    <t>マツリダゴッホ</t>
    <phoneticPr fontId="4"/>
  </si>
  <si>
    <t>フィエールマン</t>
    <phoneticPr fontId="4"/>
  </si>
  <si>
    <t>ディープインパクト</t>
    <phoneticPr fontId="4"/>
  </si>
  <si>
    <t>ノヴェリスト</t>
    <phoneticPr fontId="4"/>
  </si>
  <si>
    <t>ローエングリン</t>
    <phoneticPr fontId="4"/>
  </si>
  <si>
    <t>この条件にしてはなかなかのスローペース戦に。最後は末脚キレたランパクが差し切った。</t>
    <rPh sb="2" eb="13">
      <t>ジョウケン</t>
    </rPh>
    <rPh sb="19" eb="22">
      <t>センン</t>
    </rPh>
    <rPh sb="22" eb="25">
      <t>サイg</t>
    </rPh>
    <rPh sb="25" eb="27">
      <t>ス</t>
    </rPh>
    <rPh sb="35" eb="36">
      <t>サ</t>
    </rPh>
    <rPh sb="37" eb="41">
      <t>k</t>
    </rPh>
    <phoneticPr fontId="4"/>
  </si>
  <si>
    <t>ハイペースで馬場も速かったおかげでかなり速い決着に。ラストプリマドンナは33.9の鬼脚で差し切った。</t>
    <rPh sb="6" eb="9">
      <t>バb</t>
    </rPh>
    <rPh sb="9" eb="10">
      <t>ハヤk</t>
    </rPh>
    <rPh sb="20" eb="22">
      <t>ハヤ</t>
    </rPh>
    <rPh sb="22" eb="26">
      <t>ケッチャクン</t>
    </rPh>
    <rPh sb="41" eb="42">
      <t>オニアs</t>
    </rPh>
    <rPh sb="42" eb="44">
      <t>アシd</t>
    </rPh>
    <rPh sb="44" eb="45">
      <t>サ</t>
    </rPh>
    <rPh sb="46" eb="50">
      <t>k</t>
    </rPh>
    <phoneticPr fontId="4"/>
  </si>
  <si>
    <t>今回は頭数も少なくて位置が取れたボールドアテンプト。もう牝馬限定の500万戦では能力が違った。</t>
    <rPh sb="0" eb="3">
      <t>コンカ</t>
    </rPh>
    <rPh sb="3" eb="6">
      <t>トウス</t>
    </rPh>
    <rPh sb="6" eb="10">
      <t>スクナk</t>
    </rPh>
    <rPh sb="10" eb="12">
      <t>イチ</t>
    </rPh>
    <rPh sb="13" eb="16">
      <t>トr</t>
    </rPh>
    <rPh sb="28" eb="33">
      <t>ヒンb</t>
    </rPh>
    <rPh sb="36" eb="40">
      <t>マンセン</t>
    </rPh>
    <rPh sb="40" eb="47">
      <t>ノウリョk</t>
    </rPh>
    <phoneticPr fontId="4"/>
  </si>
  <si>
    <t>近走で好走実績ある馬がほとんどいなかった低レベル戦。スピリットソウルが未勝利勝ち以来の好走で勝利。</t>
    <rPh sb="0" eb="1">
      <t>チカ</t>
    </rPh>
    <rPh sb="1" eb="2">
      <t>ハs</t>
    </rPh>
    <rPh sb="3" eb="5">
      <t>コウソ</t>
    </rPh>
    <rPh sb="5" eb="11">
      <t>ジッセk</t>
    </rPh>
    <rPh sb="20" eb="26">
      <t>テイr</t>
    </rPh>
    <rPh sb="35" eb="38">
      <t>ミショウr</t>
    </rPh>
    <rPh sb="38" eb="39">
      <t>カ</t>
    </rPh>
    <rPh sb="40" eb="43">
      <t>イラ</t>
    </rPh>
    <rPh sb="43" eb="45">
      <t>コウソ</t>
    </rPh>
    <rPh sb="46" eb="49">
      <t>ショウr</t>
    </rPh>
    <phoneticPr fontId="4"/>
  </si>
  <si>
    <t>スローペースからの完全な決め手勝負に。芝刈りで時計が速くなっていた中山芝で決め手が活きた馬が上位に好走。</t>
    <rPh sb="9" eb="12">
      <t>カンゼン</t>
    </rPh>
    <rPh sb="12" eb="18">
      <t>キm</t>
    </rPh>
    <rPh sb="19" eb="23">
      <t>シバカr</t>
    </rPh>
    <rPh sb="23" eb="26">
      <t>トケ</t>
    </rPh>
    <rPh sb="26" eb="33">
      <t>ハヤクン</t>
    </rPh>
    <rPh sb="33" eb="37">
      <t>ナカヤマs</t>
    </rPh>
    <rPh sb="37" eb="38">
      <t>キ</t>
    </rPh>
    <rPh sb="39" eb="41">
      <t>テg</t>
    </rPh>
    <rPh sb="41" eb="42">
      <t>イ</t>
    </rPh>
    <rPh sb="44" eb="46">
      <t>ウm</t>
    </rPh>
    <rPh sb="46" eb="51">
      <t>ジョウ</t>
    </rPh>
    <phoneticPr fontId="4"/>
  </si>
  <si>
    <t>スローペースの流れを好位からシゲルシイタケが差し切った。雨想定で芝を刈った事で時計は結構速くなっている。</t>
    <rPh sb="7" eb="10">
      <t>ナガr</t>
    </rPh>
    <rPh sb="10" eb="14">
      <t>コウイカr</t>
    </rPh>
    <rPh sb="22" eb="23">
      <t>サ</t>
    </rPh>
    <rPh sb="24" eb="28">
      <t>k</t>
    </rPh>
    <rPh sb="28" eb="32">
      <t>アm</t>
    </rPh>
    <rPh sb="32" eb="34">
      <t>シb</t>
    </rPh>
    <rPh sb="34" eb="39">
      <t>カッt</t>
    </rPh>
    <rPh sb="39" eb="42">
      <t>トケ</t>
    </rPh>
    <rPh sb="42" eb="44">
      <t>ケッコ</t>
    </rPh>
    <rPh sb="44" eb="51">
      <t>ハヤk</t>
    </rPh>
    <rPh sb="51" eb="52">
      <t>ヒョウカd</t>
    </rPh>
    <phoneticPr fontId="4"/>
  </si>
  <si>
    <t>ヨシオ</t>
    <phoneticPr fontId="4"/>
  </si>
  <si>
    <t>ヨハネスブルグ</t>
    <phoneticPr fontId="4"/>
  </si>
  <si>
    <t>アイルハヴアナザー</t>
    <phoneticPr fontId="4"/>
  </si>
  <si>
    <t>スマートストライク</t>
    <phoneticPr fontId="4"/>
  </si>
  <si>
    <t>テイエムオペラオー</t>
    <phoneticPr fontId="4"/>
  </si>
  <si>
    <t>キャプテンスティーヴ</t>
    <phoneticPr fontId="4"/>
  </si>
  <si>
    <t>テイエムコンドル</t>
    <phoneticPr fontId="4"/>
  </si>
  <si>
    <t>稍重</t>
    <rPh sb="0" eb="2">
      <t>ヤヤオm</t>
    </rPh>
    <phoneticPr fontId="4"/>
  </si>
  <si>
    <t>ドヒョウギワ</t>
    <phoneticPr fontId="4"/>
  </si>
  <si>
    <t>H</t>
    <phoneticPr fontId="4"/>
  </si>
  <si>
    <t>消耗</t>
    <rPh sb="0" eb="2">
      <t>ショウモ</t>
    </rPh>
    <phoneticPr fontId="4"/>
  </si>
  <si>
    <t>ゴールドアリュール</t>
    <phoneticPr fontId="4"/>
  </si>
  <si>
    <t>シンボリクリスエス</t>
    <phoneticPr fontId="4"/>
  </si>
  <si>
    <t>D</t>
    <phoneticPr fontId="4"/>
  </si>
  <si>
    <t>M</t>
    <phoneticPr fontId="4"/>
  </si>
  <si>
    <t>平坦</t>
    <rPh sb="0" eb="2">
      <t>ヘイタン</t>
    </rPh>
    <phoneticPr fontId="4"/>
  </si>
  <si>
    <t>カッパツハッチ</t>
    <phoneticPr fontId="4"/>
  </si>
  <si>
    <t>キンシャサノキセキ</t>
    <phoneticPr fontId="4"/>
  </si>
  <si>
    <t>トーセンホマレボシ</t>
    <phoneticPr fontId="4"/>
  </si>
  <si>
    <t>クロフネ</t>
    <phoneticPr fontId="4"/>
  </si>
  <si>
    <t>D</t>
    <phoneticPr fontId="4"/>
  </si>
  <si>
    <t>M</t>
    <phoneticPr fontId="4"/>
  </si>
  <si>
    <t>ボンテン</t>
    <phoneticPr fontId="4"/>
  </si>
  <si>
    <t>アッミラーレ</t>
    <phoneticPr fontId="4"/>
  </si>
  <si>
    <t>モンテロッソ</t>
    <phoneticPr fontId="4"/>
  </si>
  <si>
    <t>ディープスカイ</t>
    <phoneticPr fontId="4"/>
  </si>
  <si>
    <t>E</t>
    <phoneticPr fontId="4"/>
  </si>
  <si>
    <t>ワセダインブルー</t>
    <phoneticPr fontId="4"/>
  </si>
  <si>
    <t>ハービンジャー</t>
    <phoneticPr fontId="4"/>
  </si>
  <si>
    <t>ディープインパクト</t>
    <phoneticPr fontId="4"/>
  </si>
  <si>
    <t>ディープインパクト</t>
    <phoneticPr fontId="4"/>
  </si>
  <si>
    <t>C</t>
    <phoneticPr fontId="4"/>
  </si>
  <si>
    <t>H</t>
    <phoneticPr fontId="4"/>
  </si>
  <si>
    <t>ヒラボクラターシュ</t>
    <phoneticPr fontId="4"/>
  </si>
  <si>
    <t>キングカメハメハ</t>
    <phoneticPr fontId="4"/>
  </si>
  <si>
    <t>オルフェーヴル</t>
    <phoneticPr fontId="4"/>
  </si>
  <si>
    <t>D</t>
    <phoneticPr fontId="4"/>
  </si>
  <si>
    <t>H</t>
    <phoneticPr fontId="4"/>
  </si>
  <si>
    <t>ステラルーチェ</t>
    <phoneticPr fontId="4"/>
  </si>
  <si>
    <t>スターリングローズ</t>
    <phoneticPr fontId="4"/>
  </si>
  <si>
    <t>セイントアレックス</t>
    <phoneticPr fontId="4"/>
  </si>
  <si>
    <t>マンハッタンカフェ</t>
    <phoneticPr fontId="4"/>
  </si>
  <si>
    <t>ダイワドノヴァン</t>
    <phoneticPr fontId="4"/>
  </si>
  <si>
    <t>ダイワメジャー</t>
    <phoneticPr fontId="4"/>
  </si>
  <si>
    <t>ホワイトマズル</t>
    <phoneticPr fontId="4"/>
  </si>
  <si>
    <t>ハーツクライ</t>
    <phoneticPr fontId="4"/>
  </si>
  <si>
    <t>ラッシュアウト</t>
    <phoneticPr fontId="4"/>
  </si>
  <si>
    <t>ケイムホーム</t>
    <phoneticPr fontId="4"/>
  </si>
  <si>
    <t>ダイワメジャー</t>
    <phoneticPr fontId="4"/>
  </si>
  <si>
    <t>ゼンノロブロイ</t>
    <phoneticPr fontId="4"/>
  </si>
  <si>
    <t>ギブアンドテイク</t>
    <phoneticPr fontId="4"/>
  </si>
  <si>
    <t>ステイゴールド</t>
    <phoneticPr fontId="4"/>
  </si>
  <si>
    <t>ディープインパクト</t>
    <phoneticPr fontId="4"/>
  </si>
  <si>
    <t>ネオユニヴァース</t>
    <phoneticPr fontId="4"/>
  </si>
  <si>
    <t>H</t>
    <phoneticPr fontId="4"/>
  </si>
  <si>
    <t>ダノングッド</t>
    <phoneticPr fontId="4"/>
  </si>
  <si>
    <t>イルーシヴクオリティ</t>
    <phoneticPr fontId="4"/>
  </si>
  <si>
    <t>マッチョウノ</t>
    <phoneticPr fontId="4"/>
  </si>
  <si>
    <t>マイネルラヴ</t>
    <phoneticPr fontId="4"/>
  </si>
  <si>
    <t>エポカドーロ</t>
    <phoneticPr fontId="4"/>
  </si>
  <si>
    <t>オルフェーヴル</t>
    <phoneticPr fontId="4"/>
  </si>
  <si>
    <t>ルーラーシップ</t>
    <phoneticPr fontId="4"/>
  </si>
  <si>
    <t>スクリーンヒーロー</t>
    <phoneticPr fontId="4"/>
  </si>
  <si>
    <t>S</t>
    <phoneticPr fontId="4"/>
  </si>
  <si>
    <t>瞬発</t>
    <rPh sb="0" eb="2">
      <t>シュンパt</t>
    </rPh>
    <phoneticPr fontId="4"/>
  </si>
  <si>
    <t>フィアーノロマーノ</t>
    <phoneticPr fontId="4"/>
  </si>
  <si>
    <t>ファストネットロック</t>
    <phoneticPr fontId="4"/>
  </si>
  <si>
    <t>ハーツクライ</t>
    <phoneticPr fontId="4"/>
  </si>
  <si>
    <t>逃げの手を打ったヨシオがハイペースを刻んで押し切り勝ち。揉まれなければ強そうなタイプで昇級しても同じような競馬ができればどこかで穴を開けそう。</t>
    <rPh sb="0" eb="8">
      <t>ニg</t>
    </rPh>
    <rPh sb="18" eb="21">
      <t>キザンd</t>
    </rPh>
    <rPh sb="21" eb="22">
      <t>オ</t>
    </rPh>
    <rPh sb="23" eb="25">
      <t>キr</t>
    </rPh>
    <rPh sb="25" eb="28">
      <t>カt</t>
    </rPh>
    <rPh sb="28" eb="35">
      <t>モマレナケレb</t>
    </rPh>
    <rPh sb="35" eb="43">
      <t>ツヨソウナt</t>
    </rPh>
    <rPh sb="43" eb="48">
      <t>ショウキュウs</t>
    </rPh>
    <rPh sb="48" eb="60">
      <t>オナj</t>
    </rPh>
    <rPh sb="64" eb="71">
      <t>アナw</t>
    </rPh>
    <phoneticPr fontId="4"/>
  </si>
  <si>
    <t>そこまで厳しい流れではなかったが、最後は差し馬が上位を独占するレースに。差しの決まる流れではテイエムコンドルは強い。</t>
    <rPh sb="4" eb="17">
      <t>キビシ</t>
    </rPh>
    <rPh sb="17" eb="20">
      <t>サイg</t>
    </rPh>
    <rPh sb="20" eb="21">
      <t>サ</t>
    </rPh>
    <rPh sb="22" eb="24">
      <t>ウm</t>
    </rPh>
    <rPh sb="24" eb="31">
      <t>ジョウ</t>
    </rPh>
    <rPh sb="36" eb="37">
      <t>サ</t>
    </rPh>
    <rPh sb="39" eb="46">
      <t>キマr</t>
    </rPh>
    <rPh sb="55" eb="58">
      <t>ツヨ</t>
    </rPh>
    <phoneticPr fontId="4"/>
  </si>
  <si>
    <t>かなり風が激しい時間帯に行われたレース。ハイペースの流れをドヒョウギワが差し切った。</t>
    <rPh sb="3" eb="5">
      <t>カz</t>
    </rPh>
    <rPh sb="5" eb="8">
      <t>ハゲシ</t>
    </rPh>
    <rPh sb="8" eb="12">
      <t>ジカンタ</t>
    </rPh>
    <rPh sb="12" eb="20">
      <t>オコナワr</t>
    </rPh>
    <rPh sb="26" eb="29">
      <t>ナガr</t>
    </rPh>
    <rPh sb="36" eb="37">
      <t>サ</t>
    </rPh>
    <rPh sb="38" eb="42">
      <t>k</t>
    </rPh>
    <phoneticPr fontId="4"/>
  </si>
  <si>
    <t>初ダートのカッパツハッチが全く違う脚色で差し切った。この時間ぐらいまでは中山はかなり風が強かった。</t>
    <rPh sb="0" eb="5">
      <t>ハt</t>
    </rPh>
    <rPh sb="13" eb="19">
      <t>マッタk</t>
    </rPh>
    <rPh sb="20" eb="21">
      <t>サ</t>
    </rPh>
    <rPh sb="22" eb="26">
      <t>k</t>
    </rPh>
    <rPh sb="28" eb="36">
      <t>ジカン</t>
    </rPh>
    <rPh sb="36" eb="39">
      <t>ナカヤマh</t>
    </rPh>
    <rPh sb="42" eb="44">
      <t>カz</t>
    </rPh>
    <rPh sb="44" eb="49">
      <t>ツヨk</t>
    </rPh>
    <phoneticPr fontId="4"/>
  </si>
  <si>
    <t>初ダートのトランスパレントが断然人気に推されたのを見てもかなり微妙なメンバーレベル。相対的にボンテンが差し切ったという感じ。</t>
    <rPh sb="0" eb="5">
      <t>ハt</t>
    </rPh>
    <rPh sb="14" eb="19">
      <t>ダンゼン</t>
    </rPh>
    <rPh sb="19" eb="20">
      <t>オ</t>
    </rPh>
    <rPh sb="25" eb="28">
      <t>m</t>
    </rPh>
    <rPh sb="31" eb="42">
      <t>ビミョ</t>
    </rPh>
    <rPh sb="42" eb="46">
      <t>ソウタ</t>
    </rPh>
    <rPh sb="51" eb="52">
      <t>サ</t>
    </rPh>
    <rPh sb="53" eb="62">
      <t>k</t>
    </rPh>
    <phoneticPr fontId="4"/>
  </si>
  <si>
    <t>走破時計だけ見ると道悪だと全く感じさせないもの。ワセダインブルーを筆頭に上位馬は相当強そう。勝ち馬のワセダインブルーは昇級即通用だろう。</t>
    <rPh sb="0" eb="9">
      <t>ソウハドk</t>
    </rPh>
    <rPh sb="9" eb="11">
      <t>ミチワル</t>
    </rPh>
    <rPh sb="13" eb="24">
      <t>m</t>
    </rPh>
    <rPh sb="33" eb="36">
      <t>ヒット</t>
    </rPh>
    <rPh sb="36" eb="40">
      <t>ジョウイバh</t>
    </rPh>
    <rPh sb="40" eb="46">
      <t>ソウト</t>
    </rPh>
    <rPh sb="46" eb="47">
      <t>カ</t>
    </rPh>
    <rPh sb="48" eb="50">
      <t>ウm</t>
    </rPh>
    <rPh sb="59" eb="61">
      <t>ショウky</t>
    </rPh>
    <rPh sb="61" eb="62">
      <t>ソク</t>
    </rPh>
    <rPh sb="62" eb="68">
      <t>ツウヨ</t>
    </rPh>
    <phoneticPr fontId="4"/>
  </si>
  <si>
    <t>キタノユウキが逃げて速めの流れ。前走がハイレベルだったヒラボクラターシュがここでは能力抜けていた。</t>
    <rPh sb="7" eb="10">
      <t>ニg</t>
    </rPh>
    <rPh sb="10" eb="13">
      <t>ハヤm</t>
    </rPh>
    <rPh sb="13" eb="16">
      <t>ナガr</t>
    </rPh>
    <rPh sb="16" eb="19">
      <t>ゼンソ</t>
    </rPh>
    <rPh sb="41" eb="49">
      <t>ノウリョk</t>
    </rPh>
    <phoneticPr fontId="4"/>
  </si>
  <si>
    <t>人気馬同士で先行争いとなってハイペースに。その直後につけていたステラルーチェがまさしく一変での圧勝となった。</t>
    <rPh sb="0" eb="14">
      <t>ニンk</t>
    </rPh>
    <rPh sb="23" eb="31">
      <t>チョk</t>
    </rPh>
    <rPh sb="43" eb="45">
      <t>イッペン</t>
    </rPh>
    <rPh sb="47" eb="54">
      <t>アッショウトン</t>
    </rPh>
    <phoneticPr fontId="4"/>
  </si>
  <si>
    <t>前走で久々に良い競馬ができていたダイワドノヴァン。今回は外めから完璧な競馬ができて勝利。</t>
    <rPh sb="0" eb="6">
      <t>ゼンソ</t>
    </rPh>
    <rPh sb="6" eb="16">
      <t>ヨ</t>
    </rPh>
    <rPh sb="25" eb="28">
      <t>コンカイh</t>
    </rPh>
    <rPh sb="28" eb="29">
      <t>ソトメカr</t>
    </rPh>
    <rPh sb="32" eb="41">
      <t>カンペキン</t>
    </rPh>
    <rPh sb="41" eb="44">
      <t>ショウr</t>
    </rPh>
    <phoneticPr fontId="4"/>
  </si>
  <si>
    <t>道悪馬場でペースも上がらず。完全に内枠の先行した馬の行った行った決着となった。</t>
    <rPh sb="0" eb="5">
      <t>ミt</t>
    </rPh>
    <rPh sb="9" eb="14">
      <t>アガラz</t>
    </rPh>
    <rPh sb="14" eb="17">
      <t>カンゼン</t>
    </rPh>
    <rPh sb="17" eb="20">
      <t>ウチワクン</t>
    </rPh>
    <rPh sb="20" eb="26">
      <t>センコ</t>
    </rPh>
    <rPh sb="26" eb="27">
      <t>イ</t>
    </rPh>
    <rPh sb="32" eb="39">
      <t>ケッチャk</t>
    </rPh>
    <phoneticPr fontId="4"/>
  </si>
  <si>
    <t>平均やや遅めのペースから明らかなロンスパ戦に。最後はバテ比べになってギブアンドテイクが差し切った。</t>
    <rPh sb="0" eb="12">
      <t>ヘイk</t>
    </rPh>
    <rPh sb="12" eb="16">
      <t>アキラk</t>
    </rPh>
    <rPh sb="20" eb="23">
      <t>セン</t>
    </rPh>
    <rPh sb="23" eb="26">
      <t>サイゴh</t>
    </rPh>
    <rPh sb="28" eb="34">
      <t>クラベニン</t>
    </rPh>
    <rPh sb="43" eb="44">
      <t>サ</t>
    </rPh>
    <rPh sb="45" eb="49">
      <t>キッt</t>
    </rPh>
    <phoneticPr fontId="4"/>
  </si>
  <si>
    <t>揉まれたくなかったベストマッチョが最内枠から逃げる形。そのまま逃げ切るかと思われたが、最後の最後にまさかの脚質転換でダノングッドが追い込み勝ち。</t>
    <rPh sb="0" eb="9">
      <t>モマr</t>
    </rPh>
    <rPh sb="17" eb="22">
      <t>サイウt</t>
    </rPh>
    <rPh sb="22" eb="23">
      <t>ニ</t>
    </rPh>
    <rPh sb="25" eb="26">
      <t>カt</t>
    </rPh>
    <rPh sb="31" eb="32">
      <t>ニ</t>
    </rPh>
    <rPh sb="33" eb="37">
      <t>キルカt</t>
    </rPh>
    <rPh sb="37" eb="42">
      <t>オモワレタg</t>
    </rPh>
    <rPh sb="43" eb="49">
      <t>サイゴン</t>
    </rPh>
    <rPh sb="53" eb="58">
      <t>キャk</t>
    </rPh>
    <rPh sb="65" eb="66">
      <t>オ</t>
    </rPh>
    <rPh sb="67" eb="69">
      <t>コm</t>
    </rPh>
    <rPh sb="69" eb="72">
      <t>カチ</t>
    </rPh>
    <phoneticPr fontId="4"/>
  </si>
  <si>
    <t>スロー寄りの流れから瞬発力勝負に。あまりこういうレース向きとは思えなかったフィアーノロマーノだがデムーロのコース取りが絶妙だった。</t>
    <rPh sb="3" eb="4">
      <t>ヨ</t>
    </rPh>
    <rPh sb="6" eb="10">
      <t>ナガr</t>
    </rPh>
    <rPh sb="10" eb="17">
      <t>シュンパツリョk</t>
    </rPh>
    <rPh sb="27" eb="28">
      <t>ム</t>
    </rPh>
    <rPh sb="56" eb="57">
      <t>ド</t>
    </rPh>
    <rPh sb="59" eb="65">
      <t>ゼツミョ</t>
    </rPh>
    <phoneticPr fontId="4"/>
  </si>
  <si>
    <t>C</t>
    <phoneticPr fontId="4"/>
  </si>
  <si>
    <t>2未勝利</t>
    <rPh sb="1" eb="4">
      <t>ミショウr</t>
    </rPh>
    <phoneticPr fontId="4"/>
  </si>
  <si>
    <t>未勝利</t>
    <rPh sb="0" eb="3">
      <t>ミショウr</t>
    </rPh>
    <phoneticPr fontId="4"/>
  </si>
  <si>
    <t>2新馬</t>
    <rPh sb="1" eb="3">
      <t>シンb</t>
    </rPh>
    <phoneticPr fontId="4"/>
  </si>
  <si>
    <t>2 500</t>
    <phoneticPr fontId="4"/>
  </si>
  <si>
    <t>OP</t>
    <phoneticPr fontId="4"/>
  </si>
  <si>
    <t>3OP</t>
    <phoneticPr fontId="4"/>
  </si>
  <si>
    <t>B</t>
    <phoneticPr fontId="4"/>
  </si>
  <si>
    <t>M</t>
    <phoneticPr fontId="4"/>
  </si>
  <si>
    <t>消耗</t>
    <rPh sb="0" eb="2">
      <t>ショウモ</t>
    </rPh>
    <phoneticPr fontId="4"/>
  </si>
  <si>
    <t>エコロディアマンテ</t>
    <phoneticPr fontId="4"/>
  </si>
  <si>
    <t>良</t>
    <rPh sb="0" eb="1">
      <t>ヨ</t>
    </rPh>
    <phoneticPr fontId="4"/>
  </si>
  <si>
    <t>ショウナンカンプ</t>
    <phoneticPr fontId="4"/>
  </si>
  <si>
    <t>エスポワールシチー</t>
    <phoneticPr fontId="4"/>
  </si>
  <si>
    <t>メイショウボーラー</t>
    <phoneticPr fontId="4"/>
  </si>
  <si>
    <t>D</t>
    <phoneticPr fontId="4"/>
  </si>
  <si>
    <t>S</t>
    <phoneticPr fontId="4"/>
  </si>
  <si>
    <t>瞬発</t>
    <rPh sb="0" eb="2">
      <t>シュンパt</t>
    </rPh>
    <phoneticPr fontId="4"/>
  </si>
  <si>
    <t>ミトロジー</t>
    <phoneticPr fontId="4"/>
  </si>
  <si>
    <t>ダイワメジャー</t>
    <phoneticPr fontId="4"/>
  </si>
  <si>
    <t>トーセンホマレボシ</t>
    <phoneticPr fontId="4"/>
  </si>
  <si>
    <t>ヴィクトワールピサ</t>
    <phoneticPr fontId="4"/>
  </si>
  <si>
    <t>ゴロンドリーナ</t>
    <phoneticPr fontId="4"/>
  </si>
  <si>
    <t>ゴールドアリュール</t>
    <phoneticPr fontId="4"/>
  </si>
  <si>
    <t>ヨハネスブルグ</t>
    <phoneticPr fontId="4"/>
  </si>
  <si>
    <t>ハービンジャー</t>
    <phoneticPr fontId="4"/>
  </si>
  <si>
    <t>含水(ゴ)</t>
    <rPh sb="0" eb="2">
      <t>ガンス</t>
    </rPh>
    <phoneticPr fontId="13"/>
  </si>
  <si>
    <t>含水(4)</t>
    <rPh sb="0" eb="2">
      <t>ガンス</t>
    </rPh>
    <phoneticPr fontId="13"/>
  </si>
  <si>
    <t>C</t>
    <phoneticPr fontId="4"/>
  </si>
  <si>
    <t>SS</t>
    <phoneticPr fontId="4"/>
  </si>
  <si>
    <t>リバーシブルレーン</t>
    <phoneticPr fontId="4"/>
  </si>
  <si>
    <t>ハーツクライ</t>
    <phoneticPr fontId="4"/>
  </si>
  <si>
    <t>ハーツクライ</t>
    <phoneticPr fontId="4"/>
  </si>
  <si>
    <t>アイルハヴアナザー</t>
    <phoneticPr fontId="4"/>
  </si>
  <si>
    <t>平坦</t>
    <rPh sb="0" eb="2">
      <t>ヘイタン</t>
    </rPh>
    <phoneticPr fontId="4"/>
  </si>
  <si>
    <t>M</t>
    <phoneticPr fontId="4"/>
  </si>
  <si>
    <t>ラティカ</t>
    <phoneticPr fontId="4"/>
  </si>
  <si>
    <t>ロードカナロア</t>
    <phoneticPr fontId="4"/>
  </si>
  <si>
    <t>ディープインパクト</t>
    <phoneticPr fontId="4"/>
  </si>
  <si>
    <t>C</t>
    <phoneticPr fontId="4"/>
  </si>
  <si>
    <t>M</t>
    <phoneticPr fontId="4"/>
  </si>
  <si>
    <t>アルマユディト</t>
    <phoneticPr fontId="4"/>
  </si>
  <si>
    <t>消耗</t>
    <rPh sb="0" eb="2">
      <t>ショ</t>
    </rPh>
    <phoneticPr fontId="4"/>
  </si>
  <si>
    <t>エヴィエイション</t>
    <phoneticPr fontId="4"/>
  </si>
  <si>
    <t>ディープスカイ</t>
    <phoneticPr fontId="4"/>
  </si>
  <si>
    <t>ケイムホーム</t>
    <phoneticPr fontId="4"/>
  </si>
  <si>
    <t>ダイワメジャー</t>
    <phoneticPr fontId="4"/>
  </si>
  <si>
    <t>D</t>
    <phoneticPr fontId="4"/>
  </si>
  <si>
    <t>グレイシア</t>
    <phoneticPr fontId="4"/>
  </si>
  <si>
    <t>ルーラーシップ</t>
    <phoneticPr fontId="4"/>
  </si>
  <si>
    <t>ナカヤマフェスタ</t>
    <phoneticPr fontId="4"/>
  </si>
  <si>
    <t>ディキシーナイト</t>
    <phoneticPr fontId="4"/>
  </si>
  <si>
    <t>H</t>
    <phoneticPr fontId="4"/>
  </si>
  <si>
    <t>デザートスネーク</t>
    <phoneticPr fontId="4"/>
  </si>
  <si>
    <t>ブラックタイド</t>
    <phoneticPr fontId="4"/>
  </si>
  <si>
    <t>D</t>
    <phoneticPr fontId="4"/>
  </si>
  <si>
    <t>ノームコア</t>
    <phoneticPr fontId="4"/>
  </si>
  <si>
    <t>シンボリクリスエス</t>
    <phoneticPr fontId="4"/>
  </si>
  <si>
    <t>ディープインパクト</t>
    <phoneticPr fontId="4"/>
  </si>
  <si>
    <t>ブレイム</t>
    <phoneticPr fontId="4"/>
  </si>
  <si>
    <t>D</t>
    <phoneticPr fontId="4"/>
  </si>
  <si>
    <t>カリンバ</t>
    <phoneticPr fontId="4"/>
  </si>
  <si>
    <t>ローエングリン</t>
    <phoneticPr fontId="4"/>
  </si>
  <si>
    <t>D</t>
    <phoneticPr fontId="4"/>
  </si>
  <si>
    <t>S</t>
    <phoneticPr fontId="4"/>
  </si>
  <si>
    <t>マイネルアルケミー</t>
    <phoneticPr fontId="4"/>
  </si>
  <si>
    <t>ダンカーク</t>
    <phoneticPr fontId="4"/>
  </si>
  <si>
    <t>マジシャン</t>
    <phoneticPr fontId="4"/>
  </si>
  <si>
    <t>トーセンホマレボシ</t>
    <phoneticPr fontId="4"/>
  </si>
  <si>
    <t>スクリーンヒーロー</t>
    <phoneticPr fontId="4"/>
  </si>
  <si>
    <t>エンパイアメーカー</t>
    <phoneticPr fontId="4"/>
  </si>
  <si>
    <t>M</t>
    <phoneticPr fontId="4"/>
  </si>
  <si>
    <t>ショーンガウアー</t>
    <phoneticPr fontId="4"/>
  </si>
  <si>
    <t>オルフェーヴル</t>
    <phoneticPr fontId="4"/>
  </si>
  <si>
    <t>キングカメハメハ</t>
    <phoneticPr fontId="4"/>
  </si>
  <si>
    <t>ルーラーシップ</t>
    <phoneticPr fontId="4"/>
  </si>
  <si>
    <t>ガルヴィハーラ</t>
    <phoneticPr fontId="4"/>
  </si>
  <si>
    <t>ベルシャザール</t>
    <phoneticPr fontId="4"/>
  </si>
  <si>
    <t>ゴールドアリュール</t>
    <phoneticPr fontId="4"/>
  </si>
  <si>
    <t>ヘリンヌリング</t>
    <phoneticPr fontId="4"/>
  </si>
  <si>
    <t>ケープブランコ</t>
    <phoneticPr fontId="4"/>
  </si>
  <si>
    <t>フェリーチェ</t>
    <phoneticPr fontId="4"/>
  </si>
  <si>
    <t>モンテロッソ</t>
    <phoneticPr fontId="4"/>
  </si>
  <si>
    <t>キンシャサノキセキ</t>
    <phoneticPr fontId="4"/>
  </si>
  <si>
    <t>ダイワメジャー</t>
    <phoneticPr fontId="4"/>
  </si>
  <si>
    <t>H</t>
    <phoneticPr fontId="4"/>
  </si>
  <si>
    <t>フェンドオフ</t>
    <phoneticPr fontId="4"/>
  </si>
  <si>
    <t>ゴールドアリュール</t>
    <phoneticPr fontId="4"/>
  </si>
  <si>
    <t>クロフネ</t>
    <phoneticPr fontId="4"/>
  </si>
  <si>
    <t>エンパイアメーカー</t>
    <phoneticPr fontId="4"/>
  </si>
  <si>
    <t>ヴァーミリアン</t>
    <phoneticPr fontId="4"/>
  </si>
  <si>
    <t>レッドシルヴィ</t>
    <phoneticPr fontId="4"/>
  </si>
  <si>
    <t>アドマイヤムーン</t>
    <phoneticPr fontId="4"/>
  </si>
  <si>
    <t>ノヴェリスト</t>
    <phoneticPr fontId="4"/>
  </si>
  <si>
    <t>D</t>
    <phoneticPr fontId="4"/>
  </si>
  <si>
    <t>M</t>
    <phoneticPr fontId="4"/>
  </si>
  <si>
    <t>フレッチア</t>
    <phoneticPr fontId="4"/>
  </si>
  <si>
    <t>ダンシリ</t>
    <phoneticPr fontId="4"/>
  </si>
  <si>
    <t>ディープインパクト</t>
    <phoneticPr fontId="4"/>
  </si>
  <si>
    <t>C</t>
    <phoneticPr fontId="4"/>
  </si>
  <si>
    <t>ハットラブ</t>
    <phoneticPr fontId="4"/>
  </si>
  <si>
    <t>ワークフォース</t>
    <phoneticPr fontId="4"/>
  </si>
  <si>
    <t>キンシャサノキセキ</t>
    <phoneticPr fontId="4"/>
  </si>
  <si>
    <t>ヘインズフィールド</t>
    <phoneticPr fontId="4"/>
  </si>
  <si>
    <t>M</t>
    <phoneticPr fontId="4"/>
  </si>
  <si>
    <t>ミッキーグローリー</t>
    <phoneticPr fontId="4"/>
  </si>
  <si>
    <t>ハーツクライ</t>
    <phoneticPr fontId="4"/>
  </si>
  <si>
    <t>M</t>
    <phoneticPr fontId="4"/>
  </si>
  <si>
    <t>モアニケアラ</t>
    <phoneticPr fontId="4"/>
  </si>
  <si>
    <t>アグネスデジタル</t>
    <phoneticPr fontId="4"/>
  </si>
  <si>
    <t>評判馬もおらずパドック気配で抜けた馬もいなかった低調な一戦。仕上がり早の血統のヘリンヌリングが初戦勝ち。</t>
    <phoneticPr fontId="4"/>
  </si>
  <si>
    <t>2歳馬にとっては超過酷な中山ダート1800m。そんな舞台で好時計で馬なりで突き抜けたガルヴィハーラが圧勝。</t>
    <phoneticPr fontId="4"/>
  </si>
  <si>
    <t>道中かなりスローからの瞬発力勝負に。人気のリバーシブルレーンとブランクエンドが後ろを大きく突き放してワンツー。</t>
    <phoneticPr fontId="4"/>
  </si>
  <si>
    <t>向こう正面が向かい風だったとしてもこの条件としてはスローだろう。順当に前へ行った２頭がそのまま行った行ったを決めた。</t>
    <phoneticPr fontId="4"/>
  </si>
  <si>
    <t>初戦で特に見所のなかったミトロジー。いくら外差しが効くコンディションだったとは言えルメール騎乗で大外から一変の末脚で勝利。</t>
    <phoneticPr fontId="4"/>
  </si>
  <si>
    <t>向こう正面が向かい風だったとしてもこの条件としてはスローだろう。楽逃げ叶ったマイネルアルケミーがそのまま押し切った。</t>
    <phoneticPr fontId="4"/>
  </si>
  <si>
    <t>強風</t>
  </si>
  <si>
    <t>ここは完全に相手に恵まれたディキシーナイト。スタートで後手を踏んで後ろからになったがそんなの関係ない強さで勝利した。</t>
    <phoneticPr fontId="4"/>
  </si>
  <si>
    <t>ここは明らかにメンバーレベルに恵まれたショーンガウアー。早め先頭の積極策から押し切っての圧勝になった。</t>
    <phoneticPr fontId="4"/>
  </si>
  <si>
    <t>この週の中山ダート1200mは向こう正面が向かい風で直線追い風の影響で差しばかり決まっていた。今回もそれがハマった感じでゴロンドリーナが追い込み勝ち。</t>
    <phoneticPr fontId="4"/>
  </si>
  <si>
    <t>中山芝は直線追い風の影響でやたらと差しの決まる馬場。ここはルメールが完璧に脚を溜めたラティカが差し切り勝ち。</t>
    <phoneticPr fontId="4"/>
  </si>
  <si>
    <t>まさかのスタートで出遅れたグレイシア。差しが効く馬場に助けられた感じはあるが、馬なりで圧巻の差し切り勝ち。クラシックに進む馬だろう。</t>
    <phoneticPr fontId="4"/>
  </si>
  <si>
    <t>ヨンカーが内枠から逃げてハイペース。展開や風も向いた感じだが、ハットラブが強烈な末脚を見せて現級上位を証明した。</t>
    <phoneticPr fontId="4"/>
  </si>
  <si>
    <t>中山芝は直線追い風の影響で外差しがかなり有利なコンディション。ルメールに完璧にエスコートされたフレッチアが人気に応えて勝利。</t>
    <phoneticPr fontId="4"/>
  </si>
  <si>
    <t>どの馬が勝つのかもさっぱりわからない大混戦のメンバーレベル。風の影響で差しが決まりやすくなっていたところをモアニケアラが大外から差し切った。</t>
    <phoneticPr fontId="4"/>
  </si>
  <si>
    <t>上位人気馬が後続を離して時計も非常に速い。かなりハイレベルなレースだったと見ていいいだろう。</t>
    <phoneticPr fontId="4"/>
  </si>
  <si>
    <t>この週の中山ダート1200mは強風の影響でやたらと差しが決まる馬場。このレースも最後の最後にフェリーチェが伸びてきて差し切った。</t>
    <phoneticPr fontId="4"/>
  </si>
  <si>
    <t>ワイルドソングが強気に逃げて前半1000m=60.1の超ハイペース。かなりの消耗戦になったが、休み明けで成長分が大きかったフェンドオフが好位から抜け出して快勝。</t>
    <phoneticPr fontId="4"/>
  </si>
  <si>
    <t>中山芝は直線追い風の影響でこの週はかなり外差しが決まる馬場。ここもその傾向通りにレッドシルヴィが外から差し切って勝利した。</t>
    <phoneticPr fontId="4"/>
  </si>
  <si>
    <t>１枠から抜群のスタートを切ったカリンバがそのまま逃げ切り勝ち。外差し向きの風のコンディションの中での逃げ切りは優秀。</t>
    <phoneticPr fontId="4"/>
  </si>
  <si>
    <t>前走は出遅れて自分の競馬ができていなかったアルマユディト。今回は外枠から先行すると後ろを突き放して圧勝。</t>
    <phoneticPr fontId="4"/>
  </si>
  <si>
    <t>パサパサの馬場で前半1000m=62.0はなかなか速い。ただ前半ハイというよりは終始淀みない流れ。そんなペースを外を回してエヴィエイションが快勝。</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</si>
</sst>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s"/>
  </numFmts>
  <fonts count="18" x14ac:knownFonts="1">
    <font>
      <sz val="12"/>
      <color theme="1"/>
      <name val="ＭＳ Ｐゴシック"/>
      <family val="2"/>
      <charset val="128"/>
      <scheme val="minor"/>
    </font>
    <font>
      <sz val="6"/>
      <name val="ＭＳ Ｐゴシック"/>
      <family val="2"/>
      <charset val="128"/>
    </font>
    <font>
      <sz val="14"/>
      <color indexed="81"/>
      <name val="ＭＳ Ｐゴシック"/>
      <charset val="128"/>
    </font>
    <font>
      <b/>
      <sz val="14"/>
      <color indexed="81"/>
      <name val="ＭＳ Ｐゴシック"/>
      <charset val="128"/>
    </font>
    <font>
      <sz val="6"/>
      <name val="ＭＳ Ｐゴシック"/>
      <family val="2"/>
      <charset val="128"/>
    </font>
    <font>
      <sz val="12"/>
      <color indexed="72"/>
      <name val="ＭＳ Ｐゴシック"/>
      <family val="2"/>
      <charset val="128"/>
    </font>
    <font>
      <sz val="11"/>
      <color theme="1"/>
      <name val="ＭＳ Ｐゴシック"/>
      <charset val="128"/>
      <scheme val="minor"/>
    </font>
    <font>
      <sz val="11"/>
      <color rgb="FF333333"/>
      <name val="Arial"/>
      <family val="2"/>
    </font>
    <font>
      <sz val="8"/>
      <color theme="1"/>
      <name val="ＭＳ Ｐゴシック"/>
      <charset val="128"/>
      <scheme val="minor"/>
    </font>
    <font>
      <sz val="7"/>
      <color theme="1"/>
      <name val="ＭＳ Ｐゴシック"/>
      <charset val="128"/>
      <scheme val="minor"/>
    </font>
    <font>
      <sz val="6"/>
      <color theme="1"/>
      <name val="ＭＳ Ｐゴシック"/>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b/>
      <sz val="10"/>
      <color indexed="81"/>
      <name val="ＭＳ Ｐゴシック"/>
      <family val="2"/>
      <charset val="128"/>
    </font>
    <font>
      <sz val="9"/>
      <color theme="1"/>
      <name val="ＭＳ Ｐゴシック"/>
      <charset val="128"/>
      <scheme val="minor"/>
    </font>
    <font>
      <sz val="12"/>
      <name val="ＭＳ Ｐゴシック"/>
      <charset val="128"/>
      <scheme val="minor"/>
    </font>
    <font>
      <sz val="13"/>
      <color rgb="FF000000"/>
      <name val="Osaka"/>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44">
    <xf numFmtId="0" fontId="0" fillId="0" borderId="0"/>
    <xf numFmtId="0" fontId="6" fillId="0" borderId="0">
      <alignment vertical="center"/>
    </xf>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46">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7"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6" fillId="0" borderId="1" xfId="0" applyFont="1" applyBorder="1" applyAlignment="1">
      <alignment horizontal="center" vertical="center"/>
    </xf>
    <xf numFmtId="0" fontId="0" fillId="0" borderId="1" xfId="0" quotePrefix="1" applyBorder="1" applyAlignment="1">
      <alignment horizontal="right" vertical="center"/>
    </xf>
    <xf numFmtId="0" fontId="6" fillId="2" borderId="1" xfId="1" applyFill="1" applyBorder="1">
      <alignment vertical="center"/>
    </xf>
    <xf numFmtId="0" fontId="6" fillId="2" borderId="1" xfId="1" applyFill="1" applyBorder="1" applyAlignment="1">
      <alignment horizontal="center" vertical="center"/>
    </xf>
    <xf numFmtId="0" fontId="6" fillId="2" borderId="1" xfId="1" applyFill="1" applyBorder="1" applyAlignment="1">
      <alignment horizontal="left" vertical="center"/>
    </xf>
    <xf numFmtId="0" fontId="6" fillId="0" borderId="0" xfId="1">
      <alignment vertical="center"/>
    </xf>
    <xf numFmtId="0" fontId="8" fillId="0" borderId="1" xfId="1" applyFont="1" applyBorder="1">
      <alignment vertical="center"/>
    </xf>
    <xf numFmtId="0" fontId="6" fillId="0" borderId="1" xfId="1" applyBorder="1">
      <alignment vertical="center"/>
    </xf>
    <xf numFmtId="0" fontId="9" fillId="0" borderId="1" xfId="1" applyFont="1" applyBorder="1">
      <alignment vertical="center"/>
    </xf>
    <xf numFmtId="0" fontId="10" fillId="0" borderId="1" xfId="1" applyFont="1" applyBorder="1">
      <alignment vertical="center"/>
    </xf>
    <xf numFmtId="0" fontId="5" fillId="0" borderId="0" xfId="0" applyFont="1" applyAlignment="1">
      <alignment vertical="center"/>
    </xf>
    <xf numFmtId="0" fontId="10" fillId="0" borderId="1" xfId="1" applyFont="1" applyBorder="1" applyAlignment="1">
      <alignment horizontal="center" vertical="center"/>
    </xf>
    <xf numFmtId="0" fontId="0" fillId="4" borderId="1" xfId="0" applyFill="1" applyBorder="1" applyAlignment="1">
      <alignment horizontal="left" vertical="center"/>
    </xf>
    <xf numFmtId="0" fontId="10" fillId="0" borderId="5" xfId="1" applyFont="1" applyBorder="1" applyAlignment="1">
      <alignment horizontal="center" vertical="center"/>
    </xf>
    <xf numFmtId="0" fontId="15" fillId="0" borderId="1" xfId="0" applyFont="1" applyBorder="1" applyAlignment="1">
      <alignment vertical="center"/>
    </xf>
    <xf numFmtId="56" fontId="0" fillId="5" borderId="1" xfId="0" applyNumberFormat="1" applyFill="1" applyBorder="1" applyAlignment="1">
      <alignment vertical="center"/>
    </xf>
    <xf numFmtId="0" fontId="0" fillId="5" borderId="1" xfId="0" applyFill="1" applyBorder="1" applyAlignment="1">
      <alignment horizontal="left" vertical="center"/>
    </xf>
    <xf numFmtId="0" fontId="0" fillId="5" borderId="1" xfId="0" applyFill="1" applyBorder="1" applyAlignment="1">
      <alignment vertical="center"/>
    </xf>
    <xf numFmtId="176" fontId="0" fillId="5" borderId="1" xfId="0" applyNumberFormat="1" applyFill="1" applyBorder="1" applyAlignment="1">
      <alignmen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7" fillId="2" borderId="1" xfId="0" applyFont="1" applyFill="1" applyBorder="1" applyAlignment="1">
      <alignment vertical="center" wrapText="1"/>
    </xf>
    <xf numFmtId="0" fontId="7" fillId="5" borderId="1" xfId="0" applyFont="1" applyFill="1" applyBorder="1" applyAlignment="1">
      <alignment vertical="center" wrapText="1"/>
    </xf>
    <xf numFmtId="0" fontId="16" fillId="3" borderId="1" xfId="0" applyFont="1" applyFill="1" applyBorder="1" applyAlignment="1">
      <alignment horizontal="center" vertical="center"/>
    </xf>
    <xf numFmtId="21" fontId="0" fillId="0" borderId="0" xfId="0" applyNumberFormat="1"/>
    <xf numFmtId="176" fontId="0" fillId="0" borderId="1" xfId="0" quotePrefix="1" applyNumberFormat="1" applyBorder="1" applyAlignment="1">
      <alignment vertical="center"/>
    </xf>
    <xf numFmtId="0" fontId="17" fillId="5" borderId="0" xfId="0" applyFont="1" applyFill="1" applyBorder="1"/>
    <xf numFmtId="0" fontId="7" fillId="5" borderId="0" xfId="0" applyFont="1" applyFill="1" applyBorder="1" applyAlignment="1">
      <alignment vertical="center" wrapText="1"/>
    </xf>
    <xf numFmtId="0" fontId="0" fillId="5" borderId="0" xfId="0" applyFill="1" applyBorder="1"/>
    <xf numFmtId="0" fontId="6" fillId="0" borderId="3" xfId="1" applyBorder="1" applyAlignment="1">
      <alignment horizontal="center" vertical="center"/>
    </xf>
    <xf numFmtId="0" fontId="6" fillId="0" borderId="4" xfId="1" applyBorder="1" applyAlignment="1">
      <alignment horizontal="center" vertical="center"/>
    </xf>
    <xf numFmtId="0" fontId="6" fillId="0" borderId="5" xfId="1" applyBorder="1" applyAlignment="1">
      <alignment horizontal="center" vertical="center"/>
    </xf>
  </cellXfs>
  <cellStyles count="744">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標準" xfId="0" builtinId="0"/>
    <cellStyle name="標準 2" xfId="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s>
  <dxfs count="922">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4" tint="0.39997558519241921"/>
        </patternFill>
      </fill>
    </dxf>
    <dxf>
      <font>
        <color auto="1"/>
      </font>
      <fill>
        <patternFill patternType="solid">
          <fgColor indexed="64"/>
          <bgColor theme="8" tint="0.79998168889431442"/>
        </patternFill>
      </fill>
    </dxf>
    <dxf>
      <font>
        <strike val="0"/>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
  <sheetViews>
    <sheetView workbookViewId="0">
      <selection activeCell="B6" sqref="B6"/>
    </sheetView>
  </sheetViews>
  <sheetFormatPr baseColWidth="12" defaultColWidth="8.83203125" defaultRowHeight="17" x14ac:dyDescent="0"/>
  <cols>
    <col min="1" max="1" width="9.1640625" style="19" bestFit="1" customWidth="1"/>
    <col min="2" max="2" width="8.1640625" style="19" customWidth="1"/>
    <col min="3" max="3" width="8.83203125" style="19"/>
    <col min="4" max="4" width="9" style="19" bestFit="1" customWidth="1"/>
    <col min="5" max="5" width="18.33203125" style="19" customWidth="1"/>
    <col min="6" max="16" width="8.83203125" style="19"/>
    <col min="17" max="19" width="16.6640625" style="19" customWidth="1"/>
    <col min="20" max="20" width="5.83203125" style="19" customWidth="1"/>
    <col min="21" max="21" width="8.83203125" style="19"/>
    <col min="22" max="22" width="5.5" style="19" customWidth="1"/>
    <col min="23" max="27" width="8.83203125" style="19"/>
    <col min="28" max="28" width="9.1640625" style="19" customWidth="1"/>
    <col min="29" max="29" width="150.83203125" style="19" customWidth="1"/>
    <col min="30" max="16384" width="8.83203125" style="19"/>
  </cols>
  <sheetData>
    <row r="1" spans="1:29">
      <c r="A1" s="16" t="s">
        <v>14</v>
      </c>
      <c r="B1" s="16" t="s">
        <v>15</v>
      </c>
      <c r="C1" s="16" t="s">
        <v>16</v>
      </c>
      <c r="D1" s="16" t="s">
        <v>17</v>
      </c>
      <c r="E1" s="16" t="s">
        <v>18</v>
      </c>
      <c r="F1" s="16" t="s">
        <v>19</v>
      </c>
      <c r="G1" s="16" t="s">
        <v>20</v>
      </c>
      <c r="H1" s="16" t="s">
        <v>21</v>
      </c>
      <c r="I1" s="16" t="s">
        <v>22</v>
      </c>
      <c r="J1" s="16" t="s">
        <v>23</v>
      </c>
      <c r="K1" s="16" t="s">
        <v>24</v>
      </c>
      <c r="L1" s="16" t="s">
        <v>25</v>
      </c>
      <c r="M1" s="16" t="s">
        <v>26</v>
      </c>
      <c r="N1" s="16" t="s">
        <v>27</v>
      </c>
      <c r="O1" s="16" t="s">
        <v>29</v>
      </c>
      <c r="P1" s="16" t="s">
        <v>30</v>
      </c>
      <c r="Q1" s="17" t="s">
        <v>31</v>
      </c>
      <c r="R1" s="17" t="s">
        <v>32</v>
      </c>
      <c r="S1" s="17" t="s">
        <v>33</v>
      </c>
      <c r="T1" s="17" t="s">
        <v>118</v>
      </c>
      <c r="U1" s="17" t="s">
        <v>0</v>
      </c>
      <c r="V1" s="17" t="s">
        <v>114</v>
      </c>
      <c r="W1" s="17" t="s">
        <v>1</v>
      </c>
      <c r="X1" s="17" t="s">
        <v>2</v>
      </c>
      <c r="Y1" s="17" t="s">
        <v>3</v>
      </c>
      <c r="Z1" s="17" t="s">
        <v>4</v>
      </c>
      <c r="AA1" s="17" t="s">
        <v>34</v>
      </c>
      <c r="AB1" s="17" t="s">
        <v>35</v>
      </c>
      <c r="AC1" s="18" t="s">
        <v>36</v>
      </c>
    </row>
    <row r="2" spans="1:29">
      <c r="A2" s="20" t="s">
        <v>7</v>
      </c>
      <c r="B2" s="20" t="s">
        <v>37</v>
      </c>
      <c r="C2" s="21" t="s">
        <v>8</v>
      </c>
      <c r="D2" s="21" t="s">
        <v>9</v>
      </c>
      <c r="E2" s="21" t="s">
        <v>10</v>
      </c>
      <c r="F2" s="43" t="s">
        <v>38</v>
      </c>
      <c r="G2" s="44"/>
      <c r="H2" s="44"/>
      <c r="I2" s="44"/>
      <c r="J2" s="44"/>
      <c r="K2" s="45"/>
      <c r="L2" s="21" t="s">
        <v>11</v>
      </c>
      <c r="M2" s="21" t="s">
        <v>12</v>
      </c>
      <c r="N2" s="21" t="s">
        <v>39</v>
      </c>
      <c r="O2" s="21"/>
      <c r="P2" s="21"/>
      <c r="Q2" s="43" t="s">
        <v>13</v>
      </c>
      <c r="R2" s="44"/>
      <c r="S2" s="45"/>
      <c r="T2" s="27" t="s">
        <v>120</v>
      </c>
      <c r="U2" s="21"/>
      <c r="V2" s="25" t="s">
        <v>115</v>
      </c>
      <c r="W2" s="21"/>
      <c r="X2" s="21"/>
      <c r="Y2" s="20" t="s">
        <v>40</v>
      </c>
      <c r="Z2" s="22" t="s">
        <v>41</v>
      </c>
      <c r="AA2" s="23" t="s">
        <v>42</v>
      </c>
      <c r="AB2" s="23" t="s">
        <v>43</v>
      </c>
      <c r="AC2" s="21"/>
    </row>
  </sheetData>
  <mergeCells count="2">
    <mergeCell ref="F2:K2"/>
    <mergeCell ref="Q2:S2"/>
  </mergeCells>
  <phoneticPr fontId="4"/>
  <pageMargins left="0.7" right="0.7" top="0.75" bottom="0.75" header="0.3" footer="0.3"/>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8"/>
  <sheetViews>
    <sheetView workbookViewId="0">
      <pane xSplit="5" ySplit="1" topLeftCell="F68" activePane="bottomRight" state="frozen"/>
      <selection activeCell="E24" sqref="E24"/>
      <selection pane="topRight" activeCell="E24" sqref="E24"/>
      <selection pane="bottomLeft" activeCell="E24" sqref="E24"/>
      <selection pane="bottomRight" activeCell="AI78" sqref="AI78"/>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7" max="27" width="5.33203125" customWidth="1"/>
    <col min="30" max="30" width="8.83203125" hidden="1" customWidth="1"/>
    <col min="35" max="35" width="150.83203125" customWidth="1"/>
  </cols>
  <sheetData>
    <row r="1" spans="1:39"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25</v>
      </c>
      <c r="P1" s="1" t="s">
        <v>54</v>
      </c>
      <c r="Q1" s="1" t="s">
        <v>26</v>
      </c>
      <c r="R1" s="1" t="s">
        <v>27</v>
      </c>
      <c r="S1" s="2" t="s">
        <v>28</v>
      </c>
      <c r="T1" s="2" t="s">
        <v>30</v>
      </c>
      <c r="U1" s="3" t="s">
        <v>31</v>
      </c>
      <c r="V1" s="3" t="s">
        <v>32</v>
      </c>
      <c r="W1" s="3" t="s">
        <v>33</v>
      </c>
      <c r="X1" s="4" t="s">
        <v>1831</v>
      </c>
      <c r="Y1" s="4" t="s">
        <v>1832</v>
      </c>
      <c r="Z1" s="4" t="s">
        <v>0</v>
      </c>
      <c r="AA1" s="4" t="s">
        <v>114</v>
      </c>
      <c r="AB1" s="4" t="s">
        <v>1</v>
      </c>
      <c r="AC1" s="4" t="s">
        <v>2</v>
      </c>
      <c r="AD1" s="4"/>
      <c r="AE1" s="4" t="s">
        <v>3</v>
      </c>
      <c r="AF1" s="4" t="s">
        <v>4</v>
      </c>
      <c r="AG1" s="4" t="s">
        <v>34</v>
      </c>
      <c r="AH1" s="4" t="s">
        <v>49</v>
      </c>
      <c r="AI1" s="1" t="s">
        <v>36</v>
      </c>
    </row>
    <row r="2" spans="1:39" s="6" customFormat="1">
      <c r="A2" s="7">
        <v>42741</v>
      </c>
      <c r="B2" s="8" t="s">
        <v>116</v>
      </c>
      <c r="C2" s="9" t="s">
        <v>130</v>
      </c>
      <c r="D2" s="10">
        <v>8.0601851851851855E-2</v>
      </c>
      <c r="E2" s="9" t="s">
        <v>139</v>
      </c>
      <c r="F2" s="11">
        <v>12.7</v>
      </c>
      <c r="G2" s="11">
        <v>11.3</v>
      </c>
      <c r="H2" s="11">
        <v>12.3</v>
      </c>
      <c r="I2" s="11">
        <v>13.3</v>
      </c>
      <c r="J2" s="11">
        <v>13.3</v>
      </c>
      <c r="K2" s="11">
        <v>13.6</v>
      </c>
      <c r="L2" s="11">
        <v>13</v>
      </c>
      <c r="M2" s="11">
        <v>13.4</v>
      </c>
      <c r="N2" s="11">
        <v>13.5</v>
      </c>
      <c r="O2" s="37">
        <f>SUM(F2:H2)</f>
        <v>36.299999999999997</v>
      </c>
      <c r="P2" s="37">
        <f>SUM(I2:K2)</f>
        <v>40.200000000000003</v>
      </c>
      <c r="Q2" s="37">
        <f>SUM(L2:N2)</f>
        <v>39.9</v>
      </c>
      <c r="R2" s="34">
        <f>SUM(F2:J2)</f>
        <v>62.899999999999991</v>
      </c>
      <c r="S2" s="12" t="s">
        <v>137</v>
      </c>
      <c r="T2" s="12" t="s">
        <v>138</v>
      </c>
      <c r="U2" s="14" t="s">
        <v>140</v>
      </c>
      <c r="V2" s="14" t="s">
        <v>141</v>
      </c>
      <c r="W2" s="14" t="s">
        <v>142</v>
      </c>
      <c r="X2" s="13"/>
      <c r="Y2" s="13"/>
      <c r="Z2" s="13">
        <v>0.5</v>
      </c>
      <c r="AA2" s="13" t="s">
        <v>302</v>
      </c>
      <c r="AB2" s="13">
        <v>-0.1</v>
      </c>
      <c r="AC2" s="13">
        <v>0.6</v>
      </c>
      <c r="AD2" s="13"/>
      <c r="AE2" s="12" t="s">
        <v>6</v>
      </c>
      <c r="AF2" s="12" t="s">
        <v>5</v>
      </c>
      <c r="AG2" s="12" t="s">
        <v>136</v>
      </c>
      <c r="AH2" s="9"/>
      <c r="AI2" s="9" t="s">
        <v>155</v>
      </c>
      <c r="AM2" s="24"/>
    </row>
    <row r="3" spans="1:39" s="6" customFormat="1">
      <c r="A3" s="7">
        <v>42741</v>
      </c>
      <c r="B3" s="26" t="s">
        <v>117</v>
      </c>
      <c r="C3" s="9" t="s">
        <v>130</v>
      </c>
      <c r="D3" s="10">
        <v>8.1331018518518525E-2</v>
      </c>
      <c r="E3" s="9" t="s">
        <v>607</v>
      </c>
      <c r="F3" s="11">
        <v>12.9</v>
      </c>
      <c r="G3" s="11">
        <v>11.8</v>
      </c>
      <c r="H3" s="11">
        <v>13.3</v>
      </c>
      <c r="I3" s="11">
        <v>13.7</v>
      </c>
      <c r="J3" s="11">
        <v>13.1</v>
      </c>
      <c r="K3" s="11">
        <v>12.8</v>
      </c>
      <c r="L3" s="11">
        <v>13</v>
      </c>
      <c r="M3" s="11">
        <v>13.1</v>
      </c>
      <c r="N3" s="11">
        <v>14</v>
      </c>
      <c r="O3" s="37">
        <f t="shared" ref="O3:O9" si="0">SUM(F3:H3)</f>
        <v>38</v>
      </c>
      <c r="P3" s="37">
        <f t="shared" ref="P3:P9" si="1">SUM(I3:K3)</f>
        <v>39.599999999999994</v>
      </c>
      <c r="Q3" s="37">
        <f t="shared" ref="Q3:Q9" si="2">SUM(L3:N3)</f>
        <v>40.1</v>
      </c>
      <c r="R3" s="34">
        <f t="shared" ref="R3:R9" si="3">SUM(F3:J3)</f>
        <v>64.8</v>
      </c>
      <c r="S3" s="12" t="s">
        <v>143</v>
      </c>
      <c r="T3" s="12" t="s">
        <v>132</v>
      </c>
      <c r="U3" s="14" t="s">
        <v>144</v>
      </c>
      <c r="V3" s="14" t="s">
        <v>145</v>
      </c>
      <c r="W3" s="14" t="s">
        <v>146</v>
      </c>
      <c r="X3" s="13"/>
      <c r="Y3" s="13"/>
      <c r="Z3" s="13">
        <v>1.4</v>
      </c>
      <c r="AA3" s="13" t="s">
        <v>302</v>
      </c>
      <c r="AB3" s="13">
        <v>0.8</v>
      </c>
      <c r="AC3" s="13">
        <v>0.6</v>
      </c>
      <c r="AD3" s="13"/>
      <c r="AE3" s="12" t="s">
        <v>5</v>
      </c>
      <c r="AF3" s="12" t="s">
        <v>6</v>
      </c>
      <c r="AG3" s="12" t="s">
        <v>147</v>
      </c>
      <c r="AH3" s="9"/>
      <c r="AI3" s="9" t="s">
        <v>183</v>
      </c>
    </row>
    <row r="4" spans="1:39" s="6" customFormat="1">
      <c r="A4" s="7">
        <v>42741</v>
      </c>
      <c r="B4" s="8" t="s">
        <v>121</v>
      </c>
      <c r="C4" s="9" t="s">
        <v>130</v>
      </c>
      <c r="D4" s="10">
        <v>7.9895833333333333E-2</v>
      </c>
      <c r="E4" s="9" t="s">
        <v>163</v>
      </c>
      <c r="F4" s="11">
        <v>12.7</v>
      </c>
      <c r="G4" s="11">
        <v>11.6</v>
      </c>
      <c r="H4" s="11">
        <v>12.4</v>
      </c>
      <c r="I4" s="11">
        <v>12.8</v>
      </c>
      <c r="J4" s="11">
        <v>12.9</v>
      </c>
      <c r="K4" s="11">
        <v>12.8</v>
      </c>
      <c r="L4" s="11">
        <v>13.1</v>
      </c>
      <c r="M4" s="11">
        <v>13.1</v>
      </c>
      <c r="N4" s="11">
        <v>13.9</v>
      </c>
      <c r="O4" s="37">
        <f t="shared" si="0"/>
        <v>36.699999999999996</v>
      </c>
      <c r="P4" s="37">
        <f t="shared" si="1"/>
        <v>38.5</v>
      </c>
      <c r="Q4" s="37">
        <f t="shared" si="2"/>
        <v>40.1</v>
      </c>
      <c r="R4" s="34">
        <f t="shared" si="3"/>
        <v>62.4</v>
      </c>
      <c r="S4" s="12" t="s">
        <v>137</v>
      </c>
      <c r="T4" s="12" t="s">
        <v>162</v>
      </c>
      <c r="U4" s="14" t="s">
        <v>164</v>
      </c>
      <c r="V4" s="14" t="s">
        <v>165</v>
      </c>
      <c r="W4" s="14" t="s">
        <v>166</v>
      </c>
      <c r="X4" s="13"/>
      <c r="Y4" s="13"/>
      <c r="Z4" s="13">
        <v>0.4</v>
      </c>
      <c r="AA4" s="13" t="s">
        <v>302</v>
      </c>
      <c r="AB4" s="13">
        <v>-0.2</v>
      </c>
      <c r="AC4" s="13">
        <v>0.6</v>
      </c>
      <c r="AD4" s="13"/>
      <c r="AE4" s="12" t="s">
        <v>6</v>
      </c>
      <c r="AF4" s="12" t="s">
        <v>5</v>
      </c>
      <c r="AG4" s="12" t="s">
        <v>167</v>
      </c>
      <c r="AH4" s="9"/>
      <c r="AI4" s="9" t="s">
        <v>185</v>
      </c>
    </row>
    <row r="5" spans="1:39" s="6" customFormat="1">
      <c r="A5" s="7">
        <v>42741</v>
      </c>
      <c r="B5" s="8">
        <v>1000</v>
      </c>
      <c r="C5" s="9" t="s">
        <v>130</v>
      </c>
      <c r="D5" s="10">
        <v>7.8530092592592596E-2</v>
      </c>
      <c r="E5" s="9" t="s">
        <v>174</v>
      </c>
      <c r="F5" s="11">
        <v>13</v>
      </c>
      <c r="G5" s="11">
        <v>12</v>
      </c>
      <c r="H5" s="11">
        <v>13.2</v>
      </c>
      <c r="I5" s="11">
        <v>13.7</v>
      </c>
      <c r="J5" s="11">
        <v>12.8</v>
      </c>
      <c r="K5" s="11">
        <v>12.5</v>
      </c>
      <c r="L5" s="11">
        <v>12.3</v>
      </c>
      <c r="M5" s="11">
        <v>11.8</v>
      </c>
      <c r="N5" s="11">
        <v>12.2</v>
      </c>
      <c r="O5" s="37">
        <f t="shared" si="0"/>
        <v>38.200000000000003</v>
      </c>
      <c r="P5" s="37">
        <f t="shared" si="1"/>
        <v>39</v>
      </c>
      <c r="Q5" s="37">
        <f t="shared" si="2"/>
        <v>36.299999999999997</v>
      </c>
      <c r="R5" s="34">
        <f t="shared" si="3"/>
        <v>64.7</v>
      </c>
      <c r="S5" s="12" t="s">
        <v>173</v>
      </c>
      <c r="T5" s="12" t="s">
        <v>149</v>
      </c>
      <c r="U5" s="14" t="s">
        <v>175</v>
      </c>
      <c r="V5" s="14" t="s">
        <v>176</v>
      </c>
      <c r="W5" s="14" t="s">
        <v>177</v>
      </c>
      <c r="X5" s="13"/>
      <c r="Y5" s="13"/>
      <c r="Z5" s="13">
        <v>0.3</v>
      </c>
      <c r="AA5" s="13">
        <v>-0.7</v>
      </c>
      <c r="AB5" s="13">
        <v>-1</v>
      </c>
      <c r="AC5" s="13">
        <v>0.6</v>
      </c>
      <c r="AD5" s="13" t="s">
        <v>305</v>
      </c>
      <c r="AE5" s="12" t="s">
        <v>306</v>
      </c>
      <c r="AF5" s="12" t="s">
        <v>6</v>
      </c>
      <c r="AG5" s="12" t="s">
        <v>167</v>
      </c>
      <c r="AH5" s="9"/>
      <c r="AI5" s="9" t="s">
        <v>187</v>
      </c>
    </row>
    <row r="6" spans="1:39" s="6" customFormat="1">
      <c r="A6" s="7">
        <v>42741</v>
      </c>
      <c r="B6" s="8">
        <v>1600</v>
      </c>
      <c r="C6" s="9" t="s">
        <v>130</v>
      </c>
      <c r="D6" s="10">
        <v>7.7824074074074087E-2</v>
      </c>
      <c r="E6" s="9" t="s">
        <v>178</v>
      </c>
      <c r="F6" s="11">
        <v>12.5</v>
      </c>
      <c r="G6" s="11">
        <v>10.9</v>
      </c>
      <c r="H6" s="11">
        <v>12</v>
      </c>
      <c r="I6" s="11">
        <v>12.4</v>
      </c>
      <c r="J6" s="11">
        <v>12.4</v>
      </c>
      <c r="K6" s="11">
        <v>13</v>
      </c>
      <c r="L6" s="11">
        <v>13.2</v>
      </c>
      <c r="M6" s="11">
        <v>12.7</v>
      </c>
      <c r="N6" s="11">
        <v>13.3</v>
      </c>
      <c r="O6" s="37">
        <f t="shared" si="0"/>
        <v>35.4</v>
      </c>
      <c r="P6" s="37">
        <f t="shared" si="1"/>
        <v>37.799999999999997</v>
      </c>
      <c r="Q6" s="37">
        <f t="shared" si="2"/>
        <v>39.200000000000003</v>
      </c>
      <c r="R6" s="34">
        <f t="shared" si="3"/>
        <v>60.199999999999996</v>
      </c>
      <c r="S6" s="12" t="s">
        <v>179</v>
      </c>
      <c r="T6" s="12" t="s">
        <v>162</v>
      </c>
      <c r="U6" s="14" t="s">
        <v>180</v>
      </c>
      <c r="V6" s="14" t="s">
        <v>181</v>
      </c>
      <c r="W6" s="14" t="s">
        <v>182</v>
      </c>
      <c r="X6" s="13"/>
      <c r="Y6" s="13"/>
      <c r="Z6" s="13" t="s">
        <v>307</v>
      </c>
      <c r="AA6" s="13" t="s">
        <v>302</v>
      </c>
      <c r="AB6" s="13">
        <v>-0.6</v>
      </c>
      <c r="AC6" s="13">
        <v>0.6</v>
      </c>
      <c r="AD6" s="13"/>
      <c r="AE6" s="12" t="s">
        <v>303</v>
      </c>
      <c r="AF6" s="12" t="s">
        <v>5</v>
      </c>
      <c r="AG6" s="12" t="s">
        <v>136</v>
      </c>
      <c r="AH6" s="9"/>
      <c r="AI6" s="9" t="s">
        <v>188</v>
      </c>
    </row>
    <row r="7" spans="1:39" s="6" customFormat="1">
      <c r="A7" s="7">
        <v>42742</v>
      </c>
      <c r="B7" s="26" t="s">
        <v>116</v>
      </c>
      <c r="C7" s="9" t="s">
        <v>130</v>
      </c>
      <c r="D7" s="10">
        <v>8.1354166666666672E-2</v>
      </c>
      <c r="E7" s="9" t="s">
        <v>209</v>
      </c>
      <c r="F7" s="11">
        <v>12.8</v>
      </c>
      <c r="G7" s="11">
        <v>12.1</v>
      </c>
      <c r="H7" s="11">
        <v>13</v>
      </c>
      <c r="I7" s="11">
        <v>13.9</v>
      </c>
      <c r="J7" s="11">
        <v>12.6</v>
      </c>
      <c r="K7" s="11">
        <v>12.6</v>
      </c>
      <c r="L7" s="11">
        <v>13.1</v>
      </c>
      <c r="M7" s="11">
        <v>13.6</v>
      </c>
      <c r="N7" s="11">
        <v>14.2</v>
      </c>
      <c r="O7" s="37">
        <f t="shared" si="0"/>
        <v>37.9</v>
      </c>
      <c r="P7" s="37">
        <f t="shared" si="1"/>
        <v>39.1</v>
      </c>
      <c r="Q7" s="37">
        <f t="shared" si="2"/>
        <v>40.9</v>
      </c>
      <c r="R7" s="34">
        <f t="shared" si="3"/>
        <v>64.399999999999991</v>
      </c>
      <c r="S7" s="12" t="s">
        <v>157</v>
      </c>
      <c r="T7" s="12" t="s">
        <v>132</v>
      </c>
      <c r="U7" s="14" t="s">
        <v>175</v>
      </c>
      <c r="V7" s="14" t="s">
        <v>210</v>
      </c>
      <c r="W7" s="14" t="s">
        <v>211</v>
      </c>
      <c r="X7" s="13"/>
      <c r="Y7" s="13"/>
      <c r="Z7" s="13">
        <v>2</v>
      </c>
      <c r="AA7" s="13" t="s">
        <v>302</v>
      </c>
      <c r="AB7" s="13">
        <v>1.3</v>
      </c>
      <c r="AC7" s="13">
        <v>0.7</v>
      </c>
      <c r="AD7" s="13"/>
      <c r="AE7" s="12" t="s">
        <v>304</v>
      </c>
      <c r="AF7" s="12" t="s">
        <v>5</v>
      </c>
      <c r="AG7" s="12" t="s">
        <v>212</v>
      </c>
      <c r="AH7" s="9"/>
      <c r="AI7" s="9" t="s">
        <v>227</v>
      </c>
    </row>
    <row r="8" spans="1:39" s="6" customFormat="1">
      <c r="A8" s="7">
        <v>42742</v>
      </c>
      <c r="B8" s="8" t="s">
        <v>116</v>
      </c>
      <c r="C8" s="9" t="s">
        <v>130</v>
      </c>
      <c r="D8" s="10">
        <v>8.1944444444444445E-2</v>
      </c>
      <c r="E8" s="9" t="s">
        <v>213</v>
      </c>
      <c r="F8" s="11">
        <v>12.7</v>
      </c>
      <c r="G8" s="11">
        <v>12.1</v>
      </c>
      <c r="H8" s="11">
        <v>13.3</v>
      </c>
      <c r="I8" s="11">
        <v>13.4</v>
      </c>
      <c r="J8" s="11">
        <v>13.3</v>
      </c>
      <c r="K8" s="11">
        <v>13.4</v>
      </c>
      <c r="L8" s="11">
        <v>12.9</v>
      </c>
      <c r="M8" s="11">
        <v>13</v>
      </c>
      <c r="N8" s="11">
        <v>13.9</v>
      </c>
      <c r="O8" s="37">
        <f t="shared" si="0"/>
        <v>38.099999999999994</v>
      </c>
      <c r="P8" s="37">
        <f t="shared" si="1"/>
        <v>40.1</v>
      </c>
      <c r="Q8" s="37">
        <f t="shared" si="2"/>
        <v>39.799999999999997</v>
      </c>
      <c r="R8" s="34">
        <f t="shared" si="3"/>
        <v>64.8</v>
      </c>
      <c r="S8" s="12" t="s">
        <v>196</v>
      </c>
      <c r="T8" s="12" t="s">
        <v>132</v>
      </c>
      <c r="U8" s="14" t="s">
        <v>214</v>
      </c>
      <c r="V8" s="14" t="s">
        <v>215</v>
      </c>
      <c r="W8" s="14" t="s">
        <v>216</v>
      </c>
      <c r="X8" s="13"/>
      <c r="Y8" s="13"/>
      <c r="Z8" s="13">
        <v>2.1</v>
      </c>
      <c r="AA8" s="13" t="s">
        <v>302</v>
      </c>
      <c r="AB8" s="13">
        <v>1.4</v>
      </c>
      <c r="AC8" s="13">
        <v>0.7</v>
      </c>
      <c r="AD8" s="13"/>
      <c r="AE8" s="12" t="s">
        <v>304</v>
      </c>
      <c r="AF8" s="12" t="s">
        <v>5</v>
      </c>
      <c r="AG8" s="12" t="s">
        <v>136</v>
      </c>
      <c r="AH8" s="9"/>
      <c r="AI8" s="9" t="s">
        <v>228</v>
      </c>
    </row>
    <row r="9" spans="1:39" s="6" customFormat="1">
      <c r="A9" s="7">
        <v>42742</v>
      </c>
      <c r="B9" s="8">
        <v>500</v>
      </c>
      <c r="C9" s="9" t="s">
        <v>130</v>
      </c>
      <c r="D9" s="10">
        <v>7.9270833333333332E-2</v>
      </c>
      <c r="E9" s="9" t="s">
        <v>234</v>
      </c>
      <c r="F9" s="11">
        <v>12.8</v>
      </c>
      <c r="G9" s="11">
        <v>11.4</v>
      </c>
      <c r="H9" s="11">
        <v>12.5</v>
      </c>
      <c r="I9" s="11">
        <v>12.8</v>
      </c>
      <c r="J9" s="11">
        <v>12.6</v>
      </c>
      <c r="K9" s="11">
        <v>12.7</v>
      </c>
      <c r="L9" s="11">
        <v>13</v>
      </c>
      <c r="M9" s="11">
        <v>13.4</v>
      </c>
      <c r="N9" s="11">
        <v>13.7</v>
      </c>
      <c r="O9" s="37">
        <f t="shared" si="0"/>
        <v>36.700000000000003</v>
      </c>
      <c r="P9" s="37">
        <f t="shared" si="1"/>
        <v>38.099999999999994</v>
      </c>
      <c r="Q9" s="37">
        <f t="shared" si="2"/>
        <v>40.099999999999994</v>
      </c>
      <c r="R9" s="34">
        <f t="shared" si="3"/>
        <v>62.1</v>
      </c>
      <c r="S9" s="12" t="s">
        <v>137</v>
      </c>
      <c r="T9" s="12" t="s">
        <v>162</v>
      </c>
      <c r="U9" s="14" t="s">
        <v>232</v>
      </c>
      <c r="V9" s="14" t="s">
        <v>235</v>
      </c>
      <c r="W9" s="14" t="s">
        <v>236</v>
      </c>
      <c r="X9" s="13"/>
      <c r="Y9" s="13"/>
      <c r="Z9" s="13">
        <v>0.9</v>
      </c>
      <c r="AA9" s="13" t="s">
        <v>302</v>
      </c>
      <c r="AB9" s="13">
        <v>0.2</v>
      </c>
      <c r="AC9" s="13">
        <v>0.7</v>
      </c>
      <c r="AD9" s="13"/>
      <c r="AE9" s="12" t="s">
        <v>6</v>
      </c>
      <c r="AF9" s="12" t="s">
        <v>6</v>
      </c>
      <c r="AG9" s="12" t="s">
        <v>136</v>
      </c>
      <c r="AH9" s="9"/>
      <c r="AI9" s="9" t="s">
        <v>239</v>
      </c>
    </row>
    <row r="10" spans="1:39" s="6" customFormat="1">
      <c r="A10" s="7">
        <v>42742</v>
      </c>
      <c r="B10" s="8" t="s">
        <v>241</v>
      </c>
      <c r="C10" s="9" t="s">
        <v>130</v>
      </c>
      <c r="D10" s="10">
        <v>7.7800925925925926E-2</v>
      </c>
      <c r="E10" s="9" t="s">
        <v>242</v>
      </c>
      <c r="F10" s="11">
        <v>12.7</v>
      </c>
      <c r="G10" s="11">
        <v>11.4</v>
      </c>
      <c r="H10" s="11">
        <v>12.5</v>
      </c>
      <c r="I10" s="11">
        <v>12.7</v>
      </c>
      <c r="J10" s="11">
        <v>12.3</v>
      </c>
      <c r="K10" s="11">
        <v>12.1</v>
      </c>
      <c r="L10" s="11">
        <v>12.4</v>
      </c>
      <c r="M10" s="11">
        <v>12.9</v>
      </c>
      <c r="N10" s="11">
        <v>13.4</v>
      </c>
      <c r="O10" s="37">
        <f t="shared" ref="O10" si="4">SUM(F10:H10)</f>
        <v>36.6</v>
      </c>
      <c r="P10" s="37">
        <f t="shared" ref="P10" si="5">SUM(I10:K10)</f>
        <v>37.1</v>
      </c>
      <c r="Q10" s="37">
        <f t="shared" ref="Q10" si="6">SUM(L10:N10)</f>
        <v>38.700000000000003</v>
      </c>
      <c r="R10" s="34">
        <f t="shared" ref="R10" si="7">SUM(F10:J10)</f>
        <v>61.599999999999994</v>
      </c>
      <c r="S10" s="12" t="s">
        <v>137</v>
      </c>
      <c r="T10" s="12" t="s">
        <v>162</v>
      </c>
      <c r="U10" s="14" t="s">
        <v>243</v>
      </c>
      <c r="V10" s="14" t="s">
        <v>244</v>
      </c>
      <c r="W10" s="14" t="s">
        <v>245</v>
      </c>
      <c r="X10" s="13"/>
      <c r="Y10" s="13"/>
      <c r="Z10" s="13">
        <v>0.6</v>
      </c>
      <c r="AA10" s="13" t="s">
        <v>302</v>
      </c>
      <c r="AB10" s="13">
        <v>-0.1</v>
      </c>
      <c r="AC10" s="13">
        <v>0.7</v>
      </c>
      <c r="AD10" s="13"/>
      <c r="AE10" s="12" t="s">
        <v>6</v>
      </c>
      <c r="AF10" s="12" t="s">
        <v>5</v>
      </c>
      <c r="AG10" s="12" t="s">
        <v>136</v>
      </c>
      <c r="AH10" s="9"/>
      <c r="AI10" s="9" t="s">
        <v>246</v>
      </c>
    </row>
    <row r="11" spans="1:39" s="6" customFormat="1">
      <c r="A11" s="7">
        <v>42742</v>
      </c>
      <c r="B11" s="8" t="s">
        <v>116</v>
      </c>
      <c r="C11" s="9" t="s">
        <v>130</v>
      </c>
      <c r="D11" s="10">
        <v>8.2002314814814806E-2</v>
      </c>
      <c r="E11" s="9" t="s">
        <v>260</v>
      </c>
      <c r="F11" s="11">
        <v>13</v>
      </c>
      <c r="G11" s="11">
        <v>12.3</v>
      </c>
      <c r="H11" s="11">
        <v>13.7</v>
      </c>
      <c r="I11" s="11">
        <v>13.8</v>
      </c>
      <c r="J11" s="11">
        <v>13.3</v>
      </c>
      <c r="K11" s="11">
        <v>13.2</v>
      </c>
      <c r="L11" s="11">
        <v>13.4</v>
      </c>
      <c r="M11" s="11">
        <v>13.1</v>
      </c>
      <c r="N11" s="11">
        <v>12.7</v>
      </c>
      <c r="O11" s="37">
        <f t="shared" ref="O11" si="8">SUM(F11:H11)</f>
        <v>39</v>
      </c>
      <c r="P11" s="37">
        <f t="shared" ref="P11" si="9">SUM(I11:K11)</f>
        <v>40.299999999999997</v>
      </c>
      <c r="Q11" s="37">
        <f t="shared" ref="Q11" si="10">SUM(L11:N11)</f>
        <v>39.200000000000003</v>
      </c>
      <c r="R11" s="34">
        <f t="shared" ref="R11" si="11">SUM(F11:J11)</f>
        <v>66.099999999999994</v>
      </c>
      <c r="S11" s="12" t="s">
        <v>247</v>
      </c>
      <c r="T11" s="12" t="s">
        <v>162</v>
      </c>
      <c r="U11" s="14" t="s">
        <v>261</v>
      </c>
      <c r="V11" s="14" t="s">
        <v>262</v>
      </c>
      <c r="W11" s="14" t="s">
        <v>263</v>
      </c>
      <c r="X11" s="13"/>
      <c r="Y11" s="13"/>
      <c r="Z11" s="13">
        <v>2.6</v>
      </c>
      <c r="AA11" s="13" t="s">
        <v>302</v>
      </c>
      <c r="AB11" s="13">
        <v>1.9</v>
      </c>
      <c r="AC11" s="13">
        <v>0.7</v>
      </c>
      <c r="AD11" s="13"/>
      <c r="AE11" s="12" t="s">
        <v>304</v>
      </c>
      <c r="AF11" s="12" t="s">
        <v>5</v>
      </c>
      <c r="AG11" s="12" t="s">
        <v>136</v>
      </c>
      <c r="AH11" s="9"/>
      <c r="AI11" s="9" t="s">
        <v>291</v>
      </c>
    </row>
    <row r="12" spans="1:39" s="6" customFormat="1">
      <c r="A12" s="7">
        <v>42742</v>
      </c>
      <c r="B12" s="8" t="s">
        <v>267</v>
      </c>
      <c r="C12" s="9" t="s">
        <v>130</v>
      </c>
      <c r="D12" s="10">
        <v>8.2025462962962967E-2</v>
      </c>
      <c r="E12" s="9" t="s">
        <v>293</v>
      </c>
      <c r="F12" s="11">
        <v>12.9</v>
      </c>
      <c r="G12" s="11">
        <v>12.1</v>
      </c>
      <c r="H12" s="11">
        <v>13.9</v>
      </c>
      <c r="I12" s="11">
        <v>14.2</v>
      </c>
      <c r="J12" s="11">
        <v>12.8</v>
      </c>
      <c r="K12" s="11">
        <v>12.7</v>
      </c>
      <c r="L12" s="11">
        <v>13.1</v>
      </c>
      <c r="M12" s="11">
        <v>13.8</v>
      </c>
      <c r="N12" s="11">
        <v>13.2</v>
      </c>
      <c r="O12" s="37">
        <f t="shared" ref="O12" si="12">SUM(F12:H12)</f>
        <v>38.9</v>
      </c>
      <c r="P12" s="37">
        <f t="shared" ref="P12" si="13">SUM(I12:K12)</f>
        <v>39.700000000000003</v>
      </c>
      <c r="Q12" s="37">
        <f t="shared" ref="Q12" si="14">SUM(L12:N12)</f>
        <v>40.099999999999994</v>
      </c>
      <c r="R12" s="34">
        <f t="shared" ref="R12" si="15">SUM(F12:J12)</f>
        <v>65.899999999999991</v>
      </c>
      <c r="S12" s="12" t="s">
        <v>247</v>
      </c>
      <c r="T12" s="12" t="s">
        <v>162</v>
      </c>
      <c r="U12" s="14" t="s">
        <v>268</v>
      </c>
      <c r="V12" s="14" t="s">
        <v>269</v>
      </c>
      <c r="W12" s="14" t="s">
        <v>270</v>
      </c>
      <c r="X12" s="13"/>
      <c r="Y12" s="13"/>
      <c r="Z12" s="13">
        <v>2.4</v>
      </c>
      <c r="AA12" s="13" t="s">
        <v>302</v>
      </c>
      <c r="AB12" s="13">
        <v>1.7</v>
      </c>
      <c r="AC12" s="13">
        <v>0.7</v>
      </c>
      <c r="AD12" s="13"/>
      <c r="AE12" s="12" t="s">
        <v>304</v>
      </c>
      <c r="AF12" s="12" t="s">
        <v>6</v>
      </c>
      <c r="AG12" s="12" t="s">
        <v>147</v>
      </c>
      <c r="AH12" s="9"/>
      <c r="AI12" s="9" t="s">
        <v>294</v>
      </c>
    </row>
    <row r="13" spans="1:39" s="6" customFormat="1">
      <c r="A13" s="7">
        <v>42742</v>
      </c>
      <c r="B13" s="26">
        <v>500</v>
      </c>
      <c r="C13" s="9" t="s">
        <v>130</v>
      </c>
      <c r="D13" s="10">
        <v>7.9907407407407413E-2</v>
      </c>
      <c r="E13" s="9" t="s">
        <v>274</v>
      </c>
      <c r="F13" s="11">
        <v>12.6</v>
      </c>
      <c r="G13" s="11">
        <v>12.1</v>
      </c>
      <c r="H13" s="11">
        <v>13.4</v>
      </c>
      <c r="I13" s="11">
        <v>13.5</v>
      </c>
      <c r="J13" s="11">
        <v>13.1</v>
      </c>
      <c r="K13" s="11">
        <v>12.1</v>
      </c>
      <c r="L13" s="11">
        <v>12.9</v>
      </c>
      <c r="M13" s="11">
        <v>12.6</v>
      </c>
      <c r="N13" s="11">
        <v>13.1</v>
      </c>
      <c r="O13" s="37">
        <f t="shared" ref="O13:O19" si="16">SUM(F13:H13)</f>
        <v>38.1</v>
      </c>
      <c r="P13" s="37">
        <f t="shared" ref="P13:P19" si="17">SUM(I13:K13)</f>
        <v>38.700000000000003</v>
      </c>
      <c r="Q13" s="37">
        <f t="shared" ref="Q13:Q19" si="18">SUM(L13:N13)</f>
        <v>38.6</v>
      </c>
      <c r="R13" s="34">
        <f t="shared" ref="R13:R19" si="19">SUM(F13:J13)</f>
        <v>64.7</v>
      </c>
      <c r="S13" s="12" t="s">
        <v>247</v>
      </c>
      <c r="T13" s="12" t="s">
        <v>149</v>
      </c>
      <c r="U13" s="14" t="s">
        <v>275</v>
      </c>
      <c r="V13" s="14" t="s">
        <v>276</v>
      </c>
      <c r="W13" s="14" t="s">
        <v>277</v>
      </c>
      <c r="X13" s="13"/>
      <c r="Y13" s="13"/>
      <c r="Z13" s="13">
        <v>1.4</v>
      </c>
      <c r="AA13" s="13" t="s">
        <v>302</v>
      </c>
      <c r="AB13" s="13">
        <v>0.7</v>
      </c>
      <c r="AC13" s="13">
        <v>0.7</v>
      </c>
      <c r="AD13" s="13"/>
      <c r="AE13" s="12" t="s">
        <v>5</v>
      </c>
      <c r="AF13" s="12" t="s">
        <v>5</v>
      </c>
      <c r="AG13" s="12" t="s">
        <v>167</v>
      </c>
      <c r="AH13" s="9"/>
      <c r="AI13" s="9" t="s">
        <v>296</v>
      </c>
    </row>
    <row r="14" spans="1:39" s="6" customFormat="1">
      <c r="A14" s="7">
        <v>43113</v>
      </c>
      <c r="B14" s="26" t="s">
        <v>312</v>
      </c>
      <c r="C14" s="9" t="s">
        <v>325</v>
      </c>
      <c r="D14" s="10">
        <v>8.1331018518518525E-2</v>
      </c>
      <c r="E14" s="9" t="s">
        <v>333</v>
      </c>
      <c r="F14" s="11">
        <v>13</v>
      </c>
      <c r="G14" s="11">
        <v>11.9</v>
      </c>
      <c r="H14" s="11">
        <v>13.2</v>
      </c>
      <c r="I14" s="11">
        <v>13.4</v>
      </c>
      <c r="J14" s="11">
        <v>12.9</v>
      </c>
      <c r="K14" s="11">
        <v>12.7</v>
      </c>
      <c r="L14" s="11">
        <v>13.2</v>
      </c>
      <c r="M14" s="11">
        <v>13.5</v>
      </c>
      <c r="N14" s="11">
        <v>13.9</v>
      </c>
      <c r="O14" s="37">
        <f t="shared" si="16"/>
        <v>38.099999999999994</v>
      </c>
      <c r="P14" s="37">
        <f t="shared" si="17"/>
        <v>39</v>
      </c>
      <c r="Q14" s="37">
        <f t="shared" si="18"/>
        <v>40.6</v>
      </c>
      <c r="R14" s="34">
        <f t="shared" si="19"/>
        <v>64.399999999999991</v>
      </c>
      <c r="S14" s="12" t="s">
        <v>332</v>
      </c>
      <c r="T14" s="12" t="s">
        <v>324</v>
      </c>
      <c r="U14" s="14" t="s">
        <v>334</v>
      </c>
      <c r="V14" s="14" t="s">
        <v>335</v>
      </c>
      <c r="W14" s="14" t="s">
        <v>336</v>
      </c>
      <c r="X14" s="13"/>
      <c r="Y14" s="13"/>
      <c r="Z14" s="13">
        <v>1.8</v>
      </c>
      <c r="AA14" s="13" t="s">
        <v>302</v>
      </c>
      <c r="AB14" s="13">
        <v>1.2</v>
      </c>
      <c r="AC14" s="13">
        <v>0.6</v>
      </c>
      <c r="AD14" s="13"/>
      <c r="AE14" s="12" t="s">
        <v>304</v>
      </c>
      <c r="AF14" s="12" t="s">
        <v>5</v>
      </c>
      <c r="AG14" s="12" t="s">
        <v>330</v>
      </c>
      <c r="AH14" s="9"/>
      <c r="AI14" s="9" t="s">
        <v>337</v>
      </c>
    </row>
    <row r="15" spans="1:39" s="6" customFormat="1">
      <c r="A15" s="7">
        <v>43113</v>
      </c>
      <c r="B15" s="8" t="s">
        <v>312</v>
      </c>
      <c r="C15" s="9" t="s">
        <v>325</v>
      </c>
      <c r="D15" s="10">
        <v>7.991898148148148E-2</v>
      </c>
      <c r="E15" s="9" t="s">
        <v>340</v>
      </c>
      <c r="F15" s="11">
        <v>13</v>
      </c>
      <c r="G15" s="11">
        <v>12.2</v>
      </c>
      <c r="H15" s="11">
        <v>13</v>
      </c>
      <c r="I15" s="11">
        <v>13.1</v>
      </c>
      <c r="J15" s="11">
        <v>12.9</v>
      </c>
      <c r="K15" s="11">
        <v>12.9</v>
      </c>
      <c r="L15" s="11">
        <v>12.8</v>
      </c>
      <c r="M15" s="11">
        <v>12.7</v>
      </c>
      <c r="N15" s="11">
        <v>12.9</v>
      </c>
      <c r="O15" s="37">
        <f t="shared" si="16"/>
        <v>38.200000000000003</v>
      </c>
      <c r="P15" s="37">
        <f t="shared" si="17"/>
        <v>38.9</v>
      </c>
      <c r="Q15" s="37">
        <f t="shared" si="18"/>
        <v>38.4</v>
      </c>
      <c r="R15" s="34">
        <f t="shared" si="19"/>
        <v>64.2</v>
      </c>
      <c r="S15" s="12" t="s">
        <v>338</v>
      </c>
      <c r="T15" s="12" t="s">
        <v>339</v>
      </c>
      <c r="U15" s="14" t="s">
        <v>341</v>
      </c>
      <c r="V15" s="14" t="s">
        <v>342</v>
      </c>
      <c r="W15" s="14" t="s">
        <v>343</v>
      </c>
      <c r="X15" s="13"/>
      <c r="Y15" s="13"/>
      <c r="Z15" s="13">
        <v>-0.4</v>
      </c>
      <c r="AA15" s="13" t="s">
        <v>302</v>
      </c>
      <c r="AB15" s="13">
        <v>-1</v>
      </c>
      <c r="AC15" s="13">
        <v>0.6</v>
      </c>
      <c r="AD15" s="13"/>
      <c r="AE15" s="12" t="s">
        <v>306</v>
      </c>
      <c r="AF15" s="12" t="s">
        <v>5</v>
      </c>
      <c r="AG15" s="12" t="s">
        <v>330</v>
      </c>
      <c r="AH15" s="9"/>
      <c r="AI15" s="9" t="s">
        <v>344</v>
      </c>
    </row>
    <row r="16" spans="1:39" s="6" customFormat="1">
      <c r="A16" s="7">
        <v>43113</v>
      </c>
      <c r="B16" s="8">
        <v>500</v>
      </c>
      <c r="C16" s="9" t="s">
        <v>325</v>
      </c>
      <c r="D16" s="10">
        <v>7.9224537037037038E-2</v>
      </c>
      <c r="E16" s="9" t="s">
        <v>360</v>
      </c>
      <c r="F16" s="11">
        <v>12.8</v>
      </c>
      <c r="G16" s="11">
        <v>11.2</v>
      </c>
      <c r="H16" s="11">
        <v>12.4</v>
      </c>
      <c r="I16" s="11">
        <v>13</v>
      </c>
      <c r="J16" s="11">
        <v>12.5</v>
      </c>
      <c r="K16" s="11">
        <v>13.1</v>
      </c>
      <c r="L16" s="11">
        <v>13.4</v>
      </c>
      <c r="M16" s="11">
        <v>13.2</v>
      </c>
      <c r="N16" s="11">
        <v>12.9</v>
      </c>
      <c r="O16" s="37">
        <f t="shared" si="16"/>
        <v>36.4</v>
      </c>
      <c r="P16" s="37">
        <f t="shared" si="17"/>
        <v>38.6</v>
      </c>
      <c r="Q16" s="37">
        <f t="shared" si="18"/>
        <v>39.5</v>
      </c>
      <c r="R16" s="34">
        <f t="shared" si="19"/>
        <v>61.9</v>
      </c>
      <c r="S16" s="12" t="s">
        <v>359</v>
      </c>
      <c r="T16" s="12" t="s">
        <v>324</v>
      </c>
      <c r="U16" s="14" t="s">
        <v>361</v>
      </c>
      <c r="V16" s="14" t="s">
        <v>362</v>
      </c>
      <c r="W16" s="14" t="s">
        <v>363</v>
      </c>
      <c r="X16" s="13"/>
      <c r="Y16" s="13"/>
      <c r="Z16" s="13">
        <v>0.5</v>
      </c>
      <c r="AA16" s="13" t="s">
        <v>302</v>
      </c>
      <c r="AB16" s="13">
        <v>-0.1</v>
      </c>
      <c r="AC16" s="13">
        <v>0.6</v>
      </c>
      <c r="AD16" s="13"/>
      <c r="AE16" s="12" t="s">
        <v>6</v>
      </c>
      <c r="AF16" s="12" t="s">
        <v>5</v>
      </c>
      <c r="AG16" s="12" t="s">
        <v>330</v>
      </c>
      <c r="AH16" s="9"/>
      <c r="AI16" s="9" t="s">
        <v>370</v>
      </c>
    </row>
    <row r="17" spans="1:35" s="6" customFormat="1">
      <c r="A17" s="7">
        <v>43114</v>
      </c>
      <c r="B17" s="8" t="s">
        <v>312</v>
      </c>
      <c r="C17" s="9" t="s">
        <v>325</v>
      </c>
      <c r="D17" s="10">
        <v>8.1354166666666672E-2</v>
      </c>
      <c r="E17" s="9" t="s">
        <v>396</v>
      </c>
      <c r="F17" s="11">
        <v>12.9</v>
      </c>
      <c r="G17" s="11">
        <v>12</v>
      </c>
      <c r="H17" s="11">
        <v>14.8</v>
      </c>
      <c r="I17" s="11">
        <v>13.9</v>
      </c>
      <c r="J17" s="11">
        <v>12.9</v>
      </c>
      <c r="K17" s="11">
        <v>12.5</v>
      </c>
      <c r="L17" s="11">
        <v>12.8</v>
      </c>
      <c r="M17" s="11">
        <v>13</v>
      </c>
      <c r="N17" s="11">
        <v>13.1</v>
      </c>
      <c r="O17" s="37">
        <f t="shared" si="16"/>
        <v>39.700000000000003</v>
      </c>
      <c r="P17" s="37">
        <f t="shared" si="17"/>
        <v>39.299999999999997</v>
      </c>
      <c r="Q17" s="37">
        <f t="shared" si="18"/>
        <v>38.9</v>
      </c>
      <c r="R17" s="34">
        <f t="shared" si="19"/>
        <v>66.5</v>
      </c>
      <c r="S17" s="12" t="s">
        <v>395</v>
      </c>
      <c r="T17" s="12" t="s">
        <v>324</v>
      </c>
      <c r="U17" s="14" t="s">
        <v>397</v>
      </c>
      <c r="V17" s="14" t="s">
        <v>398</v>
      </c>
      <c r="W17" s="14" t="s">
        <v>399</v>
      </c>
      <c r="X17" s="13"/>
      <c r="Y17" s="13"/>
      <c r="Z17" s="13">
        <v>2</v>
      </c>
      <c r="AA17" s="13" t="s">
        <v>302</v>
      </c>
      <c r="AB17" s="13">
        <v>1.4</v>
      </c>
      <c r="AC17" s="13">
        <v>0.6</v>
      </c>
      <c r="AD17" s="13"/>
      <c r="AE17" s="12" t="s">
        <v>304</v>
      </c>
      <c r="AF17" s="12" t="s">
        <v>5</v>
      </c>
      <c r="AG17" s="12" t="s">
        <v>400</v>
      </c>
      <c r="AH17" s="9"/>
      <c r="AI17" s="9" t="s">
        <v>446</v>
      </c>
    </row>
    <row r="18" spans="1:35" s="6" customFormat="1">
      <c r="A18" s="7">
        <v>43114</v>
      </c>
      <c r="B18" s="8" t="s">
        <v>313</v>
      </c>
      <c r="C18" s="9" t="s">
        <v>325</v>
      </c>
      <c r="D18" s="10">
        <v>8.2731481481481475E-2</v>
      </c>
      <c r="E18" s="9" t="s">
        <v>401</v>
      </c>
      <c r="F18" s="11">
        <v>13.4</v>
      </c>
      <c r="G18" s="11">
        <v>12.7</v>
      </c>
      <c r="H18" s="11">
        <v>13.9</v>
      </c>
      <c r="I18" s="11">
        <v>13.9</v>
      </c>
      <c r="J18" s="11">
        <v>12.9</v>
      </c>
      <c r="K18" s="11">
        <v>12.8</v>
      </c>
      <c r="L18" s="11">
        <v>12.8</v>
      </c>
      <c r="M18" s="11">
        <v>13.7</v>
      </c>
      <c r="N18" s="11">
        <v>13.7</v>
      </c>
      <c r="O18" s="37">
        <f t="shared" si="16"/>
        <v>40</v>
      </c>
      <c r="P18" s="37">
        <f t="shared" si="17"/>
        <v>39.6</v>
      </c>
      <c r="Q18" s="37">
        <f t="shared" si="18"/>
        <v>40.200000000000003</v>
      </c>
      <c r="R18" s="34">
        <f t="shared" si="19"/>
        <v>66.8</v>
      </c>
      <c r="S18" s="12" t="s">
        <v>349</v>
      </c>
      <c r="T18" s="12" t="s">
        <v>324</v>
      </c>
      <c r="U18" s="14" t="s">
        <v>402</v>
      </c>
      <c r="V18" s="14" t="s">
        <v>403</v>
      </c>
      <c r="W18" s="14" t="s">
        <v>404</v>
      </c>
      <c r="X18" s="13"/>
      <c r="Y18" s="13"/>
      <c r="Z18" s="13">
        <v>3.5</v>
      </c>
      <c r="AA18" s="13" t="s">
        <v>302</v>
      </c>
      <c r="AB18" s="13">
        <v>2.9</v>
      </c>
      <c r="AC18" s="13">
        <v>0.6</v>
      </c>
      <c r="AD18" s="13"/>
      <c r="AE18" s="12" t="s">
        <v>304</v>
      </c>
      <c r="AF18" s="12" t="s">
        <v>6</v>
      </c>
      <c r="AG18" s="12" t="s">
        <v>348</v>
      </c>
      <c r="AH18" s="9"/>
      <c r="AI18" s="9" t="s">
        <v>460</v>
      </c>
    </row>
    <row r="19" spans="1:35" s="6" customFormat="1">
      <c r="A19" s="7">
        <v>43114</v>
      </c>
      <c r="B19" s="8">
        <v>1000</v>
      </c>
      <c r="C19" s="9" t="s">
        <v>325</v>
      </c>
      <c r="D19" s="10">
        <v>7.8553240740740743E-2</v>
      </c>
      <c r="E19" s="9" t="s">
        <v>423</v>
      </c>
      <c r="F19" s="11">
        <v>12.8</v>
      </c>
      <c r="G19" s="11">
        <v>12</v>
      </c>
      <c r="H19" s="11">
        <v>12.8</v>
      </c>
      <c r="I19" s="11">
        <v>13</v>
      </c>
      <c r="J19" s="11">
        <v>12.6</v>
      </c>
      <c r="K19" s="11">
        <v>12.5</v>
      </c>
      <c r="L19" s="11">
        <v>12.6</v>
      </c>
      <c r="M19" s="11">
        <v>12.6</v>
      </c>
      <c r="N19" s="11">
        <v>12.8</v>
      </c>
      <c r="O19" s="37">
        <f t="shared" si="16"/>
        <v>37.6</v>
      </c>
      <c r="P19" s="37">
        <f t="shared" si="17"/>
        <v>38.1</v>
      </c>
      <c r="Q19" s="37">
        <f t="shared" si="18"/>
        <v>38</v>
      </c>
      <c r="R19" s="34">
        <f t="shared" si="19"/>
        <v>63.2</v>
      </c>
      <c r="S19" s="12" t="s">
        <v>422</v>
      </c>
      <c r="T19" s="12" t="s">
        <v>339</v>
      </c>
      <c r="U19" s="14" t="s">
        <v>424</v>
      </c>
      <c r="V19" s="14" t="s">
        <v>425</v>
      </c>
      <c r="W19" s="14" t="s">
        <v>426</v>
      </c>
      <c r="X19" s="13"/>
      <c r="Y19" s="13"/>
      <c r="Z19" s="13">
        <v>0.5</v>
      </c>
      <c r="AA19" s="13" t="s">
        <v>302</v>
      </c>
      <c r="AB19" s="13">
        <v>-0.1</v>
      </c>
      <c r="AC19" s="13">
        <v>0.6</v>
      </c>
      <c r="AD19" s="13"/>
      <c r="AE19" s="12" t="s">
        <v>6</v>
      </c>
      <c r="AF19" s="12" t="s">
        <v>6</v>
      </c>
      <c r="AG19" s="12" t="s">
        <v>427</v>
      </c>
      <c r="AH19" s="9"/>
      <c r="AI19" s="9" t="s">
        <v>451</v>
      </c>
    </row>
    <row r="20" spans="1:35" s="6" customFormat="1">
      <c r="A20" s="7">
        <v>43120</v>
      </c>
      <c r="B20" s="26" t="s">
        <v>461</v>
      </c>
      <c r="C20" s="9" t="s">
        <v>470</v>
      </c>
      <c r="D20" s="10">
        <v>8.1956018518518511E-2</v>
      </c>
      <c r="E20" s="9" t="s">
        <v>477</v>
      </c>
      <c r="F20" s="11">
        <v>12.9</v>
      </c>
      <c r="G20" s="11">
        <v>12.4</v>
      </c>
      <c r="H20" s="11">
        <v>13.7</v>
      </c>
      <c r="I20" s="11">
        <v>13.5</v>
      </c>
      <c r="J20" s="11">
        <v>13.1</v>
      </c>
      <c r="K20" s="11">
        <v>12.7</v>
      </c>
      <c r="L20" s="11">
        <v>12.8</v>
      </c>
      <c r="M20" s="11">
        <v>13.2</v>
      </c>
      <c r="N20" s="11">
        <v>13.8</v>
      </c>
      <c r="O20" s="37">
        <f t="shared" ref="O20:O26" si="20">SUM(F20:H20)</f>
        <v>39</v>
      </c>
      <c r="P20" s="37">
        <f t="shared" ref="P20:P26" si="21">SUM(I20:K20)</f>
        <v>39.299999999999997</v>
      </c>
      <c r="Q20" s="37">
        <f t="shared" ref="Q20:Q26" si="22">SUM(L20:N20)</f>
        <v>39.799999999999997</v>
      </c>
      <c r="R20" s="34">
        <f t="shared" ref="R20:R26" si="23">SUM(F20:J20)</f>
        <v>65.599999999999994</v>
      </c>
      <c r="S20" s="12" t="s">
        <v>475</v>
      </c>
      <c r="T20" s="12" t="s">
        <v>476</v>
      </c>
      <c r="U20" s="14" t="s">
        <v>478</v>
      </c>
      <c r="V20" s="14" t="s">
        <v>479</v>
      </c>
      <c r="W20" s="14" t="s">
        <v>480</v>
      </c>
      <c r="X20" s="13"/>
      <c r="Y20" s="13"/>
      <c r="Z20" s="13">
        <v>2.2000000000000002</v>
      </c>
      <c r="AA20" s="13" t="s">
        <v>302</v>
      </c>
      <c r="AB20" s="13">
        <v>1.9</v>
      </c>
      <c r="AC20" s="13">
        <v>0.3</v>
      </c>
      <c r="AD20" s="13"/>
      <c r="AE20" s="12" t="s">
        <v>304</v>
      </c>
      <c r="AF20" s="12" t="s">
        <v>5</v>
      </c>
      <c r="AG20" s="12" t="s">
        <v>474</v>
      </c>
      <c r="AH20" s="9"/>
      <c r="AI20" s="9" t="s">
        <v>504</v>
      </c>
    </row>
    <row r="21" spans="1:35" s="6" customFormat="1">
      <c r="A21" s="7">
        <v>43120</v>
      </c>
      <c r="B21" s="8" t="s">
        <v>461</v>
      </c>
      <c r="C21" s="9" t="s">
        <v>470</v>
      </c>
      <c r="D21" s="10">
        <v>8.2731481481481475E-2</v>
      </c>
      <c r="E21" s="9" t="s">
        <v>482</v>
      </c>
      <c r="F21" s="11">
        <v>12.9</v>
      </c>
      <c r="G21" s="11">
        <v>12.5</v>
      </c>
      <c r="H21" s="11">
        <v>14</v>
      </c>
      <c r="I21" s="11">
        <v>14.7</v>
      </c>
      <c r="J21" s="11">
        <v>13.5</v>
      </c>
      <c r="K21" s="11">
        <v>12.7</v>
      </c>
      <c r="L21" s="11">
        <v>12.9</v>
      </c>
      <c r="M21" s="11">
        <v>13.2</v>
      </c>
      <c r="N21" s="11">
        <v>13.4</v>
      </c>
      <c r="O21" s="37">
        <f t="shared" si="20"/>
        <v>39.4</v>
      </c>
      <c r="P21" s="37">
        <f t="shared" si="21"/>
        <v>40.9</v>
      </c>
      <c r="Q21" s="37">
        <f t="shared" si="22"/>
        <v>39.5</v>
      </c>
      <c r="R21" s="34">
        <f t="shared" si="23"/>
        <v>67.599999999999994</v>
      </c>
      <c r="S21" s="12" t="s">
        <v>481</v>
      </c>
      <c r="T21" s="12" t="s">
        <v>476</v>
      </c>
      <c r="U21" s="14" t="s">
        <v>483</v>
      </c>
      <c r="V21" s="14" t="s">
        <v>484</v>
      </c>
      <c r="W21" s="14" t="s">
        <v>485</v>
      </c>
      <c r="X21" s="13"/>
      <c r="Y21" s="13"/>
      <c r="Z21" s="13">
        <v>3.9</v>
      </c>
      <c r="AA21" s="13" t="s">
        <v>302</v>
      </c>
      <c r="AB21" s="13">
        <v>3.6</v>
      </c>
      <c r="AC21" s="13">
        <v>0.3</v>
      </c>
      <c r="AD21" s="13"/>
      <c r="AE21" s="12" t="s">
        <v>304</v>
      </c>
      <c r="AF21" s="12" t="s">
        <v>5</v>
      </c>
      <c r="AG21" s="12" t="s">
        <v>474</v>
      </c>
      <c r="AH21" s="9"/>
      <c r="AI21" s="9" t="s">
        <v>505</v>
      </c>
    </row>
    <row r="22" spans="1:35" s="6" customFormat="1">
      <c r="A22" s="7">
        <v>43120</v>
      </c>
      <c r="B22" s="8">
        <v>1000</v>
      </c>
      <c r="C22" s="9" t="s">
        <v>470</v>
      </c>
      <c r="D22" s="10">
        <v>7.7187500000000006E-2</v>
      </c>
      <c r="E22" s="9" t="s">
        <v>521</v>
      </c>
      <c r="F22" s="11">
        <v>12.8</v>
      </c>
      <c r="G22" s="11">
        <v>12.1</v>
      </c>
      <c r="H22" s="11">
        <v>12.4</v>
      </c>
      <c r="I22" s="11">
        <v>12.1</v>
      </c>
      <c r="J22" s="11">
        <v>12.3</v>
      </c>
      <c r="K22" s="11">
        <v>13.1</v>
      </c>
      <c r="L22" s="11">
        <v>12.2</v>
      </c>
      <c r="M22" s="11">
        <v>12</v>
      </c>
      <c r="N22" s="11">
        <v>12.9</v>
      </c>
      <c r="O22" s="37">
        <f t="shared" si="20"/>
        <v>37.299999999999997</v>
      </c>
      <c r="P22" s="37">
        <f t="shared" si="21"/>
        <v>37.5</v>
      </c>
      <c r="Q22" s="37">
        <f t="shared" si="22"/>
        <v>37.1</v>
      </c>
      <c r="R22" s="34">
        <f t="shared" si="23"/>
        <v>61.7</v>
      </c>
      <c r="S22" s="12" t="s">
        <v>492</v>
      </c>
      <c r="T22" s="12" t="s">
        <v>468</v>
      </c>
      <c r="U22" s="14" t="s">
        <v>522</v>
      </c>
      <c r="V22" s="14" t="s">
        <v>523</v>
      </c>
      <c r="W22" s="14" t="s">
        <v>524</v>
      </c>
      <c r="X22" s="13"/>
      <c r="Y22" s="13"/>
      <c r="Z22" s="13">
        <v>-1.3</v>
      </c>
      <c r="AA22" s="13" t="s">
        <v>302</v>
      </c>
      <c r="AB22" s="13">
        <v>-1.6</v>
      </c>
      <c r="AC22" s="13">
        <v>0.3</v>
      </c>
      <c r="AD22" s="13"/>
      <c r="AE22" s="12" t="s">
        <v>306</v>
      </c>
      <c r="AF22" s="12" t="s">
        <v>6</v>
      </c>
      <c r="AG22" s="12" t="s">
        <v>498</v>
      </c>
      <c r="AH22" s="9"/>
      <c r="AI22" s="9" t="s">
        <v>525</v>
      </c>
    </row>
    <row r="23" spans="1:35" s="6" customFormat="1">
      <c r="A23" s="7">
        <v>43120</v>
      </c>
      <c r="B23" s="8">
        <v>1600</v>
      </c>
      <c r="C23" s="9" t="s">
        <v>470</v>
      </c>
      <c r="D23" s="10">
        <v>7.8553240740740743E-2</v>
      </c>
      <c r="E23" s="9" t="s">
        <v>532</v>
      </c>
      <c r="F23" s="11">
        <v>12.8</v>
      </c>
      <c r="G23" s="11">
        <v>11.8</v>
      </c>
      <c r="H23" s="11">
        <v>12.9</v>
      </c>
      <c r="I23" s="11">
        <v>13.2</v>
      </c>
      <c r="J23" s="11">
        <v>12.8</v>
      </c>
      <c r="K23" s="11">
        <v>12.8</v>
      </c>
      <c r="L23" s="11">
        <v>12.3</v>
      </c>
      <c r="M23" s="11">
        <v>12.3</v>
      </c>
      <c r="N23" s="11">
        <v>12.8</v>
      </c>
      <c r="O23" s="37">
        <f t="shared" si="20"/>
        <v>37.5</v>
      </c>
      <c r="P23" s="37">
        <f t="shared" si="21"/>
        <v>38.799999999999997</v>
      </c>
      <c r="Q23" s="37">
        <f t="shared" si="22"/>
        <v>37.400000000000006</v>
      </c>
      <c r="R23" s="34">
        <f t="shared" si="23"/>
        <v>63.5</v>
      </c>
      <c r="S23" s="12" t="s">
        <v>475</v>
      </c>
      <c r="T23" s="12" t="s">
        <v>468</v>
      </c>
      <c r="U23" s="14" t="s">
        <v>533</v>
      </c>
      <c r="V23" s="14" t="s">
        <v>534</v>
      </c>
      <c r="W23" s="14" t="s">
        <v>535</v>
      </c>
      <c r="X23" s="13"/>
      <c r="Y23" s="13"/>
      <c r="Z23" s="13">
        <v>1.3</v>
      </c>
      <c r="AA23" s="13">
        <v>-0.2</v>
      </c>
      <c r="AB23" s="13">
        <v>0.8</v>
      </c>
      <c r="AC23" s="13">
        <v>0.3</v>
      </c>
      <c r="AD23" s="13"/>
      <c r="AE23" s="12" t="s">
        <v>5</v>
      </c>
      <c r="AF23" s="12" t="s">
        <v>6</v>
      </c>
      <c r="AG23" s="12" t="s">
        <v>498</v>
      </c>
      <c r="AH23" s="9"/>
      <c r="AI23" s="9" t="s">
        <v>536</v>
      </c>
    </row>
    <row r="24" spans="1:35" s="6" customFormat="1">
      <c r="A24" s="7">
        <v>43121</v>
      </c>
      <c r="B24" s="8" t="s">
        <v>461</v>
      </c>
      <c r="C24" s="9" t="s">
        <v>470</v>
      </c>
      <c r="D24" s="10">
        <v>8.2638888888888887E-2</v>
      </c>
      <c r="E24" s="9" t="s">
        <v>605</v>
      </c>
      <c r="F24" s="11">
        <v>13.1</v>
      </c>
      <c r="G24" s="11">
        <v>11.9</v>
      </c>
      <c r="H24" s="11">
        <v>13</v>
      </c>
      <c r="I24" s="11">
        <v>13.2</v>
      </c>
      <c r="J24" s="11">
        <v>13.1</v>
      </c>
      <c r="K24" s="11">
        <v>13.3</v>
      </c>
      <c r="L24" s="11">
        <v>13.5</v>
      </c>
      <c r="M24" s="11">
        <v>13.9</v>
      </c>
      <c r="N24" s="11">
        <v>14</v>
      </c>
      <c r="O24" s="37">
        <f t="shared" si="20"/>
        <v>38</v>
      </c>
      <c r="P24" s="37">
        <f t="shared" si="21"/>
        <v>39.599999999999994</v>
      </c>
      <c r="Q24" s="37">
        <f t="shared" si="22"/>
        <v>41.4</v>
      </c>
      <c r="R24" s="34">
        <f t="shared" si="23"/>
        <v>64.3</v>
      </c>
      <c r="S24" s="12" t="s">
        <v>527</v>
      </c>
      <c r="T24" s="12" t="s">
        <v>476</v>
      </c>
      <c r="U24" s="14" t="s">
        <v>547</v>
      </c>
      <c r="V24" s="14" t="s">
        <v>548</v>
      </c>
      <c r="W24" s="14" t="s">
        <v>549</v>
      </c>
      <c r="X24" s="13"/>
      <c r="Y24" s="13"/>
      <c r="Z24" s="13">
        <v>3.1</v>
      </c>
      <c r="AA24" s="13" t="s">
        <v>302</v>
      </c>
      <c r="AB24" s="13">
        <v>2.7</v>
      </c>
      <c r="AC24" s="13">
        <v>0.4</v>
      </c>
      <c r="AD24" s="13"/>
      <c r="AE24" s="12" t="s">
        <v>304</v>
      </c>
      <c r="AF24" s="12" t="s">
        <v>5</v>
      </c>
      <c r="AG24" s="12" t="s">
        <v>550</v>
      </c>
      <c r="AH24" s="9"/>
      <c r="AI24" s="9" t="s">
        <v>551</v>
      </c>
    </row>
    <row r="25" spans="1:35" s="6" customFormat="1">
      <c r="A25" s="7">
        <v>43121</v>
      </c>
      <c r="B25" s="8" t="s">
        <v>462</v>
      </c>
      <c r="C25" s="9" t="s">
        <v>470</v>
      </c>
      <c r="D25" s="10">
        <v>8.0659722222222216E-2</v>
      </c>
      <c r="E25" s="9" t="s">
        <v>559</v>
      </c>
      <c r="F25" s="11">
        <v>12.9</v>
      </c>
      <c r="G25" s="11">
        <v>11.8</v>
      </c>
      <c r="H25" s="11">
        <v>13.1</v>
      </c>
      <c r="I25" s="11">
        <v>13.9</v>
      </c>
      <c r="J25" s="11">
        <v>13.5</v>
      </c>
      <c r="K25" s="11">
        <v>13</v>
      </c>
      <c r="L25" s="11">
        <v>12.9</v>
      </c>
      <c r="M25" s="11">
        <v>13</v>
      </c>
      <c r="N25" s="11">
        <v>12.8</v>
      </c>
      <c r="O25" s="37">
        <f t="shared" si="20"/>
        <v>37.800000000000004</v>
      </c>
      <c r="P25" s="37">
        <f t="shared" si="21"/>
        <v>40.4</v>
      </c>
      <c r="Q25" s="37">
        <f t="shared" si="22"/>
        <v>38.700000000000003</v>
      </c>
      <c r="R25" s="34">
        <f t="shared" si="23"/>
        <v>65.2</v>
      </c>
      <c r="S25" s="12" t="s">
        <v>558</v>
      </c>
      <c r="T25" s="12" t="s">
        <v>468</v>
      </c>
      <c r="U25" s="14" t="s">
        <v>560</v>
      </c>
      <c r="V25" s="14" t="s">
        <v>561</v>
      </c>
      <c r="W25" s="14" t="s">
        <v>562</v>
      </c>
      <c r="X25" s="13"/>
      <c r="Y25" s="13"/>
      <c r="Z25" s="13">
        <v>0.6</v>
      </c>
      <c r="AA25" s="13">
        <v>-0.3</v>
      </c>
      <c r="AB25" s="13">
        <v>-0.1</v>
      </c>
      <c r="AC25" s="13">
        <v>0.4</v>
      </c>
      <c r="AD25" s="13"/>
      <c r="AE25" s="12" t="s">
        <v>6</v>
      </c>
      <c r="AF25" s="12" t="s">
        <v>6</v>
      </c>
      <c r="AG25" s="12" t="s">
        <v>563</v>
      </c>
      <c r="AH25" s="9"/>
      <c r="AI25" s="9" t="s">
        <v>604</v>
      </c>
    </row>
    <row r="26" spans="1:35" s="6" customFormat="1">
      <c r="A26" s="7">
        <v>43121</v>
      </c>
      <c r="B26" s="8">
        <v>500</v>
      </c>
      <c r="C26" s="9" t="s">
        <v>470</v>
      </c>
      <c r="D26" s="10">
        <v>7.9247685185185185E-2</v>
      </c>
      <c r="E26" s="9" t="s">
        <v>573</v>
      </c>
      <c r="F26" s="11">
        <v>12.7</v>
      </c>
      <c r="G26" s="11">
        <v>11.3</v>
      </c>
      <c r="H26" s="11">
        <v>12.9</v>
      </c>
      <c r="I26" s="11">
        <v>13.1</v>
      </c>
      <c r="J26" s="11">
        <v>12.8</v>
      </c>
      <c r="K26" s="11">
        <v>13.2</v>
      </c>
      <c r="L26" s="11">
        <v>12.8</v>
      </c>
      <c r="M26" s="11">
        <v>12.7</v>
      </c>
      <c r="N26" s="11">
        <v>13.2</v>
      </c>
      <c r="O26" s="37">
        <f t="shared" si="20"/>
        <v>36.9</v>
      </c>
      <c r="P26" s="37">
        <f t="shared" si="21"/>
        <v>39.099999999999994</v>
      </c>
      <c r="Q26" s="37">
        <f t="shared" si="22"/>
        <v>38.700000000000003</v>
      </c>
      <c r="R26" s="34">
        <f t="shared" si="23"/>
        <v>62.8</v>
      </c>
      <c r="S26" s="12" t="s">
        <v>527</v>
      </c>
      <c r="T26" s="12" t="s">
        <v>476</v>
      </c>
      <c r="U26" s="14" t="s">
        <v>555</v>
      </c>
      <c r="V26" s="14" t="s">
        <v>574</v>
      </c>
      <c r="W26" s="14" t="s">
        <v>575</v>
      </c>
      <c r="X26" s="13"/>
      <c r="Y26" s="13"/>
      <c r="Z26" s="13">
        <v>0.7</v>
      </c>
      <c r="AA26" s="13" t="s">
        <v>302</v>
      </c>
      <c r="AB26" s="13">
        <v>0.3</v>
      </c>
      <c r="AC26" s="13">
        <v>0.4</v>
      </c>
      <c r="AD26" s="13"/>
      <c r="AE26" s="12" t="s">
        <v>6</v>
      </c>
      <c r="AF26" s="12" t="s">
        <v>5</v>
      </c>
      <c r="AG26" s="12" t="s">
        <v>576</v>
      </c>
      <c r="AH26" s="9"/>
      <c r="AI26" s="9" t="s">
        <v>577</v>
      </c>
    </row>
    <row r="27" spans="1:35" s="6" customFormat="1">
      <c r="A27" s="7">
        <v>43155</v>
      </c>
      <c r="B27" s="8" t="s">
        <v>608</v>
      </c>
      <c r="C27" s="9" t="s">
        <v>619</v>
      </c>
      <c r="D27" s="10">
        <v>8.0625000000000002E-2</v>
      </c>
      <c r="E27" s="9" t="s">
        <v>626</v>
      </c>
      <c r="F27" s="11">
        <v>13</v>
      </c>
      <c r="G27" s="11">
        <v>11.9</v>
      </c>
      <c r="H27" s="11">
        <v>13.3</v>
      </c>
      <c r="I27" s="11">
        <v>13.4</v>
      </c>
      <c r="J27" s="11">
        <v>13.2</v>
      </c>
      <c r="K27" s="11">
        <v>13.2</v>
      </c>
      <c r="L27" s="11">
        <v>13.1</v>
      </c>
      <c r="M27" s="11">
        <v>12.8</v>
      </c>
      <c r="N27" s="11">
        <v>12.7</v>
      </c>
      <c r="O27" s="37">
        <f t="shared" ref="O27:O32" si="24">SUM(F27:H27)</f>
        <v>38.200000000000003</v>
      </c>
      <c r="P27" s="37">
        <f t="shared" ref="P27:P32" si="25">SUM(I27:K27)</f>
        <v>39.799999999999997</v>
      </c>
      <c r="Q27" s="37">
        <f t="shared" ref="Q27:Q32" si="26">SUM(L27:N27)</f>
        <v>38.599999999999994</v>
      </c>
      <c r="R27" s="34">
        <f t="shared" ref="R27:R32" si="27">SUM(F27:J27)</f>
        <v>64.8</v>
      </c>
      <c r="S27" s="12" t="s">
        <v>627</v>
      </c>
      <c r="T27" s="12" t="s">
        <v>618</v>
      </c>
      <c r="U27" s="14" t="s">
        <v>628</v>
      </c>
      <c r="V27" s="14" t="s">
        <v>629</v>
      </c>
      <c r="W27" s="14" t="s">
        <v>630</v>
      </c>
      <c r="X27" s="13"/>
      <c r="Y27" s="13"/>
      <c r="Z27" s="13">
        <v>0.9</v>
      </c>
      <c r="AA27" s="13" t="s">
        <v>302</v>
      </c>
      <c r="AB27" s="13">
        <v>0.2</v>
      </c>
      <c r="AC27" s="13">
        <v>0.7</v>
      </c>
      <c r="AD27" s="13"/>
      <c r="AE27" s="12" t="s">
        <v>6</v>
      </c>
      <c r="AF27" s="12" t="s">
        <v>5</v>
      </c>
      <c r="AG27" s="12" t="s">
        <v>624</v>
      </c>
      <c r="AH27" s="9"/>
      <c r="AI27" s="9" t="s">
        <v>632</v>
      </c>
    </row>
    <row r="28" spans="1:35" s="6" customFormat="1">
      <c r="A28" s="7">
        <v>43155</v>
      </c>
      <c r="B28" s="8" t="s">
        <v>610</v>
      </c>
      <c r="C28" s="9" t="s">
        <v>619</v>
      </c>
      <c r="D28" s="10">
        <v>8.0590277777777775E-2</v>
      </c>
      <c r="E28" s="9" t="s">
        <v>652</v>
      </c>
      <c r="F28" s="11">
        <v>12.4</v>
      </c>
      <c r="G28" s="11">
        <v>11.2</v>
      </c>
      <c r="H28" s="11">
        <v>12.6</v>
      </c>
      <c r="I28" s="11">
        <v>13.4</v>
      </c>
      <c r="J28" s="11">
        <v>13.5</v>
      </c>
      <c r="K28" s="11">
        <v>13.1</v>
      </c>
      <c r="L28" s="11">
        <v>12.7</v>
      </c>
      <c r="M28" s="11">
        <v>13.5</v>
      </c>
      <c r="N28" s="11">
        <v>13.9</v>
      </c>
      <c r="O28" s="37">
        <f t="shared" si="24"/>
        <v>36.200000000000003</v>
      </c>
      <c r="P28" s="37">
        <f t="shared" si="25"/>
        <v>40</v>
      </c>
      <c r="Q28" s="37">
        <f t="shared" si="26"/>
        <v>40.1</v>
      </c>
      <c r="R28" s="34">
        <f t="shared" si="27"/>
        <v>63.1</v>
      </c>
      <c r="S28" s="12" t="s">
        <v>633</v>
      </c>
      <c r="T28" s="12" t="s">
        <v>651</v>
      </c>
      <c r="U28" s="14" t="s">
        <v>653</v>
      </c>
      <c r="V28" s="14" t="s">
        <v>654</v>
      </c>
      <c r="W28" s="14" t="s">
        <v>655</v>
      </c>
      <c r="X28" s="13"/>
      <c r="Y28" s="13"/>
      <c r="Z28" s="13">
        <v>1.6</v>
      </c>
      <c r="AA28" s="13" t="s">
        <v>302</v>
      </c>
      <c r="AB28" s="13">
        <v>0.9</v>
      </c>
      <c r="AC28" s="13">
        <v>0.7</v>
      </c>
      <c r="AD28" s="13"/>
      <c r="AE28" s="12" t="s">
        <v>304</v>
      </c>
      <c r="AF28" s="12" t="s">
        <v>6</v>
      </c>
      <c r="AG28" s="12" t="s">
        <v>656</v>
      </c>
      <c r="AH28" s="9"/>
      <c r="AI28" s="9" t="s">
        <v>671</v>
      </c>
    </row>
    <row r="29" spans="1:35" s="6" customFormat="1">
      <c r="A29" s="7">
        <v>43155</v>
      </c>
      <c r="B29" s="8">
        <v>1000</v>
      </c>
      <c r="C29" s="9" t="s">
        <v>619</v>
      </c>
      <c r="D29" s="10">
        <v>7.9166666666666663E-2</v>
      </c>
      <c r="E29" s="9" t="s">
        <v>681</v>
      </c>
      <c r="F29" s="11">
        <v>12.8</v>
      </c>
      <c r="G29" s="11">
        <v>12.1</v>
      </c>
      <c r="H29" s="11">
        <v>12.7</v>
      </c>
      <c r="I29" s="11">
        <v>13.1</v>
      </c>
      <c r="J29" s="11">
        <v>13</v>
      </c>
      <c r="K29" s="11">
        <v>12.5</v>
      </c>
      <c r="L29" s="11">
        <v>12.5</v>
      </c>
      <c r="M29" s="11">
        <v>12.3</v>
      </c>
      <c r="N29" s="11">
        <v>13</v>
      </c>
      <c r="O29" s="37">
        <f t="shared" si="24"/>
        <v>37.599999999999994</v>
      </c>
      <c r="P29" s="37">
        <f t="shared" si="25"/>
        <v>38.6</v>
      </c>
      <c r="Q29" s="37">
        <f t="shared" si="26"/>
        <v>37.799999999999997</v>
      </c>
      <c r="R29" s="34">
        <f t="shared" si="27"/>
        <v>63.699999999999996</v>
      </c>
      <c r="S29" s="12" t="s">
        <v>639</v>
      </c>
      <c r="T29" s="12" t="s">
        <v>618</v>
      </c>
      <c r="U29" s="14" t="s">
        <v>682</v>
      </c>
      <c r="V29" s="14" t="s">
        <v>683</v>
      </c>
      <c r="W29" s="14" t="s">
        <v>684</v>
      </c>
      <c r="X29" s="13"/>
      <c r="Y29" s="13"/>
      <c r="Z29" s="13">
        <v>0.8</v>
      </c>
      <c r="AA29" s="13" t="s">
        <v>302</v>
      </c>
      <c r="AB29" s="13">
        <v>0.1</v>
      </c>
      <c r="AC29" s="13">
        <v>0.7</v>
      </c>
      <c r="AD29" s="13"/>
      <c r="AE29" s="12" t="s">
        <v>6</v>
      </c>
      <c r="AF29" s="12" t="s">
        <v>5</v>
      </c>
      <c r="AG29" s="12" t="s">
        <v>624</v>
      </c>
      <c r="AH29" s="9"/>
      <c r="AI29" s="9" t="s">
        <v>685</v>
      </c>
    </row>
    <row r="30" spans="1:35" s="6" customFormat="1">
      <c r="A30" s="7">
        <v>43156</v>
      </c>
      <c r="B30" s="26" t="s">
        <v>608</v>
      </c>
      <c r="C30" s="9" t="s">
        <v>689</v>
      </c>
      <c r="D30" s="10">
        <v>8.2002314814814806E-2</v>
      </c>
      <c r="E30" s="9" t="s">
        <v>688</v>
      </c>
      <c r="F30" s="11">
        <v>13.4</v>
      </c>
      <c r="G30" s="11">
        <v>12.1</v>
      </c>
      <c r="H30" s="11">
        <v>13.9</v>
      </c>
      <c r="I30" s="11">
        <v>14.2</v>
      </c>
      <c r="J30" s="11">
        <v>13.2</v>
      </c>
      <c r="K30" s="11">
        <v>12.5</v>
      </c>
      <c r="L30" s="11">
        <v>12.9</v>
      </c>
      <c r="M30" s="11">
        <v>12.9</v>
      </c>
      <c r="N30" s="11">
        <v>13.4</v>
      </c>
      <c r="O30" s="37">
        <f t="shared" si="24"/>
        <v>39.4</v>
      </c>
      <c r="P30" s="37">
        <f t="shared" si="25"/>
        <v>39.9</v>
      </c>
      <c r="Q30" s="37">
        <f t="shared" si="26"/>
        <v>39.200000000000003</v>
      </c>
      <c r="R30" s="34">
        <f t="shared" si="27"/>
        <v>66.8</v>
      </c>
      <c r="S30" s="12" t="s">
        <v>686</v>
      </c>
      <c r="T30" s="12" t="s">
        <v>687</v>
      </c>
      <c r="U30" s="14" t="s">
        <v>690</v>
      </c>
      <c r="V30" s="14" t="s">
        <v>691</v>
      </c>
      <c r="W30" s="14" t="s">
        <v>692</v>
      </c>
      <c r="X30" s="13"/>
      <c r="Y30" s="13"/>
      <c r="Z30" s="13">
        <v>2.8</v>
      </c>
      <c r="AA30" s="13" t="s">
        <v>302</v>
      </c>
      <c r="AB30" s="13">
        <v>2.1</v>
      </c>
      <c r="AC30" s="13">
        <v>0.7</v>
      </c>
      <c r="AD30" s="13"/>
      <c r="AE30" s="12" t="s">
        <v>304</v>
      </c>
      <c r="AF30" s="12" t="s">
        <v>5</v>
      </c>
      <c r="AG30" s="12" t="s">
        <v>693</v>
      </c>
      <c r="AH30" s="9"/>
      <c r="AI30" s="9" t="s">
        <v>705</v>
      </c>
    </row>
    <row r="31" spans="1:35" s="6" customFormat="1">
      <c r="A31" s="7">
        <v>43156</v>
      </c>
      <c r="B31" s="8" t="s">
        <v>608</v>
      </c>
      <c r="C31" s="9" t="s">
        <v>689</v>
      </c>
      <c r="D31" s="10">
        <v>8.1956018518518511E-2</v>
      </c>
      <c r="E31" s="9" t="s">
        <v>700</v>
      </c>
      <c r="F31" s="11">
        <v>13</v>
      </c>
      <c r="G31" s="11">
        <v>12.5</v>
      </c>
      <c r="H31" s="11">
        <v>13.8</v>
      </c>
      <c r="I31" s="11">
        <v>13.7</v>
      </c>
      <c r="J31" s="11">
        <v>12.8</v>
      </c>
      <c r="K31" s="11">
        <v>12.8</v>
      </c>
      <c r="L31" s="11">
        <v>13.2</v>
      </c>
      <c r="M31" s="11">
        <v>12.9</v>
      </c>
      <c r="N31" s="11">
        <v>13.4</v>
      </c>
      <c r="O31" s="37">
        <f t="shared" si="24"/>
        <v>39.299999999999997</v>
      </c>
      <c r="P31" s="37">
        <f t="shared" si="25"/>
        <v>39.299999999999997</v>
      </c>
      <c r="Q31" s="37">
        <f t="shared" si="26"/>
        <v>39.5</v>
      </c>
      <c r="R31" s="34">
        <f t="shared" si="27"/>
        <v>65.8</v>
      </c>
      <c r="S31" s="12" t="s">
        <v>720</v>
      </c>
      <c r="T31" s="12" t="s">
        <v>727</v>
      </c>
      <c r="U31" s="14" t="s">
        <v>701</v>
      </c>
      <c r="V31" s="14" t="s">
        <v>702</v>
      </c>
      <c r="W31" s="14" t="s">
        <v>703</v>
      </c>
      <c r="X31" s="13"/>
      <c r="Y31" s="13"/>
      <c r="Z31" s="13">
        <v>2.4</v>
      </c>
      <c r="AA31" s="13" t="s">
        <v>302</v>
      </c>
      <c r="AB31" s="13">
        <v>1.7</v>
      </c>
      <c r="AC31" s="13">
        <v>0.7</v>
      </c>
      <c r="AD31" s="13"/>
      <c r="AE31" s="12" t="s">
        <v>304</v>
      </c>
      <c r="AF31" s="12" t="s">
        <v>6</v>
      </c>
      <c r="AG31" s="12" t="s">
        <v>704</v>
      </c>
      <c r="AH31" s="9"/>
      <c r="AI31" s="9" t="s">
        <v>707</v>
      </c>
    </row>
    <row r="32" spans="1:35" s="6" customFormat="1">
      <c r="A32" s="7">
        <v>43156</v>
      </c>
      <c r="B32" s="8">
        <v>500</v>
      </c>
      <c r="C32" s="9" t="s">
        <v>689</v>
      </c>
      <c r="D32" s="10">
        <v>7.9884259259259252E-2</v>
      </c>
      <c r="E32" s="9" t="s">
        <v>728</v>
      </c>
      <c r="F32" s="11">
        <v>12.7</v>
      </c>
      <c r="G32" s="11">
        <v>12.1</v>
      </c>
      <c r="H32" s="11">
        <v>13.2</v>
      </c>
      <c r="I32" s="11">
        <v>13.1</v>
      </c>
      <c r="J32" s="11">
        <v>12.6</v>
      </c>
      <c r="K32" s="11">
        <v>13</v>
      </c>
      <c r="L32" s="11">
        <v>13</v>
      </c>
      <c r="M32" s="11">
        <v>12.4</v>
      </c>
      <c r="N32" s="11">
        <v>13.1</v>
      </c>
      <c r="O32" s="37">
        <f t="shared" si="24"/>
        <v>38</v>
      </c>
      <c r="P32" s="37">
        <f t="shared" si="25"/>
        <v>38.700000000000003</v>
      </c>
      <c r="Q32" s="37">
        <f t="shared" si="26"/>
        <v>38.5</v>
      </c>
      <c r="R32" s="34">
        <f t="shared" si="27"/>
        <v>63.7</v>
      </c>
      <c r="S32" s="12" t="s">
        <v>729</v>
      </c>
      <c r="T32" s="12" t="s">
        <v>727</v>
      </c>
      <c r="U32" s="14" t="s">
        <v>730</v>
      </c>
      <c r="V32" s="14" t="s">
        <v>731</v>
      </c>
      <c r="W32" s="14" t="s">
        <v>732</v>
      </c>
      <c r="X32" s="13"/>
      <c r="Y32" s="13"/>
      <c r="Z32" s="13">
        <v>1.2</v>
      </c>
      <c r="AA32" s="13" t="s">
        <v>302</v>
      </c>
      <c r="AB32" s="13">
        <v>0.5</v>
      </c>
      <c r="AC32" s="13">
        <v>0.7</v>
      </c>
      <c r="AD32" s="13"/>
      <c r="AE32" s="12" t="s">
        <v>5</v>
      </c>
      <c r="AF32" s="12" t="s">
        <v>5</v>
      </c>
      <c r="AG32" s="12" t="s">
        <v>693</v>
      </c>
      <c r="AH32" s="9"/>
      <c r="AI32" s="9" t="s">
        <v>733</v>
      </c>
    </row>
    <row r="33" spans="1:35" s="6" customFormat="1">
      <c r="A33" s="7">
        <v>43162</v>
      </c>
      <c r="B33" s="8" t="s">
        <v>761</v>
      </c>
      <c r="C33" s="9" t="s">
        <v>800</v>
      </c>
      <c r="D33" s="10">
        <v>8.0636574074074083E-2</v>
      </c>
      <c r="E33" s="9" t="s">
        <v>779</v>
      </c>
      <c r="F33" s="11">
        <v>12.9</v>
      </c>
      <c r="G33" s="11">
        <v>11.8</v>
      </c>
      <c r="H33" s="11">
        <v>12.7</v>
      </c>
      <c r="I33" s="11">
        <v>13.1</v>
      </c>
      <c r="J33" s="11">
        <v>12.8</v>
      </c>
      <c r="K33" s="11">
        <v>13</v>
      </c>
      <c r="L33" s="11">
        <v>13.1</v>
      </c>
      <c r="M33" s="11">
        <v>13.4</v>
      </c>
      <c r="N33" s="11">
        <v>13.9</v>
      </c>
      <c r="O33" s="37">
        <f t="shared" ref="O33:O40" si="28">SUM(F33:H33)</f>
        <v>37.400000000000006</v>
      </c>
      <c r="P33" s="37">
        <f t="shared" ref="P33:P40" si="29">SUM(I33:K33)</f>
        <v>38.9</v>
      </c>
      <c r="Q33" s="37">
        <f t="shared" ref="Q33:Q40" si="30">SUM(L33:N33)</f>
        <v>40.4</v>
      </c>
      <c r="R33" s="34">
        <f t="shared" ref="R33:R40" si="31">SUM(F33:J33)</f>
        <v>63.300000000000011</v>
      </c>
      <c r="S33" s="12" t="s">
        <v>768</v>
      </c>
      <c r="T33" s="12" t="s">
        <v>773</v>
      </c>
      <c r="U33" s="14" t="s">
        <v>780</v>
      </c>
      <c r="V33" s="14" t="s">
        <v>781</v>
      </c>
      <c r="W33" s="14" t="s">
        <v>782</v>
      </c>
      <c r="X33" s="13"/>
      <c r="Y33" s="13"/>
      <c r="Z33" s="13">
        <v>1</v>
      </c>
      <c r="AA33" s="13" t="s">
        <v>302</v>
      </c>
      <c r="AB33" s="13">
        <v>0.7</v>
      </c>
      <c r="AC33" s="13">
        <v>0.3</v>
      </c>
      <c r="AD33" s="13"/>
      <c r="AE33" s="12" t="s">
        <v>5</v>
      </c>
      <c r="AF33" s="12" t="s">
        <v>5</v>
      </c>
      <c r="AG33" s="12" t="s">
        <v>783</v>
      </c>
      <c r="AH33" s="9"/>
      <c r="AI33" s="9" t="s">
        <v>784</v>
      </c>
    </row>
    <row r="34" spans="1:35" s="6" customFormat="1">
      <c r="A34" s="7">
        <v>43162</v>
      </c>
      <c r="B34" s="8" t="s">
        <v>764</v>
      </c>
      <c r="C34" s="9" t="s">
        <v>800</v>
      </c>
      <c r="D34" s="10">
        <v>7.9201388888888891E-2</v>
      </c>
      <c r="E34" s="9" t="s">
        <v>793</v>
      </c>
      <c r="F34" s="11">
        <v>12.5</v>
      </c>
      <c r="G34" s="11">
        <v>11.8</v>
      </c>
      <c r="H34" s="11">
        <v>12.4</v>
      </c>
      <c r="I34" s="11">
        <v>12.8</v>
      </c>
      <c r="J34" s="11">
        <v>12.6</v>
      </c>
      <c r="K34" s="11">
        <v>13.2</v>
      </c>
      <c r="L34" s="11">
        <v>12.7</v>
      </c>
      <c r="M34" s="11">
        <v>12.9</v>
      </c>
      <c r="N34" s="11">
        <v>13.4</v>
      </c>
      <c r="O34" s="37">
        <f t="shared" si="28"/>
        <v>36.700000000000003</v>
      </c>
      <c r="P34" s="37">
        <f t="shared" si="29"/>
        <v>38.599999999999994</v>
      </c>
      <c r="Q34" s="37">
        <f t="shared" si="30"/>
        <v>39</v>
      </c>
      <c r="R34" s="34">
        <f t="shared" si="31"/>
        <v>62.1</v>
      </c>
      <c r="S34" s="12" t="s">
        <v>794</v>
      </c>
      <c r="T34" s="12" t="s">
        <v>769</v>
      </c>
      <c r="U34" s="14" t="s">
        <v>795</v>
      </c>
      <c r="V34" s="14" t="s">
        <v>796</v>
      </c>
      <c r="W34" s="14" t="s">
        <v>797</v>
      </c>
      <c r="X34" s="13"/>
      <c r="Y34" s="13"/>
      <c r="Z34" s="13">
        <v>-0.4</v>
      </c>
      <c r="AA34" s="13" t="s">
        <v>302</v>
      </c>
      <c r="AB34" s="13">
        <v>-0.7</v>
      </c>
      <c r="AC34" s="13">
        <v>0.3</v>
      </c>
      <c r="AD34" s="13" t="s">
        <v>305</v>
      </c>
      <c r="AE34" s="12" t="s">
        <v>303</v>
      </c>
      <c r="AF34" s="12" t="s">
        <v>6</v>
      </c>
      <c r="AG34" s="12" t="s">
        <v>798</v>
      </c>
      <c r="AH34" s="9"/>
      <c r="AI34" s="9" t="s">
        <v>799</v>
      </c>
    </row>
    <row r="35" spans="1:35" s="6" customFormat="1">
      <c r="A35" s="7">
        <v>43162</v>
      </c>
      <c r="B35" s="8">
        <v>500</v>
      </c>
      <c r="C35" s="9" t="s">
        <v>800</v>
      </c>
      <c r="D35" s="10">
        <v>7.9212962962962971E-2</v>
      </c>
      <c r="E35" s="9" t="s">
        <v>817</v>
      </c>
      <c r="F35" s="11">
        <v>12.6</v>
      </c>
      <c r="G35" s="11">
        <v>12</v>
      </c>
      <c r="H35" s="11">
        <v>13.4</v>
      </c>
      <c r="I35" s="11">
        <v>13.2</v>
      </c>
      <c r="J35" s="11">
        <v>12.8</v>
      </c>
      <c r="K35" s="11">
        <v>12.8</v>
      </c>
      <c r="L35" s="11">
        <v>12.7</v>
      </c>
      <c r="M35" s="11">
        <v>12.1</v>
      </c>
      <c r="N35" s="11">
        <v>12.8</v>
      </c>
      <c r="O35" s="37">
        <f t="shared" si="28"/>
        <v>38</v>
      </c>
      <c r="P35" s="37">
        <f t="shared" si="29"/>
        <v>38.799999999999997</v>
      </c>
      <c r="Q35" s="37">
        <f t="shared" si="30"/>
        <v>37.599999999999994</v>
      </c>
      <c r="R35" s="34">
        <f t="shared" si="31"/>
        <v>64</v>
      </c>
      <c r="S35" s="12" t="s">
        <v>801</v>
      </c>
      <c r="T35" s="12" t="s">
        <v>786</v>
      </c>
      <c r="U35" s="14" t="s">
        <v>789</v>
      </c>
      <c r="V35" s="14" t="s">
        <v>818</v>
      </c>
      <c r="W35" s="14" t="s">
        <v>819</v>
      </c>
      <c r="X35" s="13"/>
      <c r="Y35" s="13"/>
      <c r="Z35" s="13">
        <v>0.4</v>
      </c>
      <c r="AA35" s="13" t="s">
        <v>302</v>
      </c>
      <c r="AB35" s="13">
        <v>0.1</v>
      </c>
      <c r="AC35" s="13">
        <v>0.3</v>
      </c>
      <c r="AD35" s="13"/>
      <c r="AE35" s="12" t="s">
        <v>6</v>
      </c>
      <c r="AF35" s="12" t="s">
        <v>6</v>
      </c>
      <c r="AG35" s="12" t="s">
        <v>820</v>
      </c>
      <c r="AH35" s="9"/>
      <c r="AI35" s="9" t="s">
        <v>821</v>
      </c>
    </row>
    <row r="36" spans="1:35" s="6" customFormat="1">
      <c r="A36" s="7">
        <v>43162</v>
      </c>
      <c r="B36" s="8">
        <v>1600</v>
      </c>
      <c r="C36" s="9" t="s">
        <v>800</v>
      </c>
      <c r="D36" s="10">
        <v>7.7812499999999993E-2</v>
      </c>
      <c r="E36" s="9" t="s">
        <v>829</v>
      </c>
      <c r="F36" s="11">
        <v>12.8</v>
      </c>
      <c r="G36" s="11">
        <v>11.7</v>
      </c>
      <c r="H36" s="11">
        <v>12.2</v>
      </c>
      <c r="I36" s="11">
        <v>13</v>
      </c>
      <c r="J36" s="11">
        <v>13.1</v>
      </c>
      <c r="K36" s="11">
        <v>12.5</v>
      </c>
      <c r="L36" s="11">
        <v>12.3</v>
      </c>
      <c r="M36" s="11">
        <v>12</v>
      </c>
      <c r="N36" s="11">
        <v>12.7</v>
      </c>
      <c r="O36" s="37">
        <f t="shared" si="28"/>
        <v>36.700000000000003</v>
      </c>
      <c r="P36" s="37">
        <f t="shared" si="29"/>
        <v>38.6</v>
      </c>
      <c r="Q36" s="37">
        <f t="shared" si="30"/>
        <v>37</v>
      </c>
      <c r="R36" s="34">
        <f t="shared" si="31"/>
        <v>62.800000000000004</v>
      </c>
      <c r="S36" s="12" t="s">
        <v>828</v>
      </c>
      <c r="T36" s="12" t="s">
        <v>786</v>
      </c>
      <c r="U36" s="14" t="s">
        <v>830</v>
      </c>
      <c r="V36" s="14" t="s">
        <v>831</v>
      </c>
      <c r="W36" s="14" t="s">
        <v>832</v>
      </c>
      <c r="X36" s="13"/>
      <c r="Y36" s="13"/>
      <c r="Z36" s="13">
        <v>-0.1</v>
      </c>
      <c r="AA36" s="13">
        <v>-0.3</v>
      </c>
      <c r="AB36" s="13">
        <v>-0.7</v>
      </c>
      <c r="AC36" s="13">
        <v>0.3</v>
      </c>
      <c r="AD36" s="13" t="s">
        <v>305</v>
      </c>
      <c r="AE36" s="12" t="s">
        <v>303</v>
      </c>
      <c r="AF36" s="12" t="s">
        <v>6</v>
      </c>
      <c r="AG36" s="12" t="s">
        <v>820</v>
      </c>
      <c r="AH36" s="9"/>
      <c r="AI36" s="9" t="s">
        <v>833</v>
      </c>
    </row>
    <row r="37" spans="1:35" s="6" customFormat="1">
      <c r="A37" s="7">
        <v>43163</v>
      </c>
      <c r="B37" s="8" t="s">
        <v>761</v>
      </c>
      <c r="C37" s="9" t="s">
        <v>848</v>
      </c>
      <c r="D37" s="10">
        <v>8.1273148148148136E-2</v>
      </c>
      <c r="E37" s="9" t="s">
        <v>847</v>
      </c>
      <c r="F37" s="11">
        <v>12.8</v>
      </c>
      <c r="G37" s="11">
        <v>11.9</v>
      </c>
      <c r="H37" s="11">
        <v>13</v>
      </c>
      <c r="I37" s="11">
        <v>13.6</v>
      </c>
      <c r="J37" s="11">
        <v>13.1</v>
      </c>
      <c r="K37" s="11">
        <v>12.7</v>
      </c>
      <c r="L37" s="11">
        <v>13.2</v>
      </c>
      <c r="M37" s="11">
        <v>13.4</v>
      </c>
      <c r="N37" s="11">
        <v>13.5</v>
      </c>
      <c r="O37" s="37">
        <f t="shared" si="28"/>
        <v>37.700000000000003</v>
      </c>
      <c r="P37" s="37">
        <f t="shared" si="29"/>
        <v>39.4</v>
      </c>
      <c r="Q37" s="37">
        <f t="shared" si="30"/>
        <v>40.1</v>
      </c>
      <c r="R37" s="34">
        <f t="shared" si="31"/>
        <v>64.400000000000006</v>
      </c>
      <c r="S37" s="12" t="s">
        <v>845</v>
      </c>
      <c r="T37" s="12" t="s">
        <v>846</v>
      </c>
      <c r="U37" s="14" t="s">
        <v>849</v>
      </c>
      <c r="V37" s="14" t="s">
        <v>850</v>
      </c>
      <c r="W37" s="14" t="s">
        <v>851</v>
      </c>
      <c r="X37" s="13"/>
      <c r="Y37" s="13"/>
      <c r="Z37" s="13">
        <v>1.5</v>
      </c>
      <c r="AA37" s="13" t="s">
        <v>302</v>
      </c>
      <c r="AB37" s="13">
        <v>0.9</v>
      </c>
      <c r="AC37" s="13">
        <v>0.6</v>
      </c>
      <c r="AD37" s="13"/>
      <c r="AE37" s="12" t="s">
        <v>304</v>
      </c>
      <c r="AF37" s="12" t="s">
        <v>5</v>
      </c>
      <c r="AG37" s="12" t="s">
        <v>856</v>
      </c>
      <c r="AH37" s="9"/>
      <c r="AI37" s="9" t="s">
        <v>911</v>
      </c>
    </row>
    <row r="38" spans="1:35" s="6" customFormat="1">
      <c r="A38" s="7">
        <v>43163</v>
      </c>
      <c r="B38" s="8" t="s">
        <v>762</v>
      </c>
      <c r="C38" s="9" t="s">
        <v>848</v>
      </c>
      <c r="D38" s="10">
        <v>8.2673611111111114E-2</v>
      </c>
      <c r="E38" s="9" t="s">
        <v>858</v>
      </c>
      <c r="F38" s="11">
        <v>12.9</v>
      </c>
      <c r="G38" s="11">
        <v>12.1</v>
      </c>
      <c r="H38" s="11">
        <v>13.8</v>
      </c>
      <c r="I38" s="11">
        <v>14.3</v>
      </c>
      <c r="J38" s="11">
        <v>13.8</v>
      </c>
      <c r="K38" s="11">
        <v>13.7</v>
      </c>
      <c r="L38" s="11">
        <v>12.7</v>
      </c>
      <c r="M38" s="11">
        <v>12.9</v>
      </c>
      <c r="N38" s="11">
        <v>13.1</v>
      </c>
      <c r="O38" s="37">
        <f t="shared" si="28"/>
        <v>38.799999999999997</v>
      </c>
      <c r="P38" s="37">
        <f t="shared" si="29"/>
        <v>41.8</v>
      </c>
      <c r="Q38" s="37">
        <f t="shared" si="30"/>
        <v>38.700000000000003</v>
      </c>
      <c r="R38" s="34">
        <f t="shared" si="31"/>
        <v>66.899999999999991</v>
      </c>
      <c r="S38" s="12" t="s">
        <v>857</v>
      </c>
      <c r="T38" s="12" t="s">
        <v>859</v>
      </c>
      <c r="U38" s="14" t="s">
        <v>860</v>
      </c>
      <c r="V38" s="14" t="s">
        <v>861</v>
      </c>
      <c r="W38" s="14" t="s">
        <v>862</v>
      </c>
      <c r="X38" s="13"/>
      <c r="Y38" s="13"/>
      <c r="Z38" s="13">
        <v>3.2</v>
      </c>
      <c r="AA38" s="13">
        <v>-0.8</v>
      </c>
      <c r="AB38" s="13">
        <v>1.8</v>
      </c>
      <c r="AC38" s="13">
        <v>0.6</v>
      </c>
      <c r="AD38" s="13"/>
      <c r="AE38" s="12" t="s">
        <v>304</v>
      </c>
      <c r="AF38" s="12" t="s">
        <v>6</v>
      </c>
      <c r="AG38" s="12" t="s">
        <v>863</v>
      </c>
      <c r="AH38" s="9"/>
      <c r="AI38" s="9" t="s">
        <v>920</v>
      </c>
    </row>
    <row r="39" spans="1:35" s="6" customFormat="1">
      <c r="A39" s="7">
        <v>43163</v>
      </c>
      <c r="B39" s="26">
        <v>1000</v>
      </c>
      <c r="C39" s="9" t="s">
        <v>848</v>
      </c>
      <c r="D39" s="10">
        <v>7.918981481481481E-2</v>
      </c>
      <c r="E39" s="9" t="s">
        <v>885</v>
      </c>
      <c r="F39" s="11">
        <v>12.7</v>
      </c>
      <c r="G39" s="11">
        <v>11.4</v>
      </c>
      <c r="H39" s="11">
        <v>12.5</v>
      </c>
      <c r="I39" s="11">
        <v>13.3</v>
      </c>
      <c r="J39" s="11">
        <v>13.1</v>
      </c>
      <c r="K39" s="11">
        <v>12.7</v>
      </c>
      <c r="L39" s="11">
        <v>12.9</v>
      </c>
      <c r="M39" s="11">
        <v>12.8</v>
      </c>
      <c r="N39" s="11">
        <v>12.8</v>
      </c>
      <c r="O39" s="37">
        <f t="shared" si="28"/>
        <v>36.6</v>
      </c>
      <c r="P39" s="37">
        <f t="shared" si="29"/>
        <v>39.099999999999994</v>
      </c>
      <c r="Q39" s="37">
        <f t="shared" si="30"/>
        <v>38.5</v>
      </c>
      <c r="R39" s="34">
        <f t="shared" si="31"/>
        <v>63.000000000000007</v>
      </c>
      <c r="S39" s="12" t="s">
        <v>845</v>
      </c>
      <c r="T39" s="12" t="s">
        <v>846</v>
      </c>
      <c r="U39" s="14" t="s">
        <v>879</v>
      </c>
      <c r="V39" s="14" t="s">
        <v>880</v>
      </c>
      <c r="W39" s="14" t="s">
        <v>881</v>
      </c>
      <c r="X39" s="13"/>
      <c r="Y39" s="13"/>
      <c r="Z39" s="13">
        <v>1</v>
      </c>
      <c r="AA39" s="13" t="s">
        <v>302</v>
      </c>
      <c r="AB39" s="13">
        <v>0.4</v>
      </c>
      <c r="AC39" s="13">
        <v>0.6</v>
      </c>
      <c r="AD39" s="13"/>
      <c r="AE39" s="12" t="s">
        <v>5</v>
      </c>
      <c r="AF39" s="12" t="s">
        <v>6</v>
      </c>
      <c r="AG39" s="12" t="s">
        <v>856</v>
      </c>
      <c r="AH39" s="9"/>
      <c r="AI39" s="9" t="s">
        <v>916</v>
      </c>
    </row>
    <row r="40" spans="1:35" s="6" customFormat="1">
      <c r="A40" s="7">
        <v>43163</v>
      </c>
      <c r="B40" s="8" t="s">
        <v>765</v>
      </c>
      <c r="C40" s="9" t="s">
        <v>892</v>
      </c>
      <c r="D40" s="10">
        <v>7.7870370370370368E-2</v>
      </c>
      <c r="E40" s="9" t="s">
        <v>893</v>
      </c>
      <c r="F40" s="11">
        <v>12.4</v>
      </c>
      <c r="G40" s="11">
        <v>11.3</v>
      </c>
      <c r="H40" s="11">
        <v>12.7</v>
      </c>
      <c r="I40" s="11">
        <v>13</v>
      </c>
      <c r="J40" s="11">
        <v>12.6</v>
      </c>
      <c r="K40" s="11">
        <v>12.4</v>
      </c>
      <c r="L40" s="11">
        <v>12.5</v>
      </c>
      <c r="M40" s="11">
        <v>12.6</v>
      </c>
      <c r="N40" s="11">
        <v>13.3</v>
      </c>
      <c r="O40" s="37">
        <f t="shared" si="28"/>
        <v>36.400000000000006</v>
      </c>
      <c r="P40" s="37">
        <f t="shared" si="29"/>
        <v>38</v>
      </c>
      <c r="Q40" s="37">
        <f t="shared" si="30"/>
        <v>38.400000000000006</v>
      </c>
      <c r="R40" s="34">
        <f t="shared" si="31"/>
        <v>62.000000000000007</v>
      </c>
      <c r="S40" s="12" t="s">
        <v>890</v>
      </c>
      <c r="T40" s="12" t="s">
        <v>891</v>
      </c>
      <c r="U40" s="14" t="s">
        <v>894</v>
      </c>
      <c r="V40" s="14" t="s">
        <v>895</v>
      </c>
      <c r="W40" s="14" t="s">
        <v>896</v>
      </c>
      <c r="X40" s="13"/>
      <c r="Y40" s="13"/>
      <c r="Z40" s="13">
        <v>1</v>
      </c>
      <c r="AA40" s="13" t="s">
        <v>302</v>
      </c>
      <c r="AB40" s="13">
        <v>0.4</v>
      </c>
      <c r="AC40" s="13">
        <v>0.6</v>
      </c>
      <c r="AD40" s="13"/>
      <c r="AE40" s="12" t="s">
        <v>5</v>
      </c>
      <c r="AF40" s="12" t="s">
        <v>5</v>
      </c>
      <c r="AG40" s="12" t="s">
        <v>897</v>
      </c>
      <c r="AH40" s="9"/>
      <c r="AI40" s="9" t="s">
        <v>918</v>
      </c>
    </row>
    <row r="41" spans="1:35" s="6" customFormat="1">
      <c r="A41" s="7">
        <v>43169</v>
      </c>
      <c r="B41" s="26" t="s">
        <v>921</v>
      </c>
      <c r="C41" s="9" t="s">
        <v>935</v>
      </c>
      <c r="D41" s="10">
        <v>8.0601851851851855E-2</v>
      </c>
      <c r="E41" s="9" t="s">
        <v>933</v>
      </c>
      <c r="F41" s="11">
        <v>12.5</v>
      </c>
      <c r="G41" s="11">
        <v>12.8</v>
      </c>
      <c r="H41" s="11">
        <v>14</v>
      </c>
      <c r="I41" s="11">
        <v>14.1</v>
      </c>
      <c r="J41" s="11">
        <v>12.4</v>
      </c>
      <c r="K41" s="11">
        <v>12.5</v>
      </c>
      <c r="L41" s="11">
        <v>12.8</v>
      </c>
      <c r="M41" s="11">
        <v>12.3</v>
      </c>
      <c r="N41" s="11">
        <v>13</v>
      </c>
      <c r="O41" s="37">
        <f t="shared" ref="O41:O46" si="32">SUM(F41:H41)</f>
        <v>39.299999999999997</v>
      </c>
      <c r="P41" s="37">
        <f t="shared" ref="P41:P46" si="33">SUM(I41:K41)</f>
        <v>39</v>
      </c>
      <c r="Q41" s="37">
        <f t="shared" ref="Q41:Q46" si="34">SUM(L41:N41)</f>
        <v>38.1</v>
      </c>
      <c r="R41" s="34">
        <f t="shared" ref="R41:R46" si="35">SUM(F41:J41)</f>
        <v>65.8</v>
      </c>
      <c r="S41" s="12" t="s">
        <v>936</v>
      </c>
      <c r="T41" s="12" t="s">
        <v>937</v>
      </c>
      <c r="U41" s="14" t="s">
        <v>938</v>
      </c>
      <c r="V41" s="14" t="s">
        <v>939</v>
      </c>
      <c r="W41" s="14" t="s">
        <v>940</v>
      </c>
      <c r="X41" s="13"/>
      <c r="Y41" s="13"/>
      <c r="Z41" s="13">
        <v>0.7</v>
      </c>
      <c r="AA41" s="13" t="s">
        <v>302</v>
      </c>
      <c r="AB41" s="13">
        <v>1.5</v>
      </c>
      <c r="AC41" s="13">
        <v>-0.8</v>
      </c>
      <c r="AD41" s="13"/>
      <c r="AE41" s="12" t="s">
        <v>304</v>
      </c>
      <c r="AF41" s="12" t="s">
        <v>5</v>
      </c>
      <c r="AG41" s="12" t="s">
        <v>941</v>
      </c>
      <c r="AH41" s="9"/>
      <c r="AI41" s="9" t="s">
        <v>953</v>
      </c>
    </row>
    <row r="42" spans="1:35" s="6" customFormat="1">
      <c r="A42" s="7">
        <v>43169</v>
      </c>
      <c r="B42" s="8" t="s">
        <v>921</v>
      </c>
      <c r="C42" s="9" t="s">
        <v>935</v>
      </c>
      <c r="D42" s="10">
        <v>7.9270833333333332E-2</v>
      </c>
      <c r="E42" s="9" t="s">
        <v>1062</v>
      </c>
      <c r="F42" s="11">
        <v>12.7</v>
      </c>
      <c r="G42" s="11">
        <v>12.2</v>
      </c>
      <c r="H42" s="11">
        <v>13.4</v>
      </c>
      <c r="I42" s="11">
        <v>13.6</v>
      </c>
      <c r="J42" s="11">
        <v>12.6</v>
      </c>
      <c r="K42" s="11">
        <v>12.7</v>
      </c>
      <c r="L42" s="11">
        <v>12.8</v>
      </c>
      <c r="M42" s="11">
        <v>12.3</v>
      </c>
      <c r="N42" s="11">
        <v>12.6</v>
      </c>
      <c r="O42" s="37">
        <f t="shared" si="32"/>
        <v>38.299999999999997</v>
      </c>
      <c r="P42" s="37">
        <f t="shared" si="33"/>
        <v>38.9</v>
      </c>
      <c r="Q42" s="37">
        <f t="shared" si="34"/>
        <v>37.700000000000003</v>
      </c>
      <c r="R42" s="34">
        <f t="shared" si="35"/>
        <v>64.5</v>
      </c>
      <c r="S42" s="12" t="s">
        <v>942</v>
      </c>
      <c r="T42" s="12" t="s">
        <v>937</v>
      </c>
      <c r="U42" s="14" t="s">
        <v>943</v>
      </c>
      <c r="V42" s="14" t="s">
        <v>944</v>
      </c>
      <c r="W42" s="14" t="s">
        <v>945</v>
      </c>
      <c r="X42" s="13"/>
      <c r="Y42" s="13"/>
      <c r="Z42" s="13">
        <v>-0.8</v>
      </c>
      <c r="AA42" s="13" t="s">
        <v>302</v>
      </c>
      <c r="AB42" s="13" t="s">
        <v>307</v>
      </c>
      <c r="AC42" s="13">
        <v>-0.8</v>
      </c>
      <c r="AD42" s="13"/>
      <c r="AE42" s="12" t="s">
        <v>6</v>
      </c>
      <c r="AF42" s="12" t="s">
        <v>304</v>
      </c>
      <c r="AG42" s="12" t="s">
        <v>946</v>
      </c>
      <c r="AH42" s="9"/>
      <c r="AI42" s="9" t="s">
        <v>954</v>
      </c>
    </row>
    <row r="43" spans="1:35" s="6" customFormat="1">
      <c r="A43" s="7">
        <v>43169</v>
      </c>
      <c r="B43" s="8" t="s">
        <v>921</v>
      </c>
      <c r="C43" s="9" t="s">
        <v>935</v>
      </c>
      <c r="D43" s="10">
        <v>7.9907407407407413E-2</v>
      </c>
      <c r="E43" s="9" t="s">
        <v>958</v>
      </c>
      <c r="F43" s="11">
        <v>12.9</v>
      </c>
      <c r="G43" s="11">
        <v>11.8</v>
      </c>
      <c r="H43" s="11">
        <v>13.2</v>
      </c>
      <c r="I43" s="11">
        <v>13.3</v>
      </c>
      <c r="J43" s="11">
        <v>12.7</v>
      </c>
      <c r="K43" s="11">
        <v>12.8</v>
      </c>
      <c r="L43" s="11">
        <v>12.9</v>
      </c>
      <c r="M43" s="11">
        <v>12.8</v>
      </c>
      <c r="N43" s="11">
        <v>13</v>
      </c>
      <c r="O43" s="37">
        <f t="shared" si="32"/>
        <v>37.900000000000006</v>
      </c>
      <c r="P43" s="37">
        <f t="shared" si="33"/>
        <v>38.799999999999997</v>
      </c>
      <c r="Q43" s="37">
        <f t="shared" si="34"/>
        <v>38.700000000000003</v>
      </c>
      <c r="R43" s="34">
        <f t="shared" si="35"/>
        <v>63.900000000000006</v>
      </c>
      <c r="S43" s="12" t="s">
        <v>956</v>
      </c>
      <c r="T43" s="12" t="s">
        <v>957</v>
      </c>
      <c r="U43" s="14" t="s">
        <v>959</v>
      </c>
      <c r="V43" s="14" t="s">
        <v>960</v>
      </c>
      <c r="W43" s="14" t="s">
        <v>961</v>
      </c>
      <c r="X43" s="13"/>
      <c r="Y43" s="13"/>
      <c r="Z43" s="13">
        <v>-0.3</v>
      </c>
      <c r="AA43" s="13" t="s">
        <v>302</v>
      </c>
      <c r="AB43" s="13">
        <v>0.5</v>
      </c>
      <c r="AC43" s="13">
        <v>-0.8</v>
      </c>
      <c r="AD43" s="13"/>
      <c r="AE43" s="12" t="s">
        <v>5</v>
      </c>
      <c r="AF43" s="12" t="s">
        <v>5</v>
      </c>
      <c r="AG43" s="12" t="s">
        <v>941</v>
      </c>
      <c r="AH43" s="9"/>
      <c r="AI43" s="9" t="s">
        <v>1063</v>
      </c>
    </row>
    <row r="44" spans="1:35" s="6" customFormat="1">
      <c r="A44" s="7">
        <v>43170</v>
      </c>
      <c r="B44" s="8" t="s">
        <v>921</v>
      </c>
      <c r="C44" s="9" t="s">
        <v>962</v>
      </c>
      <c r="D44" s="10">
        <v>7.993055555555556E-2</v>
      </c>
      <c r="E44" s="9" t="s">
        <v>1004</v>
      </c>
      <c r="F44" s="11">
        <v>12.9</v>
      </c>
      <c r="G44" s="11">
        <v>12.6</v>
      </c>
      <c r="H44" s="11">
        <v>13.3</v>
      </c>
      <c r="I44" s="11">
        <v>13</v>
      </c>
      <c r="J44" s="11">
        <v>12.5</v>
      </c>
      <c r="K44" s="11">
        <v>12.5</v>
      </c>
      <c r="L44" s="11">
        <v>13</v>
      </c>
      <c r="M44" s="11">
        <v>12.5</v>
      </c>
      <c r="N44" s="11">
        <v>13.3</v>
      </c>
      <c r="O44" s="37">
        <f t="shared" si="32"/>
        <v>38.799999999999997</v>
      </c>
      <c r="P44" s="37">
        <f t="shared" si="33"/>
        <v>38</v>
      </c>
      <c r="Q44" s="37">
        <f t="shared" si="34"/>
        <v>38.799999999999997</v>
      </c>
      <c r="R44" s="34">
        <f t="shared" si="35"/>
        <v>64.3</v>
      </c>
      <c r="S44" s="12" t="s">
        <v>942</v>
      </c>
      <c r="T44" s="12" t="s">
        <v>957</v>
      </c>
      <c r="U44" s="14" t="s">
        <v>1005</v>
      </c>
      <c r="V44" s="14" t="s">
        <v>1006</v>
      </c>
      <c r="W44" s="14" t="s">
        <v>1007</v>
      </c>
      <c r="X44" s="13"/>
      <c r="Y44" s="13"/>
      <c r="Z44" s="13">
        <v>-0.1</v>
      </c>
      <c r="AA44" s="13" t="s">
        <v>302</v>
      </c>
      <c r="AB44" s="13">
        <v>0.2</v>
      </c>
      <c r="AC44" s="13">
        <v>-0.3</v>
      </c>
      <c r="AD44" s="13"/>
      <c r="AE44" s="12" t="s">
        <v>6</v>
      </c>
      <c r="AF44" s="12" t="s">
        <v>5</v>
      </c>
      <c r="AG44" s="12" t="s">
        <v>1008</v>
      </c>
      <c r="AH44" s="9"/>
      <c r="AI44" s="9" t="s">
        <v>1073</v>
      </c>
    </row>
    <row r="45" spans="1:35" s="6" customFormat="1">
      <c r="A45" s="7">
        <v>43170</v>
      </c>
      <c r="B45" s="8" t="s">
        <v>923</v>
      </c>
      <c r="C45" s="9" t="s">
        <v>962</v>
      </c>
      <c r="D45" s="10">
        <v>8.1979166666666659E-2</v>
      </c>
      <c r="E45" s="9" t="s">
        <v>1015</v>
      </c>
      <c r="F45" s="11">
        <v>12.9</v>
      </c>
      <c r="G45" s="11">
        <v>12</v>
      </c>
      <c r="H45" s="11">
        <v>12.8</v>
      </c>
      <c r="I45" s="11">
        <v>13.9</v>
      </c>
      <c r="J45" s="11">
        <v>13.6</v>
      </c>
      <c r="K45" s="11">
        <v>12.7</v>
      </c>
      <c r="L45" s="11">
        <v>13.2</v>
      </c>
      <c r="M45" s="11">
        <v>13.8</v>
      </c>
      <c r="N45" s="11">
        <v>13.4</v>
      </c>
      <c r="O45" s="37">
        <f t="shared" si="32"/>
        <v>37.700000000000003</v>
      </c>
      <c r="P45" s="37">
        <f t="shared" si="33"/>
        <v>40.200000000000003</v>
      </c>
      <c r="Q45" s="37">
        <f t="shared" si="34"/>
        <v>40.4</v>
      </c>
      <c r="R45" s="34">
        <f t="shared" si="35"/>
        <v>65.2</v>
      </c>
      <c r="S45" s="12" t="s">
        <v>936</v>
      </c>
      <c r="T45" s="12" t="s">
        <v>1001</v>
      </c>
      <c r="U45" s="14" t="s">
        <v>1016</v>
      </c>
      <c r="V45" s="14" t="s">
        <v>960</v>
      </c>
      <c r="W45" s="14" t="s">
        <v>1017</v>
      </c>
      <c r="X45" s="13"/>
      <c r="Y45" s="13"/>
      <c r="Z45" s="13">
        <v>2.2000000000000002</v>
      </c>
      <c r="AA45" s="13" t="s">
        <v>302</v>
      </c>
      <c r="AB45" s="13">
        <v>2.4</v>
      </c>
      <c r="AC45" s="13">
        <v>-0.2</v>
      </c>
      <c r="AD45" s="13"/>
      <c r="AE45" s="12" t="s">
        <v>304</v>
      </c>
      <c r="AF45" s="12" t="s">
        <v>5</v>
      </c>
      <c r="AG45" s="12" t="s">
        <v>1018</v>
      </c>
      <c r="AH45" s="9"/>
      <c r="AI45" s="9" t="s">
        <v>1083</v>
      </c>
    </row>
    <row r="46" spans="1:35" s="6" customFormat="1">
      <c r="A46" s="7">
        <v>43170</v>
      </c>
      <c r="B46" s="8">
        <v>500</v>
      </c>
      <c r="C46" s="9" t="s">
        <v>1031</v>
      </c>
      <c r="D46" s="10">
        <v>7.9201388888888891E-2</v>
      </c>
      <c r="E46" s="9" t="s">
        <v>1038</v>
      </c>
      <c r="F46" s="11">
        <v>12.5</v>
      </c>
      <c r="G46" s="11">
        <v>11.6</v>
      </c>
      <c r="H46" s="11">
        <v>12.5</v>
      </c>
      <c r="I46" s="11">
        <v>13.1</v>
      </c>
      <c r="J46" s="11">
        <v>12.4</v>
      </c>
      <c r="K46" s="11">
        <v>12.8</v>
      </c>
      <c r="L46" s="11">
        <v>13.4</v>
      </c>
      <c r="M46" s="11">
        <v>12.9</v>
      </c>
      <c r="N46" s="11">
        <v>13.1</v>
      </c>
      <c r="O46" s="37">
        <f t="shared" si="32"/>
        <v>36.6</v>
      </c>
      <c r="P46" s="37">
        <f t="shared" si="33"/>
        <v>38.299999999999997</v>
      </c>
      <c r="Q46" s="37">
        <f t="shared" si="34"/>
        <v>39.4</v>
      </c>
      <c r="R46" s="34">
        <f t="shared" si="35"/>
        <v>62.1</v>
      </c>
      <c r="S46" s="12" t="s">
        <v>1036</v>
      </c>
      <c r="T46" s="12" t="s">
        <v>1037</v>
      </c>
      <c r="U46" s="14" t="s">
        <v>1039</v>
      </c>
      <c r="V46" s="14" t="s">
        <v>1040</v>
      </c>
      <c r="W46" s="14" t="s">
        <v>1041</v>
      </c>
      <c r="X46" s="13"/>
      <c r="Y46" s="13"/>
      <c r="Z46" s="13">
        <v>0.3</v>
      </c>
      <c r="AA46" s="13" t="s">
        <v>302</v>
      </c>
      <c r="AB46" s="13">
        <v>0.3</v>
      </c>
      <c r="AC46" s="13" t="s">
        <v>307</v>
      </c>
      <c r="AD46" s="13"/>
      <c r="AE46" s="12" t="s">
        <v>6</v>
      </c>
      <c r="AF46" s="12" t="s">
        <v>5</v>
      </c>
      <c r="AG46" s="12" t="s">
        <v>136</v>
      </c>
      <c r="AH46" s="9"/>
      <c r="AI46" s="9" t="s">
        <v>1078</v>
      </c>
    </row>
    <row r="47" spans="1:35" s="6" customFormat="1">
      <c r="A47" s="7">
        <v>43176</v>
      </c>
      <c r="B47" s="26" t="s">
        <v>1084</v>
      </c>
      <c r="C47" s="9" t="s">
        <v>1093</v>
      </c>
      <c r="D47" s="10">
        <v>8.1284722222222217E-2</v>
      </c>
      <c r="E47" s="9" t="s">
        <v>1105</v>
      </c>
      <c r="F47" s="11">
        <v>12.8</v>
      </c>
      <c r="G47" s="11">
        <v>11.8</v>
      </c>
      <c r="H47" s="11">
        <v>12.9</v>
      </c>
      <c r="I47" s="11">
        <v>13.1</v>
      </c>
      <c r="J47" s="11">
        <v>12.6</v>
      </c>
      <c r="K47" s="11">
        <v>13</v>
      </c>
      <c r="L47" s="11">
        <v>13.4</v>
      </c>
      <c r="M47" s="11">
        <v>13.1</v>
      </c>
      <c r="N47" s="11">
        <v>14.6</v>
      </c>
      <c r="O47" s="37">
        <f t="shared" ref="O47:O54" si="36">SUM(F47:H47)</f>
        <v>37.5</v>
      </c>
      <c r="P47" s="37">
        <f t="shared" ref="P47:P54" si="37">SUM(I47:K47)</f>
        <v>38.700000000000003</v>
      </c>
      <c r="Q47" s="37">
        <f t="shared" ref="Q47:Q54" si="38">SUM(L47:N47)</f>
        <v>41.1</v>
      </c>
      <c r="R47" s="34">
        <f t="shared" ref="R47:R54" si="39">SUM(F47:J47)</f>
        <v>63.2</v>
      </c>
      <c r="S47" s="12" t="s">
        <v>1099</v>
      </c>
      <c r="T47" s="12" t="s">
        <v>1104</v>
      </c>
      <c r="U47" s="14" t="s">
        <v>1106</v>
      </c>
      <c r="V47" s="14" t="s">
        <v>1107</v>
      </c>
      <c r="W47" s="14" t="s">
        <v>1108</v>
      </c>
      <c r="X47" s="13"/>
      <c r="Y47" s="13"/>
      <c r="Z47" s="13">
        <v>1.6</v>
      </c>
      <c r="AA47" s="13" t="s">
        <v>1207</v>
      </c>
      <c r="AB47" s="13">
        <v>1.1000000000000001</v>
      </c>
      <c r="AC47" s="13">
        <v>0.5</v>
      </c>
      <c r="AD47" s="13"/>
      <c r="AE47" s="12" t="s">
        <v>304</v>
      </c>
      <c r="AF47" s="12" t="s">
        <v>5</v>
      </c>
      <c r="AG47" s="12" t="s">
        <v>1109</v>
      </c>
      <c r="AH47" s="9"/>
      <c r="AI47" s="9" t="s">
        <v>1133</v>
      </c>
    </row>
    <row r="48" spans="1:35" s="6" customFormat="1">
      <c r="A48" s="7">
        <v>43176</v>
      </c>
      <c r="B48" s="8" t="s">
        <v>1084</v>
      </c>
      <c r="C48" s="9" t="s">
        <v>1093</v>
      </c>
      <c r="D48" s="10">
        <v>8.1944444444444445E-2</v>
      </c>
      <c r="E48" s="9" t="s">
        <v>1116</v>
      </c>
      <c r="F48" s="11">
        <v>13</v>
      </c>
      <c r="G48" s="11">
        <v>12</v>
      </c>
      <c r="H48" s="11">
        <v>13.5</v>
      </c>
      <c r="I48" s="11">
        <v>14.1</v>
      </c>
      <c r="J48" s="11">
        <v>13.1</v>
      </c>
      <c r="K48" s="11">
        <v>12.4</v>
      </c>
      <c r="L48" s="11">
        <v>12.8</v>
      </c>
      <c r="M48" s="11">
        <v>13.1</v>
      </c>
      <c r="N48" s="11">
        <v>14</v>
      </c>
      <c r="O48" s="37">
        <f t="shared" si="36"/>
        <v>38.5</v>
      </c>
      <c r="P48" s="37">
        <f t="shared" si="37"/>
        <v>39.6</v>
      </c>
      <c r="Q48" s="37">
        <f t="shared" si="38"/>
        <v>39.9</v>
      </c>
      <c r="R48" s="34">
        <f t="shared" si="39"/>
        <v>65.7</v>
      </c>
      <c r="S48" s="12" t="s">
        <v>1115</v>
      </c>
      <c r="T48" s="12" t="s">
        <v>1101</v>
      </c>
      <c r="U48" s="14" t="s">
        <v>1117</v>
      </c>
      <c r="V48" s="14" t="s">
        <v>1118</v>
      </c>
      <c r="W48" s="14" t="s">
        <v>1119</v>
      </c>
      <c r="X48" s="13"/>
      <c r="Y48" s="13"/>
      <c r="Z48" s="13">
        <v>2.2999999999999998</v>
      </c>
      <c r="AA48" s="13" t="s">
        <v>1207</v>
      </c>
      <c r="AB48" s="13">
        <v>1.8</v>
      </c>
      <c r="AC48" s="13">
        <v>0.5</v>
      </c>
      <c r="AD48" s="13"/>
      <c r="AE48" s="12" t="s">
        <v>304</v>
      </c>
      <c r="AF48" s="12" t="s">
        <v>5</v>
      </c>
      <c r="AG48" s="12" t="s">
        <v>1109</v>
      </c>
      <c r="AH48" s="9"/>
      <c r="AI48" s="9" t="s">
        <v>1135</v>
      </c>
    </row>
    <row r="49" spans="1:35" s="6" customFormat="1">
      <c r="A49" s="7">
        <v>43176</v>
      </c>
      <c r="B49" s="8" t="s">
        <v>1086</v>
      </c>
      <c r="C49" s="9" t="s">
        <v>1093</v>
      </c>
      <c r="D49" s="10">
        <v>7.9884259259259252E-2</v>
      </c>
      <c r="E49" s="9" t="s">
        <v>1120</v>
      </c>
      <c r="F49" s="11">
        <v>12.8</v>
      </c>
      <c r="G49" s="11">
        <v>11.5</v>
      </c>
      <c r="H49" s="11">
        <v>13.2</v>
      </c>
      <c r="I49" s="11">
        <v>13.8</v>
      </c>
      <c r="J49" s="11">
        <v>12.7</v>
      </c>
      <c r="K49" s="11">
        <v>12.3</v>
      </c>
      <c r="L49" s="11">
        <v>12.4</v>
      </c>
      <c r="M49" s="11">
        <v>12.7</v>
      </c>
      <c r="N49" s="11">
        <v>13.8</v>
      </c>
      <c r="O49" s="37">
        <f t="shared" si="36"/>
        <v>37.5</v>
      </c>
      <c r="P49" s="37">
        <f t="shared" si="37"/>
        <v>38.799999999999997</v>
      </c>
      <c r="Q49" s="37">
        <f t="shared" si="38"/>
        <v>38.900000000000006</v>
      </c>
      <c r="R49" s="34">
        <f t="shared" si="39"/>
        <v>64</v>
      </c>
      <c r="S49" s="12" t="s">
        <v>1094</v>
      </c>
      <c r="T49" s="12" t="s">
        <v>1104</v>
      </c>
      <c r="U49" s="14" t="s">
        <v>1121</v>
      </c>
      <c r="V49" s="14" t="s">
        <v>1122</v>
      </c>
      <c r="W49" s="14" t="s">
        <v>1123</v>
      </c>
      <c r="X49" s="13"/>
      <c r="Y49" s="13"/>
      <c r="Z49" s="13">
        <v>0.5</v>
      </c>
      <c r="AA49" s="13" t="s">
        <v>1207</v>
      </c>
      <c r="AB49" s="13" t="s">
        <v>307</v>
      </c>
      <c r="AC49" s="13">
        <v>0.5</v>
      </c>
      <c r="AD49" s="13"/>
      <c r="AE49" s="12" t="s">
        <v>6</v>
      </c>
      <c r="AF49" s="12" t="s">
        <v>6</v>
      </c>
      <c r="AG49" s="12" t="s">
        <v>1109</v>
      </c>
      <c r="AH49" s="9"/>
      <c r="AI49" s="9" t="s">
        <v>1136</v>
      </c>
    </row>
    <row r="50" spans="1:35" s="6" customFormat="1">
      <c r="A50" s="7">
        <v>43176</v>
      </c>
      <c r="B50" s="8">
        <v>1600</v>
      </c>
      <c r="C50" s="9" t="s">
        <v>1093</v>
      </c>
      <c r="D50" s="10">
        <v>7.8530092592592596E-2</v>
      </c>
      <c r="E50" s="9" t="s">
        <v>1151</v>
      </c>
      <c r="F50" s="11">
        <v>12.9</v>
      </c>
      <c r="G50" s="11">
        <v>11.6</v>
      </c>
      <c r="H50" s="11">
        <v>12.7</v>
      </c>
      <c r="I50" s="11">
        <v>13.2</v>
      </c>
      <c r="J50" s="11">
        <v>12.7</v>
      </c>
      <c r="K50" s="11">
        <v>12.3</v>
      </c>
      <c r="L50" s="11">
        <v>12.5</v>
      </c>
      <c r="M50" s="11">
        <v>12.7</v>
      </c>
      <c r="N50" s="11">
        <v>12.9</v>
      </c>
      <c r="O50" s="37">
        <f t="shared" si="36"/>
        <v>37.200000000000003</v>
      </c>
      <c r="P50" s="37">
        <f t="shared" si="37"/>
        <v>38.200000000000003</v>
      </c>
      <c r="Q50" s="37">
        <f t="shared" si="38"/>
        <v>38.1</v>
      </c>
      <c r="R50" s="34">
        <f t="shared" si="39"/>
        <v>63.100000000000009</v>
      </c>
      <c r="S50" s="12" t="s">
        <v>1094</v>
      </c>
      <c r="T50" s="12" t="s">
        <v>1095</v>
      </c>
      <c r="U50" s="14" t="s">
        <v>1152</v>
      </c>
      <c r="V50" s="14" t="s">
        <v>1153</v>
      </c>
      <c r="W50" s="14" t="s">
        <v>1154</v>
      </c>
      <c r="X50" s="13"/>
      <c r="Y50" s="13"/>
      <c r="Z50" s="13">
        <v>1.1000000000000001</v>
      </c>
      <c r="AA50" s="13" t="s">
        <v>1207</v>
      </c>
      <c r="AB50" s="13">
        <v>0.6</v>
      </c>
      <c r="AC50" s="13">
        <v>0.5</v>
      </c>
      <c r="AD50" s="13"/>
      <c r="AE50" s="12" t="s">
        <v>5</v>
      </c>
      <c r="AF50" s="12" t="s">
        <v>6</v>
      </c>
      <c r="AG50" s="12" t="s">
        <v>1155</v>
      </c>
      <c r="AH50" s="9"/>
      <c r="AI50" s="9" t="s">
        <v>1157</v>
      </c>
    </row>
    <row r="51" spans="1:35" s="6" customFormat="1">
      <c r="A51" s="7">
        <v>43177</v>
      </c>
      <c r="B51" s="8" t="s">
        <v>1084</v>
      </c>
      <c r="C51" s="9" t="s">
        <v>1093</v>
      </c>
      <c r="D51" s="10">
        <v>8.1319444444444444E-2</v>
      </c>
      <c r="E51" s="9" t="s">
        <v>1167</v>
      </c>
      <c r="F51" s="11">
        <v>13.1</v>
      </c>
      <c r="G51" s="11">
        <v>12.1</v>
      </c>
      <c r="H51" s="11">
        <v>13.5</v>
      </c>
      <c r="I51" s="11">
        <v>13.7</v>
      </c>
      <c r="J51" s="11">
        <v>13</v>
      </c>
      <c r="K51" s="11">
        <v>12.8</v>
      </c>
      <c r="L51" s="11">
        <v>13</v>
      </c>
      <c r="M51" s="11">
        <v>13.1</v>
      </c>
      <c r="N51" s="11">
        <v>13.3</v>
      </c>
      <c r="O51" s="37">
        <f t="shared" si="36"/>
        <v>38.700000000000003</v>
      </c>
      <c r="P51" s="37">
        <f t="shared" si="37"/>
        <v>39.5</v>
      </c>
      <c r="Q51" s="37">
        <f t="shared" si="38"/>
        <v>39.400000000000006</v>
      </c>
      <c r="R51" s="34">
        <f t="shared" si="39"/>
        <v>65.400000000000006</v>
      </c>
      <c r="S51" s="12" t="s">
        <v>1115</v>
      </c>
      <c r="T51" s="12" t="s">
        <v>1101</v>
      </c>
      <c r="U51" s="14" t="s">
        <v>1168</v>
      </c>
      <c r="V51" s="14" t="s">
        <v>1169</v>
      </c>
      <c r="W51" s="14" t="s">
        <v>1170</v>
      </c>
      <c r="X51" s="13"/>
      <c r="Y51" s="13"/>
      <c r="Z51" s="13">
        <v>1.9</v>
      </c>
      <c r="AA51" s="13" t="s">
        <v>1207</v>
      </c>
      <c r="AB51" s="13">
        <v>1.3</v>
      </c>
      <c r="AC51" s="13">
        <v>0.6</v>
      </c>
      <c r="AD51" s="13"/>
      <c r="AE51" s="12" t="s">
        <v>304</v>
      </c>
      <c r="AF51" s="12" t="s">
        <v>5</v>
      </c>
      <c r="AG51" s="12" t="s">
        <v>1109</v>
      </c>
      <c r="AH51" s="9"/>
      <c r="AI51" s="9" t="s">
        <v>1210</v>
      </c>
    </row>
    <row r="52" spans="1:35" s="6" customFormat="1">
      <c r="A52" s="7">
        <v>43177</v>
      </c>
      <c r="B52" s="8" t="s">
        <v>1087</v>
      </c>
      <c r="C52" s="9" t="s">
        <v>1093</v>
      </c>
      <c r="D52" s="10">
        <v>8.0625000000000002E-2</v>
      </c>
      <c r="E52" s="9" t="s">
        <v>1173</v>
      </c>
      <c r="F52" s="11">
        <v>13.1</v>
      </c>
      <c r="G52" s="11">
        <v>11.9</v>
      </c>
      <c r="H52" s="11">
        <v>13.3</v>
      </c>
      <c r="I52" s="11">
        <v>13.6</v>
      </c>
      <c r="J52" s="11">
        <v>13</v>
      </c>
      <c r="K52" s="11">
        <v>12.7</v>
      </c>
      <c r="L52" s="11">
        <v>12.9</v>
      </c>
      <c r="M52" s="11">
        <v>12.6</v>
      </c>
      <c r="N52" s="11">
        <v>13.5</v>
      </c>
      <c r="O52" s="37">
        <f t="shared" si="36"/>
        <v>38.299999999999997</v>
      </c>
      <c r="P52" s="37">
        <f t="shared" si="37"/>
        <v>39.299999999999997</v>
      </c>
      <c r="Q52" s="37">
        <f t="shared" si="38"/>
        <v>39</v>
      </c>
      <c r="R52" s="34">
        <f t="shared" si="39"/>
        <v>64.900000000000006</v>
      </c>
      <c r="S52" s="12" t="s">
        <v>1094</v>
      </c>
      <c r="T52" s="12" t="s">
        <v>1104</v>
      </c>
      <c r="U52" s="14" t="s">
        <v>1174</v>
      </c>
      <c r="V52" s="14" t="s">
        <v>1175</v>
      </c>
      <c r="W52" s="14" t="s">
        <v>1176</v>
      </c>
      <c r="X52" s="13"/>
      <c r="Y52" s="13"/>
      <c r="Z52" s="13">
        <v>0.5</v>
      </c>
      <c r="AA52" s="13" t="s">
        <v>1207</v>
      </c>
      <c r="AB52" s="13">
        <v>-0.1</v>
      </c>
      <c r="AC52" s="13">
        <v>0.6</v>
      </c>
      <c r="AD52" s="13"/>
      <c r="AE52" s="12" t="s">
        <v>6</v>
      </c>
      <c r="AF52" s="12" t="s">
        <v>6</v>
      </c>
      <c r="AG52" s="12" t="s">
        <v>1187</v>
      </c>
      <c r="AH52" s="9"/>
      <c r="AI52" s="9" t="s">
        <v>1218</v>
      </c>
    </row>
    <row r="53" spans="1:35" s="6" customFormat="1">
      <c r="A53" s="7">
        <v>43177</v>
      </c>
      <c r="B53" s="8">
        <v>500</v>
      </c>
      <c r="C53" s="9" t="s">
        <v>1093</v>
      </c>
      <c r="D53" s="10">
        <v>7.9872685185185185E-2</v>
      </c>
      <c r="E53" s="9" t="s">
        <v>1183</v>
      </c>
      <c r="F53" s="11">
        <v>12.5</v>
      </c>
      <c r="G53" s="11">
        <v>11.6</v>
      </c>
      <c r="H53" s="11">
        <v>12.8</v>
      </c>
      <c r="I53" s="11">
        <v>13.3</v>
      </c>
      <c r="J53" s="11">
        <v>12.8</v>
      </c>
      <c r="K53" s="11">
        <v>12.8</v>
      </c>
      <c r="L53" s="11">
        <v>13</v>
      </c>
      <c r="M53" s="11">
        <v>12.6</v>
      </c>
      <c r="N53" s="11">
        <v>13.7</v>
      </c>
      <c r="O53" s="37">
        <f t="shared" si="36"/>
        <v>36.900000000000006</v>
      </c>
      <c r="P53" s="37">
        <f t="shared" si="37"/>
        <v>38.900000000000006</v>
      </c>
      <c r="Q53" s="37">
        <f t="shared" si="38"/>
        <v>39.299999999999997</v>
      </c>
      <c r="R53" s="34">
        <f t="shared" si="39"/>
        <v>63</v>
      </c>
      <c r="S53" s="12" t="s">
        <v>1094</v>
      </c>
      <c r="T53" s="12" t="s">
        <v>1104</v>
      </c>
      <c r="U53" s="14" t="s">
        <v>1184</v>
      </c>
      <c r="V53" s="14" t="s">
        <v>1185</v>
      </c>
      <c r="W53" s="14" t="s">
        <v>1186</v>
      </c>
      <c r="X53" s="13"/>
      <c r="Y53" s="13"/>
      <c r="Z53" s="13">
        <v>1.1000000000000001</v>
      </c>
      <c r="AA53" s="13" t="s">
        <v>1207</v>
      </c>
      <c r="AB53" s="13">
        <v>0.5</v>
      </c>
      <c r="AC53" s="13">
        <v>0.6</v>
      </c>
      <c r="AD53" s="13"/>
      <c r="AE53" s="12" t="s">
        <v>5</v>
      </c>
      <c r="AF53" s="12" t="s">
        <v>5</v>
      </c>
      <c r="AG53" s="12" t="s">
        <v>1109</v>
      </c>
      <c r="AH53" s="9"/>
      <c r="AI53" s="9" t="s">
        <v>1214</v>
      </c>
    </row>
    <row r="54" spans="1:35" s="6" customFormat="1">
      <c r="A54" s="7">
        <v>43177</v>
      </c>
      <c r="B54" s="8">
        <v>1000</v>
      </c>
      <c r="C54" s="9" t="s">
        <v>1093</v>
      </c>
      <c r="D54" s="10">
        <v>7.9247685185185185E-2</v>
      </c>
      <c r="E54" s="9" t="s">
        <v>1203</v>
      </c>
      <c r="F54" s="11">
        <v>12.7</v>
      </c>
      <c r="G54" s="11">
        <v>11.9</v>
      </c>
      <c r="H54" s="11">
        <v>12.8</v>
      </c>
      <c r="I54" s="11">
        <v>13.2</v>
      </c>
      <c r="J54" s="11">
        <v>12.5</v>
      </c>
      <c r="K54" s="11">
        <v>12.4</v>
      </c>
      <c r="L54" s="11">
        <v>12.6</v>
      </c>
      <c r="M54" s="11">
        <v>12.8</v>
      </c>
      <c r="N54" s="11">
        <v>13.8</v>
      </c>
      <c r="O54" s="37">
        <f t="shared" si="36"/>
        <v>37.400000000000006</v>
      </c>
      <c r="P54" s="37">
        <f t="shared" si="37"/>
        <v>38.1</v>
      </c>
      <c r="Q54" s="37">
        <f t="shared" si="38"/>
        <v>39.200000000000003</v>
      </c>
      <c r="R54" s="34">
        <f t="shared" si="39"/>
        <v>63.100000000000009</v>
      </c>
      <c r="S54" s="12" t="s">
        <v>1094</v>
      </c>
      <c r="T54" s="12" t="s">
        <v>1104</v>
      </c>
      <c r="U54" s="14" t="s">
        <v>1204</v>
      </c>
      <c r="V54" s="14" t="s">
        <v>1205</v>
      </c>
      <c r="W54" s="14" t="s">
        <v>1206</v>
      </c>
      <c r="X54" s="13"/>
      <c r="Y54" s="13"/>
      <c r="Z54" s="13">
        <v>1.5</v>
      </c>
      <c r="AA54" s="13" t="s">
        <v>1207</v>
      </c>
      <c r="AB54" s="13">
        <v>0.9</v>
      </c>
      <c r="AC54" s="13">
        <v>0.6</v>
      </c>
      <c r="AD54" s="13"/>
      <c r="AE54" s="12" t="s">
        <v>304</v>
      </c>
      <c r="AF54" s="12" t="s">
        <v>5</v>
      </c>
      <c r="AG54" s="12" t="s">
        <v>1109</v>
      </c>
      <c r="AH54" s="9"/>
      <c r="AI54" s="9" t="s">
        <v>1217</v>
      </c>
    </row>
    <row r="55" spans="1:35" s="6" customFormat="1">
      <c r="A55" s="7">
        <v>43183</v>
      </c>
      <c r="B55" s="8" t="s">
        <v>1220</v>
      </c>
      <c r="C55" s="9" t="s">
        <v>1233</v>
      </c>
      <c r="D55" s="10">
        <v>7.991898148148148E-2</v>
      </c>
      <c r="E55" s="9" t="s">
        <v>1235</v>
      </c>
      <c r="F55" s="11">
        <v>12.7</v>
      </c>
      <c r="G55" s="11">
        <v>11.7</v>
      </c>
      <c r="H55" s="11">
        <v>12.8</v>
      </c>
      <c r="I55" s="11">
        <v>13.2</v>
      </c>
      <c r="J55" s="11">
        <v>12.8</v>
      </c>
      <c r="K55" s="11">
        <v>12.7</v>
      </c>
      <c r="L55" s="11">
        <v>12.9</v>
      </c>
      <c r="M55" s="11">
        <v>12.8</v>
      </c>
      <c r="N55" s="11">
        <v>13.9</v>
      </c>
      <c r="O55" s="37">
        <f t="shared" ref="O55:O62" si="40">SUM(F55:H55)</f>
        <v>37.200000000000003</v>
      </c>
      <c r="P55" s="37">
        <f t="shared" ref="P55:P62" si="41">SUM(I55:K55)</f>
        <v>38.700000000000003</v>
      </c>
      <c r="Q55" s="37">
        <f t="shared" ref="Q55:Q62" si="42">SUM(L55:N55)</f>
        <v>39.6</v>
      </c>
      <c r="R55" s="34">
        <f t="shared" ref="R55:R62" si="43">SUM(F55:J55)</f>
        <v>63.2</v>
      </c>
      <c r="S55" s="12" t="s">
        <v>1234</v>
      </c>
      <c r="T55" s="12" t="s">
        <v>1231</v>
      </c>
      <c r="U55" s="14" t="s">
        <v>1236</v>
      </c>
      <c r="V55" s="14" t="s">
        <v>1237</v>
      </c>
      <c r="W55" s="14" t="s">
        <v>1238</v>
      </c>
      <c r="X55" s="13"/>
      <c r="Y55" s="13"/>
      <c r="Z55" s="13">
        <v>-0.2</v>
      </c>
      <c r="AA55" s="13" t="s">
        <v>1207</v>
      </c>
      <c r="AB55" s="13">
        <v>0.9</v>
      </c>
      <c r="AC55" s="13">
        <v>-1.1000000000000001</v>
      </c>
      <c r="AD55" s="13"/>
      <c r="AE55" s="12" t="s">
        <v>304</v>
      </c>
      <c r="AF55" s="12" t="s">
        <v>5</v>
      </c>
      <c r="AG55" s="12" t="s">
        <v>1239</v>
      </c>
      <c r="AH55" s="9"/>
      <c r="AI55" s="9" t="s">
        <v>1256</v>
      </c>
    </row>
    <row r="56" spans="1:35" s="6" customFormat="1">
      <c r="A56" s="7">
        <v>43183</v>
      </c>
      <c r="B56" s="8" t="s">
        <v>1221</v>
      </c>
      <c r="C56" s="9" t="s">
        <v>1243</v>
      </c>
      <c r="D56" s="10">
        <v>7.7881944444444448E-2</v>
      </c>
      <c r="E56" s="9" t="s">
        <v>1232</v>
      </c>
      <c r="F56" s="11">
        <v>12.3</v>
      </c>
      <c r="G56" s="11">
        <v>11.3</v>
      </c>
      <c r="H56" s="11">
        <v>12.3</v>
      </c>
      <c r="I56" s="11">
        <v>13</v>
      </c>
      <c r="J56" s="11">
        <v>12.3</v>
      </c>
      <c r="K56" s="11">
        <v>12.2</v>
      </c>
      <c r="L56" s="11">
        <v>12.7</v>
      </c>
      <c r="M56" s="11">
        <v>13</v>
      </c>
      <c r="N56" s="11">
        <v>13.8</v>
      </c>
      <c r="O56" s="37">
        <f t="shared" si="40"/>
        <v>35.900000000000006</v>
      </c>
      <c r="P56" s="37">
        <f t="shared" si="41"/>
        <v>37.5</v>
      </c>
      <c r="Q56" s="37">
        <f t="shared" si="42"/>
        <v>39.5</v>
      </c>
      <c r="R56" s="34">
        <f t="shared" si="43"/>
        <v>61.2</v>
      </c>
      <c r="S56" s="12" t="s">
        <v>1230</v>
      </c>
      <c r="T56" s="12" t="s">
        <v>1231</v>
      </c>
      <c r="U56" s="14" t="s">
        <v>1248</v>
      </c>
      <c r="V56" s="14" t="s">
        <v>1255</v>
      </c>
      <c r="W56" s="14" t="s">
        <v>1260</v>
      </c>
      <c r="X56" s="13"/>
      <c r="Y56" s="13"/>
      <c r="Z56" s="13">
        <v>-1.8</v>
      </c>
      <c r="AA56" s="13" t="s">
        <v>1207</v>
      </c>
      <c r="AB56" s="13">
        <v>-0.8</v>
      </c>
      <c r="AC56" s="13">
        <v>-1</v>
      </c>
      <c r="AD56" s="13"/>
      <c r="AE56" s="12" t="s">
        <v>303</v>
      </c>
      <c r="AF56" s="12" t="s">
        <v>6</v>
      </c>
      <c r="AG56" s="12" t="s">
        <v>1239</v>
      </c>
      <c r="AH56" s="9"/>
      <c r="AI56" s="9" t="s">
        <v>1261</v>
      </c>
    </row>
    <row r="57" spans="1:35" s="6" customFormat="1">
      <c r="A57" s="7">
        <v>43183</v>
      </c>
      <c r="B57" s="26">
        <v>500</v>
      </c>
      <c r="C57" s="9" t="s">
        <v>1243</v>
      </c>
      <c r="D57" s="10">
        <v>7.8506944444444449E-2</v>
      </c>
      <c r="E57" s="9" t="s">
        <v>1271</v>
      </c>
      <c r="F57" s="11">
        <v>12.4</v>
      </c>
      <c r="G57" s="11">
        <v>11.3</v>
      </c>
      <c r="H57" s="11">
        <v>12.5</v>
      </c>
      <c r="I57" s="11">
        <v>13</v>
      </c>
      <c r="J57" s="11">
        <v>12.8</v>
      </c>
      <c r="K57" s="11">
        <v>12.6</v>
      </c>
      <c r="L57" s="11">
        <v>12.6</v>
      </c>
      <c r="M57" s="11">
        <v>12.5</v>
      </c>
      <c r="N57" s="11">
        <v>13.6</v>
      </c>
      <c r="O57" s="37">
        <f t="shared" si="40"/>
        <v>36.200000000000003</v>
      </c>
      <c r="P57" s="37">
        <f t="shared" si="41"/>
        <v>38.4</v>
      </c>
      <c r="Q57" s="37">
        <f t="shared" si="42"/>
        <v>38.700000000000003</v>
      </c>
      <c r="R57" s="34">
        <f t="shared" si="43"/>
        <v>62</v>
      </c>
      <c r="S57" s="12" t="s">
        <v>1270</v>
      </c>
      <c r="T57" s="12" t="s">
        <v>1251</v>
      </c>
      <c r="U57" s="14" t="s">
        <v>1272</v>
      </c>
      <c r="V57" s="14" t="s">
        <v>1273</v>
      </c>
      <c r="W57" s="14" t="s">
        <v>1274</v>
      </c>
      <c r="X57" s="13"/>
      <c r="Y57" s="13"/>
      <c r="Z57" s="13">
        <v>-0.7</v>
      </c>
      <c r="AA57" s="13" t="s">
        <v>1207</v>
      </c>
      <c r="AB57" s="13">
        <v>0.3</v>
      </c>
      <c r="AC57" s="13">
        <v>-1</v>
      </c>
      <c r="AD57" s="13"/>
      <c r="AE57" s="12" t="s">
        <v>6</v>
      </c>
      <c r="AF57" s="12" t="s">
        <v>5</v>
      </c>
      <c r="AG57" s="12" t="s">
        <v>1239</v>
      </c>
      <c r="AH57" s="9"/>
      <c r="AI57" s="9" t="s">
        <v>1275</v>
      </c>
    </row>
    <row r="58" spans="1:35" s="6" customFormat="1">
      <c r="A58" s="7">
        <v>43183</v>
      </c>
      <c r="B58" s="8">
        <v>1000</v>
      </c>
      <c r="C58" s="9" t="s">
        <v>1243</v>
      </c>
      <c r="D58" s="10">
        <v>7.8472222222222221E-2</v>
      </c>
      <c r="E58" s="9" t="s">
        <v>1298</v>
      </c>
      <c r="F58" s="11">
        <v>12.6</v>
      </c>
      <c r="G58" s="11">
        <v>11.7</v>
      </c>
      <c r="H58" s="11">
        <v>13.2</v>
      </c>
      <c r="I58" s="11">
        <v>13.6</v>
      </c>
      <c r="J58" s="11">
        <v>12.8</v>
      </c>
      <c r="K58" s="11">
        <v>12</v>
      </c>
      <c r="L58" s="11">
        <v>12.3</v>
      </c>
      <c r="M58" s="11">
        <v>12.1</v>
      </c>
      <c r="N58" s="11">
        <v>12.7</v>
      </c>
      <c r="O58" s="37">
        <f t="shared" si="40"/>
        <v>37.5</v>
      </c>
      <c r="P58" s="37">
        <f t="shared" si="41"/>
        <v>38.4</v>
      </c>
      <c r="Q58" s="37">
        <f t="shared" si="42"/>
        <v>37.099999999999994</v>
      </c>
      <c r="R58" s="34">
        <f t="shared" si="43"/>
        <v>63.900000000000006</v>
      </c>
      <c r="S58" s="12" t="s">
        <v>1246</v>
      </c>
      <c r="T58" s="12" t="s">
        <v>1241</v>
      </c>
      <c r="U58" s="14" t="s">
        <v>1292</v>
      </c>
      <c r="V58" s="14" t="s">
        <v>1296</v>
      </c>
      <c r="W58" s="14" t="s">
        <v>1297</v>
      </c>
      <c r="X58" s="13"/>
      <c r="Y58" s="13"/>
      <c r="Z58" s="13">
        <v>-0.2</v>
      </c>
      <c r="AA58" s="13" t="s">
        <v>1207</v>
      </c>
      <c r="AB58" s="13">
        <v>0.6</v>
      </c>
      <c r="AC58" s="13">
        <v>-0.8</v>
      </c>
      <c r="AD58" s="13"/>
      <c r="AE58" s="12" t="s">
        <v>5</v>
      </c>
      <c r="AF58" s="12" t="s">
        <v>6</v>
      </c>
      <c r="AG58" s="12" t="s">
        <v>1295</v>
      </c>
      <c r="AH58" s="9"/>
      <c r="AI58" s="9" t="s">
        <v>1294</v>
      </c>
    </row>
    <row r="59" spans="1:35" s="6" customFormat="1">
      <c r="A59" s="7">
        <v>43184</v>
      </c>
      <c r="B59" s="26" t="s">
        <v>1220</v>
      </c>
      <c r="C59" s="9" t="s">
        <v>1243</v>
      </c>
      <c r="D59" s="10">
        <v>8.0613425925925922E-2</v>
      </c>
      <c r="E59" s="9" t="s">
        <v>1299</v>
      </c>
      <c r="F59" s="11">
        <v>12.8</v>
      </c>
      <c r="G59" s="11">
        <v>11.8</v>
      </c>
      <c r="H59" s="11">
        <v>12.8</v>
      </c>
      <c r="I59" s="11">
        <v>13</v>
      </c>
      <c r="J59" s="11">
        <v>12.6</v>
      </c>
      <c r="K59" s="11">
        <v>12.5</v>
      </c>
      <c r="L59" s="11">
        <v>13</v>
      </c>
      <c r="M59" s="11">
        <v>13.5</v>
      </c>
      <c r="N59" s="11">
        <v>14.5</v>
      </c>
      <c r="O59" s="37">
        <f t="shared" si="40"/>
        <v>37.400000000000006</v>
      </c>
      <c r="P59" s="37">
        <f t="shared" si="41"/>
        <v>38.1</v>
      </c>
      <c r="Q59" s="37">
        <f t="shared" si="42"/>
        <v>41</v>
      </c>
      <c r="R59" s="34">
        <f t="shared" si="43"/>
        <v>63.000000000000007</v>
      </c>
      <c r="S59" s="12" t="s">
        <v>1234</v>
      </c>
      <c r="T59" s="12" t="s">
        <v>1251</v>
      </c>
      <c r="U59" s="14" t="s">
        <v>1300</v>
      </c>
      <c r="V59" s="14" t="s">
        <v>1301</v>
      </c>
      <c r="W59" s="14" t="s">
        <v>1302</v>
      </c>
      <c r="X59" s="13"/>
      <c r="Y59" s="13"/>
      <c r="Z59" s="13">
        <v>0.8</v>
      </c>
      <c r="AA59" s="13" t="s">
        <v>1207</v>
      </c>
      <c r="AB59" s="13">
        <v>1.3</v>
      </c>
      <c r="AC59" s="13">
        <v>-0.5</v>
      </c>
      <c r="AD59" s="13"/>
      <c r="AE59" s="12" t="s">
        <v>304</v>
      </c>
      <c r="AF59" s="12" t="s">
        <v>5</v>
      </c>
      <c r="AG59" s="12" t="s">
        <v>1303</v>
      </c>
      <c r="AH59" s="9"/>
      <c r="AI59" s="9" t="s">
        <v>1308</v>
      </c>
    </row>
    <row r="60" spans="1:35" s="6" customFormat="1">
      <c r="A60" s="7">
        <v>43184</v>
      </c>
      <c r="B60" s="8" t="s">
        <v>1220</v>
      </c>
      <c r="C60" s="9" t="s">
        <v>1243</v>
      </c>
      <c r="D60" s="10">
        <v>7.9247685185185185E-2</v>
      </c>
      <c r="E60" s="9" t="s">
        <v>1314</v>
      </c>
      <c r="F60" s="11">
        <v>12.9</v>
      </c>
      <c r="G60" s="11">
        <v>12.1</v>
      </c>
      <c r="H60" s="11">
        <v>12.8</v>
      </c>
      <c r="I60" s="11">
        <v>12.5</v>
      </c>
      <c r="J60" s="11">
        <v>12.5</v>
      </c>
      <c r="K60" s="11">
        <v>12.5</v>
      </c>
      <c r="L60" s="11">
        <v>13</v>
      </c>
      <c r="M60" s="11">
        <v>12.8</v>
      </c>
      <c r="N60" s="11">
        <v>13.6</v>
      </c>
      <c r="O60" s="37">
        <f t="shared" si="40"/>
        <v>37.799999999999997</v>
      </c>
      <c r="P60" s="37">
        <f t="shared" si="41"/>
        <v>37.5</v>
      </c>
      <c r="Q60" s="37">
        <f t="shared" si="42"/>
        <v>39.4</v>
      </c>
      <c r="R60" s="34">
        <f t="shared" si="43"/>
        <v>62.8</v>
      </c>
      <c r="S60" s="12" t="s">
        <v>1313</v>
      </c>
      <c r="T60" s="12" t="s">
        <v>1251</v>
      </c>
      <c r="U60" s="14" t="s">
        <v>1292</v>
      </c>
      <c r="V60" s="14" t="s">
        <v>1315</v>
      </c>
      <c r="W60" s="14" t="s">
        <v>1316</v>
      </c>
      <c r="X60" s="13"/>
      <c r="Y60" s="13"/>
      <c r="Z60" s="13">
        <v>-1</v>
      </c>
      <c r="AA60" s="13" t="s">
        <v>1207</v>
      </c>
      <c r="AB60" s="13">
        <v>-0.6</v>
      </c>
      <c r="AC60" s="13">
        <v>-0.4</v>
      </c>
      <c r="AD60" s="13" t="s">
        <v>305</v>
      </c>
      <c r="AE60" s="12" t="s">
        <v>303</v>
      </c>
      <c r="AF60" s="12" t="s">
        <v>5</v>
      </c>
      <c r="AG60" s="12" t="s">
        <v>1239</v>
      </c>
      <c r="AH60" s="9"/>
      <c r="AI60" s="9" t="s">
        <v>1317</v>
      </c>
    </row>
    <row r="61" spans="1:35" s="6" customFormat="1">
      <c r="A61" s="7">
        <v>43184</v>
      </c>
      <c r="B61" s="8">
        <v>500</v>
      </c>
      <c r="C61" s="9" t="s">
        <v>1229</v>
      </c>
      <c r="D61" s="10">
        <v>7.9259259259259265E-2</v>
      </c>
      <c r="E61" s="9" t="s">
        <v>1329</v>
      </c>
      <c r="F61" s="11">
        <v>12.9</v>
      </c>
      <c r="G61" s="11">
        <v>12.2</v>
      </c>
      <c r="H61" s="11">
        <v>13.1</v>
      </c>
      <c r="I61" s="11">
        <v>13.1</v>
      </c>
      <c r="J61" s="11">
        <v>11.8</v>
      </c>
      <c r="K61" s="11">
        <v>12.2</v>
      </c>
      <c r="L61" s="11">
        <v>12.8</v>
      </c>
      <c r="M61" s="11">
        <v>12.9</v>
      </c>
      <c r="N61" s="11">
        <v>13.8</v>
      </c>
      <c r="O61" s="37">
        <f t="shared" si="40"/>
        <v>38.200000000000003</v>
      </c>
      <c r="P61" s="37">
        <f t="shared" si="41"/>
        <v>37.099999999999994</v>
      </c>
      <c r="Q61" s="37">
        <f t="shared" si="42"/>
        <v>39.5</v>
      </c>
      <c r="R61" s="34">
        <f t="shared" si="43"/>
        <v>63.100000000000009</v>
      </c>
      <c r="S61" s="12" t="s">
        <v>1246</v>
      </c>
      <c r="T61" s="12" t="s">
        <v>1231</v>
      </c>
      <c r="U61" s="14" t="s">
        <v>1330</v>
      </c>
      <c r="V61" s="14" t="s">
        <v>1331</v>
      </c>
      <c r="W61" s="14" t="s">
        <v>1332</v>
      </c>
      <c r="X61" s="13"/>
      <c r="Y61" s="13"/>
      <c r="Z61" s="13">
        <v>0.8</v>
      </c>
      <c r="AA61" s="13" t="s">
        <v>1207</v>
      </c>
      <c r="AB61" s="13">
        <v>1</v>
      </c>
      <c r="AC61" s="13">
        <v>-0.2</v>
      </c>
      <c r="AD61" s="13"/>
      <c r="AE61" s="12" t="s">
        <v>304</v>
      </c>
      <c r="AF61" s="12" t="s">
        <v>5</v>
      </c>
      <c r="AG61" s="12" t="s">
        <v>1266</v>
      </c>
      <c r="AH61" s="9"/>
      <c r="AI61" s="9" t="s">
        <v>1333</v>
      </c>
    </row>
    <row r="62" spans="1:35" s="6" customFormat="1">
      <c r="A62" s="7">
        <v>43184</v>
      </c>
      <c r="B62" s="8" t="s">
        <v>1222</v>
      </c>
      <c r="C62" s="9" t="s">
        <v>1229</v>
      </c>
      <c r="D62" s="10">
        <v>7.778935185185186E-2</v>
      </c>
      <c r="E62" s="9" t="s">
        <v>1228</v>
      </c>
      <c r="F62" s="11">
        <v>12.4</v>
      </c>
      <c r="G62" s="11">
        <v>11.5</v>
      </c>
      <c r="H62" s="11">
        <v>12.5</v>
      </c>
      <c r="I62" s="11">
        <v>12.9</v>
      </c>
      <c r="J62" s="11">
        <v>12.4</v>
      </c>
      <c r="K62" s="11">
        <v>12.6</v>
      </c>
      <c r="L62" s="11">
        <v>12.6</v>
      </c>
      <c r="M62" s="11">
        <v>12.4</v>
      </c>
      <c r="N62" s="11">
        <v>12.8</v>
      </c>
      <c r="O62" s="37">
        <f t="shared" si="40"/>
        <v>36.4</v>
      </c>
      <c r="P62" s="37">
        <f t="shared" si="41"/>
        <v>37.9</v>
      </c>
      <c r="Q62" s="37">
        <f t="shared" si="42"/>
        <v>37.799999999999997</v>
      </c>
      <c r="R62" s="34">
        <f t="shared" si="43"/>
        <v>61.699999999999996</v>
      </c>
      <c r="S62" s="12" t="s">
        <v>143</v>
      </c>
      <c r="T62" s="12" t="s">
        <v>149</v>
      </c>
      <c r="U62" s="14" t="s">
        <v>1292</v>
      </c>
      <c r="V62" s="14" t="s">
        <v>1293</v>
      </c>
      <c r="W62" s="14" t="s">
        <v>1334</v>
      </c>
      <c r="X62" s="13"/>
      <c r="Y62" s="13"/>
      <c r="Z62" s="13">
        <v>0.5</v>
      </c>
      <c r="AA62" s="13" t="s">
        <v>1207</v>
      </c>
      <c r="AB62" s="13">
        <v>0.6</v>
      </c>
      <c r="AC62" s="13">
        <v>-0.1</v>
      </c>
      <c r="AD62" s="13"/>
      <c r="AE62" s="12" t="s">
        <v>5</v>
      </c>
      <c r="AF62" s="12" t="s">
        <v>6</v>
      </c>
      <c r="AG62" s="12" t="s">
        <v>1239</v>
      </c>
      <c r="AH62" s="9"/>
      <c r="AI62" s="9"/>
    </row>
    <row r="63" spans="1:35" s="6" customFormat="1">
      <c r="A63" s="7">
        <v>43190</v>
      </c>
      <c r="B63" s="8" t="s">
        <v>1364</v>
      </c>
      <c r="C63" s="9" t="s">
        <v>1373</v>
      </c>
      <c r="D63" s="10">
        <v>8.0555555555555561E-2</v>
      </c>
      <c r="E63" s="9" t="s">
        <v>1385</v>
      </c>
      <c r="F63" s="11">
        <v>12.7</v>
      </c>
      <c r="G63" s="11">
        <v>11.8</v>
      </c>
      <c r="H63" s="11">
        <v>13.2</v>
      </c>
      <c r="I63" s="11">
        <v>13.5</v>
      </c>
      <c r="J63" s="11">
        <v>13</v>
      </c>
      <c r="K63" s="11">
        <v>12.8</v>
      </c>
      <c r="L63" s="11">
        <v>12.9</v>
      </c>
      <c r="M63" s="11">
        <v>12.9</v>
      </c>
      <c r="N63" s="11">
        <v>13.2</v>
      </c>
      <c r="O63" s="37">
        <f t="shared" ref="O63:O69" si="44">SUM(F63:H63)</f>
        <v>37.700000000000003</v>
      </c>
      <c r="P63" s="37">
        <f t="shared" ref="P63:P69" si="45">SUM(I63:K63)</f>
        <v>39.299999999999997</v>
      </c>
      <c r="Q63" s="37">
        <f t="shared" ref="Q63:Q69" si="46">SUM(L63:N63)</f>
        <v>39</v>
      </c>
      <c r="R63" s="34">
        <f t="shared" ref="R63:R69" si="47">SUM(F63:J63)</f>
        <v>64.2</v>
      </c>
      <c r="S63" s="12" t="s">
        <v>1374</v>
      </c>
      <c r="T63" s="12" t="s">
        <v>1384</v>
      </c>
      <c r="U63" s="14" t="s">
        <v>1386</v>
      </c>
      <c r="V63" s="14" t="s">
        <v>1387</v>
      </c>
      <c r="W63" s="14" t="s">
        <v>1388</v>
      </c>
      <c r="X63" s="13"/>
      <c r="Y63" s="13"/>
      <c r="Z63" s="13">
        <v>0.3</v>
      </c>
      <c r="AA63" s="13" t="s">
        <v>1207</v>
      </c>
      <c r="AB63" s="13">
        <v>-0.2</v>
      </c>
      <c r="AC63" s="13">
        <v>0.5</v>
      </c>
      <c r="AD63" s="13"/>
      <c r="AE63" s="12" t="s">
        <v>6</v>
      </c>
      <c r="AF63" s="12" t="s">
        <v>5</v>
      </c>
      <c r="AG63" s="12" t="s">
        <v>1389</v>
      </c>
      <c r="AH63" s="9"/>
      <c r="AI63" s="9" t="s">
        <v>1397</v>
      </c>
    </row>
    <row r="64" spans="1:35" s="6" customFormat="1">
      <c r="A64" s="7">
        <v>43190</v>
      </c>
      <c r="B64" s="8" t="s">
        <v>1364</v>
      </c>
      <c r="C64" s="9" t="s">
        <v>1373</v>
      </c>
      <c r="D64" s="10">
        <v>8.1250000000000003E-2</v>
      </c>
      <c r="E64" s="9" t="s">
        <v>1401</v>
      </c>
      <c r="F64" s="11">
        <v>12.8</v>
      </c>
      <c r="G64" s="11">
        <v>11.3</v>
      </c>
      <c r="H64" s="11">
        <v>13</v>
      </c>
      <c r="I64" s="11">
        <v>13.9</v>
      </c>
      <c r="J64" s="11">
        <v>13.5</v>
      </c>
      <c r="K64" s="11">
        <v>13.3</v>
      </c>
      <c r="L64" s="11">
        <v>13.1</v>
      </c>
      <c r="M64" s="11">
        <v>12.8</v>
      </c>
      <c r="N64" s="11">
        <v>13.3</v>
      </c>
      <c r="O64" s="37">
        <f t="shared" si="44"/>
        <v>37.1</v>
      </c>
      <c r="P64" s="37">
        <f t="shared" si="45"/>
        <v>40.700000000000003</v>
      </c>
      <c r="Q64" s="37">
        <f t="shared" si="46"/>
        <v>39.200000000000003</v>
      </c>
      <c r="R64" s="34">
        <f t="shared" si="47"/>
        <v>64.5</v>
      </c>
      <c r="S64" s="12" t="s">
        <v>1399</v>
      </c>
      <c r="T64" s="12" t="s">
        <v>1400</v>
      </c>
      <c r="U64" s="14" t="s">
        <v>1402</v>
      </c>
      <c r="V64" s="14" t="s">
        <v>1403</v>
      </c>
      <c r="W64" s="14" t="s">
        <v>1404</v>
      </c>
      <c r="X64" s="13"/>
      <c r="Y64" s="13"/>
      <c r="Z64" s="13">
        <v>1.3</v>
      </c>
      <c r="AA64" s="13" t="s">
        <v>1207</v>
      </c>
      <c r="AB64" s="13">
        <v>0.8</v>
      </c>
      <c r="AC64" s="13">
        <v>0.5</v>
      </c>
      <c r="AD64" s="13"/>
      <c r="AE64" s="12" t="s">
        <v>5</v>
      </c>
      <c r="AF64" s="12" t="s">
        <v>304</v>
      </c>
      <c r="AG64" s="12" t="s">
        <v>1395</v>
      </c>
      <c r="AH64" s="9"/>
      <c r="AI64" s="9" t="s">
        <v>1405</v>
      </c>
    </row>
    <row r="65" spans="1:35" s="6" customFormat="1">
      <c r="A65" s="7">
        <v>43190</v>
      </c>
      <c r="B65" s="8">
        <v>500</v>
      </c>
      <c r="C65" s="9" t="s">
        <v>1373</v>
      </c>
      <c r="D65" s="10">
        <v>7.9861111111111105E-2</v>
      </c>
      <c r="E65" s="9" t="s">
        <v>1418</v>
      </c>
      <c r="F65" s="11">
        <v>12.8</v>
      </c>
      <c r="G65" s="11">
        <v>11.8</v>
      </c>
      <c r="H65" s="11">
        <v>13.3</v>
      </c>
      <c r="I65" s="11">
        <v>14.1</v>
      </c>
      <c r="J65" s="11">
        <v>13.2</v>
      </c>
      <c r="K65" s="11">
        <v>12.4</v>
      </c>
      <c r="L65" s="11">
        <v>12.5</v>
      </c>
      <c r="M65" s="11">
        <v>12.2</v>
      </c>
      <c r="N65" s="11">
        <v>12.7</v>
      </c>
      <c r="O65" s="37">
        <f t="shared" si="44"/>
        <v>37.900000000000006</v>
      </c>
      <c r="P65" s="37">
        <f t="shared" si="45"/>
        <v>39.699999999999996</v>
      </c>
      <c r="Q65" s="37">
        <f t="shared" si="46"/>
        <v>37.4</v>
      </c>
      <c r="R65" s="34">
        <f t="shared" si="47"/>
        <v>65.2</v>
      </c>
      <c r="S65" s="12" t="s">
        <v>1407</v>
      </c>
      <c r="T65" s="12" t="s">
        <v>1375</v>
      </c>
      <c r="U65" s="14" t="s">
        <v>1419</v>
      </c>
      <c r="V65" s="14" t="s">
        <v>1420</v>
      </c>
      <c r="W65" s="14" t="s">
        <v>1421</v>
      </c>
      <c r="X65" s="13"/>
      <c r="Y65" s="13"/>
      <c r="Z65" s="13">
        <v>1</v>
      </c>
      <c r="AA65" s="13">
        <v>-0.6</v>
      </c>
      <c r="AB65" s="13">
        <v>-0.1</v>
      </c>
      <c r="AC65" s="13">
        <v>1.1000000000000001</v>
      </c>
      <c r="AD65" s="13"/>
      <c r="AE65" s="12" t="s">
        <v>6</v>
      </c>
      <c r="AF65" s="12" t="s">
        <v>304</v>
      </c>
      <c r="AG65" s="12" t="s">
        <v>1422</v>
      </c>
      <c r="AH65" s="9"/>
      <c r="AI65" s="9" t="s">
        <v>1435</v>
      </c>
    </row>
    <row r="66" spans="1:35" s="6" customFormat="1">
      <c r="A66" s="7">
        <v>43191</v>
      </c>
      <c r="B66" s="26" t="s">
        <v>1364</v>
      </c>
      <c r="C66" s="9" t="s">
        <v>1373</v>
      </c>
      <c r="D66" s="10">
        <v>8.0636574074074083E-2</v>
      </c>
      <c r="E66" s="9" t="s">
        <v>1451</v>
      </c>
      <c r="F66" s="11">
        <v>12.7</v>
      </c>
      <c r="G66" s="11">
        <v>11.7</v>
      </c>
      <c r="H66" s="11">
        <v>12.8</v>
      </c>
      <c r="I66" s="11">
        <v>13.7</v>
      </c>
      <c r="J66" s="11">
        <v>13.5</v>
      </c>
      <c r="K66" s="11">
        <v>12.9</v>
      </c>
      <c r="L66" s="11">
        <v>12.9</v>
      </c>
      <c r="M66" s="11">
        <v>12.8</v>
      </c>
      <c r="N66" s="11">
        <v>13.7</v>
      </c>
      <c r="O66" s="37">
        <f t="shared" si="44"/>
        <v>37.200000000000003</v>
      </c>
      <c r="P66" s="37">
        <f t="shared" si="45"/>
        <v>40.1</v>
      </c>
      <c r="Q66" s="37">
        <f t="shared" si="46"/>
        <v>39.400000000000006</v>
      </c>
      <c r="R66" s="34">
        <f t="shared" si="47"/>
        <v>64.400000000000006</v>
      </c>
      <c r="S66" s="12" t="s">
        <v>1450</v>
      </c>
      <c r="T66" s="12" t="s">
        <v>1400</v>
      </c>
      <c r="U66" s="14" t="s">
        <v>1382</v>
      </c>
      <c r="V66" s="14" t="s">
        <v>1452</v>
      </c>
      <c r="W66" s="14" t="s">
        <v>1453</v>
      </c>
      <c r="X66" s="13"/>
      <c r="Y66" s="13"/>
      <c r="Z66" s="13">
        <v>1</v>
      </c>
      <c r="AA66" s="13" t="s">
        <v>1207</v>
      </c>
      <c r="AB66" s="13">
        <v>0.4</v>
      </c>
      <c r="AC66" s="13">
        <v>0.6</v>
      </c>
      <c r="AD66" s="13"/>
      <c r="AE66" s="12" t="s">
        <v>5</v>
      </c>
      <c r="AF66" s="12" t="s">
        <v>6</v>
      </c>
      <c r="AG66" s="12" t="s">
        <v>1416</v>
      </c>
      <c r="AH66" s="9"/>
      <c r="AI66" s="9" t="s">
        <v>1454</v>
      </c>
    </row>
    <row r="67" spans="1:35" s="6" customFormat="1">
      <c r="A67" s="7">
        <v>43191</v>
      </c>
      <c r="B67" s="8" t="s">
        <v>1364</v>
      </c>
      <c r="C67" s="9" t="s">
        <v>1373</v>
      </c>
      <c r="D67" s="10">
        <v>8.0601851851851855E-2</v>
      </c>
      <c r="E67" s="9" t="s">
        <v>1462</v>
      </c>
      <c r="F67" s="11">
        <v>12.6</v>
      </c>
      <c r="G67" s="11">
        <v>11.8</v>
      </c>
      <c r="H67" s="11">
        <v>13.4</v>
      </c>
      <c r="I67" s="11">
        <v>13.6</v>
      </c>
      <c r="J67" s="11">
        <v>12.9</v>
      </c>
      <c r="K67" s="11">
        <v>12.9</v>
      </c>
      <c r="L67" s="11">
        <v>13.4</v>
      </c>
      <c r="M67" s="11">
        <v>12.8</v>
      </c>
      <c r="N67" s="11">
        <v>13</v>
      </c>
      <c r="O67" s="37">
        <f t="shared" si="44"/>
        <v>37.799999999999997</v>
      </c>
      <c r="P67" s="37">
        <f t="shared" si="45"/>
        <v>39.4</v>
      </c>
      <c r="Q67" s="37">
        <f t="shared" si="46"/>
        <v>39.200000000000003</v>
      </c>
      <c r="R67" s="34">
        <f t="shared" si="47"/>
        <v>64.3</v>
      </c>
      <c r="S67" s="12" t="s">
        <v>1374</v>
      </c>
      <c r="T67" s="12" t="s">
        <v>1384</v>
      </c>
      <c r="U67" s="14" t="s">
        <v>1463</v>
      </c>
      <c r="V67" s="14" t="s">
        <v>1464</v>
      </c>
      <c r="W67" s="14" t="s">
        <v>1465</v>
      </c>
      <c r="X67" s="13"/>
      <c r="Y67" s="13"/>
      <c r="Z67" s="13">
        <v>0.7</v>
      </c>
      <c r="AA67" s="13" t="s">
        <v>1207</v>
      </c>
      <c r="AB67" s="13">
        <v>0.1</v>
      </c>
      <c r="AC67" s="13">
        <v>0.6</v>
      </c>
      <c r="AD67" s="13"/>
      <c r="AE67" s="12" t="s">
        <v>6</v>
      </c>
      <c r="AF67" s="12" t="s">
        <v>6</v>
      </c>
      <c r="AG67" s="12" t="s">
        <v>1466</v>
      </c>
      <c r="AH67" s="9"/>
      <c r="AI67" s="9" t="s">
        <v>1504</v>
      </c>
    </row>
    <row r="68" spans="1:35" s="6" customFormat="1">
      <c r="A68" s="7">
        <v>43191</v>
      </c>
      <c r="B68" s="8">
        <v>500</v>
      </c>
      <c r="C68" s="9" t="s">
        <v>1373</v>
      </c>
      <c r="D68" s="10">
        <v>7.991898148148148E-2</v>
      </c>
      <c r="E68" s="9" t="s">
        <v>1473</v>
      </c>
      <c r="F68" s="11">
        <v>12.7</v>
      </c>
      <c r="G68" s="11">
        <v>11.8</v>
      </c>
      <c r="H68" s="11">
        <v>12.8</v>
      </c>
      <c r="I68" s="11">
        <v>13.3</v>
      </c>
      <c r="J68" s="11">
        <v>13.5</v>
      </c>
      <c r="K68" s="11">
        <v>12.9</v>
      </c>
      <c r="L68" s="11">
        <v>12.6</v>
      </c>
      <c r="M68" s="11">
        <v>12.6</v>
      </c>
      <c r="N68" s="11">
        <v>13.3</v>
      </c>
      <c r="O68" s="37">
        <f t="shared" si="44"/>
        <v>37.299999999999997</v>
      </c>
      <c r="P68" s="37">
        <f t="shared" si="45"/>
        <v>39.700000000000003</v>
      </c>
      <c r="Q68" s="37">
        <f t="shared" si="46"/>
        <v>38.5</v>
      </c>
      <c r="R68" s="34">
        <f t="shared" si="47"/>
        <v>64.099999999999994</v>
      </c>
      <c r="S68" s="12" t="s">
        <v>1474</v>
      </c>
      <c r="T68" s="12" t="s">
        <v>1384</v>
      </c>
      <c r="U68" s="14" t="s">
        <v>1403</v>
      </c>
      <c r="V68" s="14" t="s">
        <v>1475</v>
      </c>
      <c r="W68" s="14" t="s">
        <v>1476</v>
      </c>
      <c r="X68" s="13"/>
      <c r="Y68" s="13"/>
      <c r="Z68" s="13">
        <v>1.5</v>
      </c>
      <c r="AA68" s="13" t="s">
        <v>1207</v>
      </c>
      <c r="AB68" s="13">
        <v>0.9</v>
      </c>
      <c r="AC68" s="13">
        <v>0.6</v>
      </c>
      <c r="AD68" s="13"/>
      <c r="AE68" s="12" t="s">
        <v>304</v>
      </c>
      <c r="AF68" s="12" t="s">
        <v>5</v>
      </c>
      <c r="AG68" s="12" t="s">
        <v>1416</v>
      </c>
      <c r="AH68" s="9"/>
      <c r="AI68" s="9" t="s">
        <v>1506</v>
      </c>
    </row>
    <row r="69" spans="1:35" s="6" customFormat="1">
      <c r="A69" s="7">
        <v>43191</v>
      </c>
      <c r="B69" s="8" t="s">
        <v>1366</v>
      </c>
      <c r="C69" s="9" t="s">
        <v>1373</v>
      </c>
      <c r="D69" s="10">
        <v>7.9247685185185185E-2</v>
      </c>
      <c r="E69" s="9" t="s">
        <v>1485</v>
      </c>
      <c r="F69" s="11">
        <v>13.3</v>
      </c>
      <c r="G69" s="11">
        <v>12.3</v>
      </c>
      <c r="H69" s="11">
        <v>12.9</v>
      </c>
      <c r="I69" s="11">
        <v>13.7</v>
      </c>
      <c r="J69" s="11">
        <v>13.1</v>
      </c>
      <c r="K69" s="11">
        <v>12.9</v>
      </c>
      <c r="L69" s="11">
        <v>12.3</v>
      </c>
      <c r="M69" s="11">
        <v>12.1</v>
      </c>
      <c r="N69" s="11">
        <v>12.1</v>
      </c>
      <c r="O69" s="37">
        <f t="shared" si="44"/>
        <v>38.5</v>
      </c>
      <c r="P69" s="37">
        <f t="shared" si="45"/>
        <v>39.699999999999996</v>
      </c>
      <c r="Q69" s="37">
        <f t="shared" si="46"/>
        <v>36.5</v>
      </c>
      <c r="R69" s="34">
        <f t="shared" si="47"/>
        <v>65.3</v>
      </c>
      <c r="S69" s="12" t="s">
        <v>1484</v>
      </c>
      <c r="T69" s="12" t="s">
        <v>1428</v>
      </c>
      <c r="U69" s="14" t="s">
        <v>1486</v>
      </c>
      <c r="V69" s="14" t="s">
        <v>1487</v>
      </c>
      <c r="W69" s="14" t="s">
        <v>1403</v>
      </c>
      <c r="X69" s="13"/>
      <c r="Y69" s="13"/>
      <c r="Z69" s="13">
        <v>1</v>
      </c>
      <c r="AA69" s="13">
        <v>-0.8</v>
      </c>
      <c r="AB69" s="13">
        <v>-0.4</v>
      </c>
      <c r="AC69" s="13">
        <v>1.4</v>
      </c>
      <c r="AD69" s="13" t="s">
        <v>305</v>
      </c>
      <c r="AE69" s="12" t="s">
        <v>303</v>
      </c>
      <c r="AF69" s="12" t="s">
        <v>6</v>
      </c>
      <c r="AG69" s="12" t="s">
        <v>1488</v>
      </c>
      <c r="AH69" s="9"/>
      <c r="AI69" s="9" t="s">
        <v>1509</v>
      </c>
    </row>
    <row r="70" spans="1:35" s="6" customFormat="1">
      <c r="A70" s="7">
        <v>43197</v>
      </c>
      <c r="B70" s="8" t="s">
        <v>1512</v>
      </c>
      <c r="C70" s="9" t="s">
        <v>1524</v>
      </c>
      <c r="D70" s="10">
        <v>8.0659722222222216E-2</v>
      </c>
      <c r="E70" s="9" t="s">
        <v>1537</v>
      </c>
      <c r="F70" s="11">
        <v>12.7</v>
      </c>
      <c r="G70" s="11">
        <v>11.2</v>
      </c>
      <c r="H70" s="11">
        <v>12.8</v>
      </c>
      <c r="I70" s="11">
        <v>13.4</v>
      </c>
      <c r="J70" s="11">
        <v>12.7</v>
      </c>
      <c r="K70" s="11">
        <v>13.3</v>
      </c>
      <c r="L70" s="11">
        <v>13.6</v>
      </c>
      <c r="M70" s="11">
        <v>13.5</v>
      </c>
      <c r="N70" s="11">
        <v>13.7</v>
      </c>
      <c r="O70" s="37">
        <f t="shared" ref="O70:O75" si="48">SUM(F70:H70)</f>
        <v>36.700000000000003</v>
      </c>
      <c r="P70" s="37">
        <f t="shared" ref="P70:P75" si="49">SUM(I70:K70)</f>
        <v>39.400000000000006</v>
      </c>
      <c r="Q70" s="37">
        <f t="shared" ref="Q70:Q75" si="50">SUM(L70:N70)</f>
        <v>40.799999999999997</v>
      </c>
      <c r="R70" s="34">
        <f t="shared" ref="R70:R75" si="51">SUM(F70:J70)</f>
        <v>62.8</v>
      </c>
      <c r="S70" s="12" t="s">
        <v>1536</v>
      </c>
      <c r="T70" s="12" t="s">
        <v>1531</v>
      </c>
      <c r="U70" s="14" t="s">
        <v>1538</v>
      </c>
      <c r="V70" s="14" t="s">
        <v>1539</v>
      </c>
      <c r="W70" s="14" t="s">
        <v>1533</v>
      </c>
      <c r="X70" s="13"/>
      <c r="Y70" s="13"/>
      <c r="Z70" s="13">
        <v>1.2</v>
      </c>
      <c r="AA70" s="13" t="s">
        <v>302</v>
      </c>
      <c r="AB70" s="13">
        <v>0.5</v>
      </c>
      <c r="AC70" s="13">
        <v>0.7</v>
      </c>
      <c r="AD70" s="13"/>
      <c r="AE70" s="12" t="s">
        <v>5</v>
      </c>
      <c r="AF70" s="12" t="s">
        <v>5</v>
      </c>
      <c r="AG70" s="12" t="s">
        <v>1530</v>
      </c>
      <c r="AH70" s="9"/>
      <c r="AI70" s="9" t="s">
        <v>1633</v>
      </c>
    </row>
    <row r="71" spans="1:35" s="6" customFormat="1">
      <c r="A71" s="7">
        <v>43197</v>
      </c>
      <c r="B71" s="26" t="s">
        <v>1512</v>
      </c>
      <c r="C71" s="9" t="s">
        <v>1524</v>
      </c>
      <c r="D71" s="10">
        <v>8.0590277777777775E-2</v>
      </c>
      <c r="E71" s="9" t="s">
        <v>1544</v>
      </c>
      <c r="F71" s="11">
        <v>12.8</v>
      </c>
      <c r="G71" s="11">
        <v>12.6</v>
      </c>
      <c r="H71" s="11">
        <v>13.1</v>
      </c>
      <c r="I71" s="11">
        <v>13.3</v>
      </c>
      <c r="J71" s="11">
        <v>12.6</v>
      </c>
      <c r="K71" s="11">
        <v>12.7</v>
      </c>
      <c r="L71" s="11">
        <v>12.9</v>
      </c>
      <c r="M71" s="11">
        <v>12.8</v>
      </c>
      <c r="N71" s="11">
        <v>13.5</v>
      </c>
      <c r="O71" s="37">
        <f t="shared" si="48"/>
        <v>38.5</v>
      </c>
      <c r="P71" s="37">
        <f t="shared" si="49"/>
        <v>38.599999999999994</v>
      </c>
      <c r="Q71" s="37">
        <f t="shared" si="50"/>
        <v>39.200000000000003</v>
      </c>
      <c r="R71" s="34">
        <f t="shared" si="51"/>
        <v>64.399999999999991</v>
      </c>
      <c r="S71" s="12" t="s">
        <v>1527</v>
      </c>
      <c r="T71" s="12" t="s">
        <v>1531</v>
      </c>
      <c r="U71" s="14" t="s">
        <v>1545</v>
      </c>
      <c r="V71" s="14" t="s">
        <v>1546</v>
      </c>
      <c r="W71" s="14" t="s">
        <v>1528</v>
      </c>
      <c r="X71" s="13"/>
      <c r="Y71" s="13"/>
      <c r="Z71" s="13">
        <v>0.6</v>
      </c>
      <c r="AA71" s="13" t="s">
        <v>302</v>
      </c>
      <c r="AB71" s="13">
        <v>-0.1</v>
      </c>
      <c r="AC71" s="13">
        <v>0.7</v>
      </c>
      <c r="AD71" s="13"/>
      <c r="AE71" s="12" t="s">
        <v>6</v>
      </c>
      <c r="AF71" s="12" t="s">
        <v>5</v>
      </c>
      <c r="AG71" s="12" t="s">
        <v>1547</v>
      </c>
      <c r="AH71" s="9"/>
      <c r="AI71" s="9" t="s">
        <v>1635</v>
      </c>
    </row>
    <row r="72" spans="1:35" s="6" customFormat="1">
      <c r="A72" s="7">
        <v>43197</v>
      </c>
      <c r="B72" s="8" t="s">
        <v>1512</v>
      </c>
      <c r="C72" s="9" t="s">
        <v>1524</v>
      </c>
      <c r="D72" s="10">
        <v>8.1342592592592591E-2</v>
      </c>
      <c r="E72" s="9" t="s">
        <v>1554</v>
      </c>
      <c r="F72" s="11">
        <v>12.9</v>
      </c>
      <c r="G72" s="11">
        <v>11.9</v>
      </c>
      <c r="H72" s="11">
        <v>13.2</v>
      </c>
      <c r="I72" s="11">
        <v>13.8</v>
      </c>
      <c r="J72" s="11">
        <v>13.6</v>
      </c>
      <c r="K72" s="11">
        <v>13.9</v>
      </c>
      <c r="L72" s="11">
        <v>13.3</v>
      </c>
      <c r="M72" s="11">
        <v>12.9</v>
      </c>
      <c r="N72" s="11">
        <v>12.3</v>
      </c>
      <c r="O72" s="37">
        <f t="shared" si="48"/>
        <v>38</v>
      </c>
      <c r="P72" s="37">
        <f t="shared" si="49"/>
        <v>41.3</v>
      </c>
      <c r="Q72" s="37">
        <f t="shared" si="50"/>
        <v>38.5</v>
      </c>
      <c r="R72" s="34">
        <f t="shared" si="51"/>
        <v>65.399999999999991</v>
      </c>
      <c r="S72" s="12" t="s">
        <v>1553</v>
      </c>
      <c r="T72" s="12" t="s">
        <v>1526</v>
      </c>
      <c r="U72" s="14" t="s">
        <v>1555</v>
      </c>
      <c r="V72" s="14" t="s">
        <v>1556</v>
      </c>
      <c r="W72" s="14" t="s">
        <v>1549</v>
      </c>
      <c r="X72" s="13"/>
      <c r="Y72" s="13"/>
      <c r="Z72" s="13">
        <v>2.1</v>
      </c>
      <c r="AA72" s="13">
        <v>-0.7</v>
      </c>
      <c r="AB72" s="13">
        <v>0.7</v>
      </c>
      <c r="AC72" s="13">
        <v>0.7</v>
      </c>
      <c r="AD72" s="13"/>
      <c r="AE72" s="12" t="s">
        <v>5</v>
      </c>
      <c r="AF72" s="12" t="s">
        <v>5</v>
      </c>
      <c r="AG72" s="12" t="s">
        <v>1547</v>
      </c>
      <c r="AH72" s="9"/>
      <c r="AI72" s="9" t="s">
        <v>1637</v>
      </c>
    </row>
    <row r="73" spans="1:35" s="6" customFormat="1">
      <c r="A73" s="7">
        <v>43198</v>
      </c>
      <c r="B73" s="8" t="s">
        <v>1512</v>
      </c>
      <c r="C73" s="9" t="s">
        <v>1524</v>
      </c>
      <c r="D73" s="10">
        <v>8.1956018518518511E-2</v>
      </c>
      <c r="E73" s="9" t="s">
        <v>1590</v>
      </c>
      <c r="F73" s="11">
        <v>13</v>
      </c>
      <c r="G73" s="11">
        <v>12.4</v>
      </c>
      <c r="H73" s="11">
        <v>13.9</v>
      </c>
      <c r="I73" s="11">
        <v>13.9</v>
      </c>
      <c r="J73" s="11">
        <v>12.9</v>
      </c>
      <c r="K73" s="11">
        <v>12.5</v>
      </c>
      <c r="L73" s="11">
        <v>12.8</v>
      </c>
      <c r="M73" s="11">
        <v>13.1</v>
      </c>
      <c r="N73" s="11">
        <v>13.6</v>
      </c>
      <c r="O73" s="37">
        <f t="shared" si="48"/>
        <v>39.299999999999997</v>
      </c>
      <c r="P73" s="37">
        <f t="shared" si="49"/>
        <v>39.299999999999997</v>
      </c>
      <c r="Q73" s="37">
        <f t="shared" si="50"/>
        <v>39.5</v>
      </c>
      <c r="R73" s="34">
        <f t="shared" si="51"/>
        <v>66.099999999999994</v>
      </c>
      <c r="S73" s="12" t="s">
        <v>1589</v>
      </c>
      <c r="T73" s="12" t="s">
        <v>1531</v>
      </c>
      <c r="U73" s="14" t="s">
        <v>1584</v>
      </c>
      <c r="V73" s="14" t="s">
        <v>1591</v>
      </c>
      <c r="W73" s="14" t="s">
        <v>1529</v>
      </c>
      <c r="X73" s="13"/>
      <c r="Y73" s="13"/>
      <c r="Z73" s="13">
        <v>2.4</v>
      </c>
      <c r="AA73" s="13" t="s">
        <v>302</v>
      </c>
      <c r="AB73" s="13">
        <v>1.9</v>
      </c>
      <c r="AC73" s="13">
        <v>0.5</v>
      </c>
      <c r="AD73" s="13"/>
      <c r="AE73" s="12" t="s">
        <v>304</v>
      </c>
      <c r="AF73" s="12" t="s">
        <v>304</v>
      </c>
      <c r="AG73" s="12" t="s">
        <v>1530</v>
      </c>
      <c r="AH73" s="9"/>
      <c r="AI73" s="9" t="s">
        <v>1644</v>
      </c>
    </row>
    <row r="74" spans="1:35" s="6" customFormat="1">
      <c r="A74" s="7">
        <v>43198</v>
      </c>
      <c r="B74" s="8" t="s">
        <v>1514</v>
      </c>
      <c r="C74" s="9" t="s">
        <v>1524</v>
      </c>
      <c r="D74" s="10">
        <v>7.9861111111111105E-2</v>
      </c>
      <c r="E74" s="9" t="s">
        <v>1603</v>
      </c>
      <c r="F74" s="11">
        <v>12.6</v>
      </c>
      <c r="G74" s="11">
        <v>11.6</v>
      </c>
      <c r="H74" s="11">
        <v>13</v>
      </c>
      <c r="I74" s="11">
        <v>13.1</v>
      </c>
      <c r="J74" s="11">
        <v>12.7</v>
      </c>
      <c r="K74" s="11">
        <v>12.5</v>
      </c>
      <c r="L74" s="11">
        <v>12.7</v>
      </c>
      <c r="M74" s="11">
        <v>13</v>
      </c>
      <c r="N74" s="11">
        <v>13.8</v>
      </c>
      <c r="O74" s="37">
        <f t="shared" si="48"/>
        <v>37.200000000000003</v>
      </c>
      <c r="P74" s="37">
        <f t="shared" si="49"/>
        <v>38.299999999999997</v>
      </c>
      <c r="Q74" s="37">
        <f t="shared" si="50"/>
        <v>39.5</v>
      </c>
      <c r="R74" s="34">
        <f t="shared" si="51"/>
        <v>63</v>
      </c>
      <c r="S74" s="12" t="s">
        <v>1527</v>
      </c>
      <c r="T74" s="12" t="s">
        <v>1531</v>
      </c>
      <c r="U74" s="14" t="s">
        <v>1604</v>
      </c>
      <c r="V74" s="14" t="s">
        <v>1533</v>
      </c>
      <c r="W74" s="14" t="s">
        <v>1605</v>
      </c>
      <c r="X74" s="13"/>
      <c r="Y74" s="13"/>
      <c r="Z74" s="13">
        <v>0.3</v>
      </c>
      <c r="AA74" s="13" t="s">
        <v>302</v>
      </c>
      <c r="AB74" s="13">
        <v>-0.2</v>
      </c>
      <c r="AC74" s="13">
        <v>0.5</v>
      </c>
      <c r="AD74" s="13"/>
      <c r="AE74" s="12" t="s">
        <v>6</v>
      </c>
      <c r="AF74" s="12" t="s">
        <v>6</v>
      </c>
      <c r="AG74" s="12" t="s">
        <v>1530</v>
      </c>
      <c r="AH74" s="9"/>
      <c r="AI74" s="9" t="s">
        <v>1648</v>
      </c>
    </row>
    <row r="75" spans="1:35" s="6" customFormat="1">
      <c r="A75" s="7">
        <v>43198</v>
      </c>
      <c r="B75" s="8">
        <v>500</v>
      </c>
      <c r="C75" s="9" t="s">
        <v>1524</v>
      </c>
      <c r="D75" s="10">
        <v>7.991898148148148E-2</v>
      </c>
      <c r="E75" s="9" t="s">
        <v>1608</v>
      </c>
      <c r="F75" s="11">
        <v>12.5</v>
      </c>
      <c r="G75" s="11">
        <v>11.4</v>
      </c>
      <c r="H75" s="11">
        <v>12.5</v>
      </c>
      <c r="I75" s="11">
        <v>13</v>
      </c>
      <c r="J75" s="11">
        <v>12.9</v>
      </c>
      <c r="K75" s="11">
        <v>12.8</v>
      </c>
      <c r="L75" s="11">
        <v>13.2</v>
      </c>
      <c r="M75" s="11">
        <v>13.5</v>
      </c>
      <c r="N75" s="11">
        <v>13.7</v>
      </c>
      <c r="O75" s="37">
        <f t="shared" si="48"/>
        <v>36.4</v>
      </c>
      <c r="P75" s="37">
        <f t="shared" si="49"/>
        <v>38.700000000000003</v>
      </c>
      <c r="Q75" s="37">
        <f t="shared" si="50"/>
        <v>40.4</v>
      </c>
      <c r="R75" s="34">
        <f t="shared" si="51"/>
        <v>62.3</v>
      </c>
      <c r="S75" s="12" t="s">
        <v>1536</v>
      </c>
      <c r="T75" s="12" t="s">
        <v>1531</v>
      </c>
      <c r="U75" s="14" t="s">
        <v>1555</v>
      </c>
      <c r="V75" s="14" t="s">
        <v>1609</v>
      </c>
      <c r="W75" s="14" t="s">
        <v>1610</v>
      </c>
      <c r="X75" s="13"/>
      <c r="Y75" s="13"/>
      <c r="Z75" s="13">
        <v>1.5</v>
      </c>
      <c r="AA75" s="13" t="s">
        <v>302</v>
      </c>
      <c r="AB75" s="13">
        <v>1</v>
      </c>
      <c r="AC75" s="13">
        <v>0.5</v>
      </c>
      <c r="AD75" s="13"/>
      <c r="AE75" s="12" t="s">
        <v>304</v>
      </c>
      <c r="AF75" s="12" t="s">
        <v>5</v>
      </c>
      <c r="AG75" s="12" t="s">
        <v>1530</v>
      </c>
      <c r="AH75" s="9"/>
      <c r="AI75" s="9" t="s">
        <v>1650</v>
      </c>
    </row>
    <row r="76" spans="1:35" s="6" customFormat="1">
      <c r="A76" s="7">
        <v>43204</v>
      </c>
      <c r="B76" s="8" t="s">
        <v>1655</v>
      </c>
      <c r="C76" s="9" t="s">
        <v>1674</v>
      </c>
      <c r="D76" s="10">
        <v>7.9965277777777774E-2</v>
      </c>
      <c r="E76" s="9" t="s">
        <v>1682</v>
      </c>
      <c r="F76" s="11">
        <v>12.8</v>
      </c>
      <c r="G76" s="11">
        <v>11.8</v>
      </c>
      <c r="H76" s="11">
        <v>12.7</v>
      </c>
      <c r="I76" s="11">
        <v>13</v>
      </c>
      <c r="J76" s="11">
        <v>12.6</v>
      </c>
      <c r="K76" s="11">
        <v>12.7</v>
      </c>
      <c r="L76" s="11">
        <v>13.3</v>
      </c>
      <c r="M76" s="11">
        <v>13.3</v>
      </c>
      <c r="N76" s="11">
        <v>13.7</v>
      </c>
      <c r="O76" s="37">
        <f t="shared" ref="O76:O82" si="52">SUM(F76:H76)</f>
        <v>37.299999999999997</v>
      </c>
      <c r="P76" s="37">
        <f t="shared" ref="P76:P82" si="53">SUM(I76:K76)</f>
        <v>38.299999999999997</v>
      </c>
      <c r="Q76" s="37">
        <f t="shared" ref="Q76:Q82" si="54">SUM(L76:N76)</f>
        <v>40.299999999999997</v>
      </c>
      <c r="R76" s="34">
        <f t="shared" ref="R76:R82" si="55">SUM(F76:J76)</f>
        <v>62.9</v>
      </c>
      <c r="S76" s="12" t="s">
        <v>1681</v>
      </c>
      <c r="T76" s="12" t="s">
        <v>1665</v>
      </c>
      <c r="U76" s="14" t="s">
        <v>1683</v>
      </c>
      <c r="V76" s="14" t="s">
        <v>1684</v>
      </c>
      <c r="W76" s="14" t="s">
        <v>1685</v>
      </c>
      <c r="X76" s="13"/>
      <c r="Y76" s="13"/>
      <c r="Z76" s="13">
        <v>0.2</v>
      </c>
      <c r="AA76" s="13" t="s">
        <v>302</v>
      </c>
      <c r="AB76" s="13">
        <v>0.3</v>
      </c>
      <c r="AC76" s="13">
        <v>-0.1</v>
      </c>
      <c r="AD76" s="13"/>
      <c r="AE76" s="12" t="s">
        <v>6</v>
      </c>
      <c r="AF76" s="12" t="s">
        <v>5</v>
      </c>
      <c r="AG76" s="12" t="s">
        <v>1669</v>
      </c>
      <c r="AH76" s="9"/>
      <c r="AI76" s="9" t="s">
        <v>1692</v>
      </c>
    </row>
    <row r="77" spans="1:35" s="6" customFormat="1">
      <c r="A77" s="7">
        <v>43204</v>
      </c>
      <c r="B77" s="26">
        <v>500</v>
      </c>
      <c r="C77" s="9" t="s">
        <v>1674</v>
      </c>
      <c r="D77" s="10">
        <v>7.9236111111111118E-2</v>
      </c>
      <c r="E77" s="9" t="s">
        <v>1707</v>
      </c>
      <c r="F77" s="11">
        <v>12.7</v>
      </c>
      <c r="G77" s="11">
        <v>12</v>
      </c>
      <c r="H77" s="11">
        <v>12.8</v>
      </c>
      <c r="I77" s="11">
        <v>13.1</v>
      </c>
      <c r="J77" s="11">
        <v>12.6</v>
      </c>
      <c r="K77" s="11">
        <v>12.6</v>
      </c>
      <c r="L77" s="11">
        <v>12.8</v>
      </c>
      <c r="M77" s="11">
        <v>12.8</v>
      </c>
      <c r="N77" s="11">
        <v>13.2</v>
      </c>
      <c r="O77" s="37">
        <f t="shared" si="52"/>
        <v>37.5</v>
      </c>
      <c r="P77" s="37">
        <f t="shared" si="53"/>
        <v>38.299999999999997</v>
      </c>
      <c r="Q77" s="37">
        <f t="shared" si="54"/>
        <v>38.799999999999997</v>
      </c>
      <c r="R77" s="34">
        <f t="shared" si="55"/>
        <v>63.2</v>
      </c>
      <c r="S77" s="12" t="s">
        <v>1686</v>
      </c>
      <c r="T77" s="12" t="s">
        <v>1665</v>
      </c>
      <c r="U77" s="14" t="s">
        <v>1689</v>
      </c>
      <c r="V77" s="14" t="s">
        <v>1708</v>
      </c>
      <c r="W77" s="14" t="s">
        <v>1703</v>
      </c>
      <c r="X77" s="13"/>
      <c r="Y77" s="13"/>
      <c r="Z77" s="13">
        <v>0.6</v>
      </c>
      <c r="AA77" s="13" t="s">
        <v>302</v>
      </c>
      <c r="AB77" s="13">
        <v>0.7</v>
      </c>
      <c r="AC77" s="13">
        <v>-0.1</v>
      </c>
      <c r="AD77" s="13"/>
      <c r="AE77" s="12" t="s">
        <v>5</v>
      </c>
      <c r="AF77" s="12" t="s">
        <v>5</v>
      </c>
      <c r="AG77" s="12" t="s">
        <v>1669</v>
      </c>
      <c r="AH77" s="9"/>
      <c r="AI77" s="9" t="s">
        <v>1720</v>
      </c>
    </row>
    <row r="78" spans="1:35" s="6" customFormat="1">
      <c r="A78" s="7">
        <v>43204</v>
      </c>
      <c r="B78" s="8">
        <v>1600</v>
      </c>
      <c r="C78" s="9" t="s">
        <v>1674</v>
      </c>
      <c r="D78" s="10">
        <v>7.778935185185186E-2</v>
      </c>
      <c r="E78" s="9" t="s">
        <v>1724</v>
      </c>
      <c r="F78" s="11">
        <v>12.6</v>
      </c>
      <c r="G78" s="11">
        <v>11.4</v>
      </c>
      <c r="H78" s="11">
        <v>12.4</v>
      </c>
      <c r="I78" s="11">
        <v>12.9</v>
      </c>
      <c r="J78" s="11">
        <v>12.4</v>
      </c>
      <c r="K78" s="11">
        <v>12.5</v>
      </c>
      <c r="L78" s="11">
        <v>12.6</v>
      </c>
      <c r="M78" s="11">
        <v>12.2</v>
      </c>
      <c r="N78" s="11">
        <v>13.1</v>
      </c>
      <c r="O78" s="37">
        <f t="shared" si="52"/>
        <v>36.4</v>
      </c>
      <c r="P78" s="37">
        <f t="shared" si="53"/>
        <v>37.799999999999997</v>
      </c>
      <c r="Q78" s="37">
        <f t="shared" si="54"/>
        <v>37.9</v>
      </c>
      <c r="R78" s="34">
        <f t="shared" si="55"/>
        <v>61.699999999999996</v>
      </c>
      <c r="S78" s="12" t="s">
        <v>1666</v>
      </c>
      <c r="T78" s="12" t="s">
        <v>1675</v>
      </c>
      <c r="U78" s="14" t="s">
        <v>1725</v>
      </c>
      <c r="V78" s="14" t="s">
        <v>1726</v>
      </c>
      <c r="W78" s="14" t="s">
        <v>1727</v>
      </c>
      <c r="X78" s="13"/>
      <c r="Y78" s="13"/>
      <c r="Z78" s="13">
        <v>-0.3</v>
      </c>
      <c r="AA78" s="13" t="s">
        <v>302</v>
      </c>
      <c r="AB78" s="13">
        <v>-0.2</v>
      </c>
      <c r="AC78" s="13">
        <v>-0.1</v>
      </c>
      <c r="AD78" s="13"/>
      <c r="AE78" s="12" t="s">
        <v>6</v>
      </c>
      <c r="AF78" s="12" t="s">
        <v>6</v>
      </c>
      <c r="AG78" s="12" t="s">
        <v>1673</v>
      </c>
      <c r="AH78" s="9"/>
      <c r="AI78" s="9" t="s">
        <v>1792</v>
      </c>
    </row>
    <row r="79" spans="1:35" s="6" customFormat="1">
      <c r="A79" s="7">
        <v>43204</v>
      </c>
      <c r="B79" s="8">
        <v>1000</v>
      </c>
      <c r="C79" s="9" t="s">
        <v>1674</v>
      </c>
      <c r="D79" s="10">
        <v>7.9166666666666663E-2</v>
      </c>
      <c r="E79" s="9" t="s">
        <v>1730</v>
      </c>
      <c r="F79" s="11">
        <v>13</v>
      </c>
      <c r="G79" s="11">
        <v>11.4</v>
      </c>
      <c r="H79" s="11">
        <v>12.7</v>
      </c>
      <c r="I79" s="11">
        <v>13.3</v>
      </c>
      <c r="J79" s="11">
        <v>12.7</v>
      </c>
      <c r="K79" s="11">
        <v>12.6</v>
      </c>
      <c r="L79" s="11">
        <v>12.7</v>
      </c>
      <c r="M79" s="11">
        <v>12.6</v>
      </c>
      <c r="N79" s="11">
        <v>13</v>
      </c>
      <c r="O79" s="37">
        <f t="shared" si="52"/>
        <v>37.099999999999994</v>
      </c>
      <c r="P79" s="37">
        <f t="shared" si="53"/>
        <v>38.6</v>
      </c>
      <c r="Q79" s="37">
        <f t="shared" si="54"/>
        <v>38.299999999999997</v>
      </c>
      <c r="R79" s="34">
        <f t="shared" si="55"/>
        <v>63.099999999999994</v>
      </c>
      <c r="S79" s="12" t="s">
        <v>1686</v>
      </c>
      <c r="T79" s="12" t="s">
        <v>1665</v>
      </c>
      <c r="U79" s="14" t="s">
        <v>1728</v>
      </c>
      <c r="V79" s="14" t="s">
        <v>1729</v>
      </c>
      <c r="W79" s="14" t="s">
        <v>1677</v>
      </c>
      <c r="X79" s="13"/>
      <c r="Y79" s="13"/>
      <c r="Z79" s="13">
        <v>0.8</v>
      </c>
      <c r="AA79" s="13" t="s">
        <v>302</v>
      </c>
      <c r="AB79" s="13">
        <v>0.9</v>
      </c>
      <c r="AC79" s="13">
        <v>-0.1</v>
      </c>
      <c r="AD79" s="13"/>
      <c r="AE79" s="12" t="s">
        <v>304</v>
      </c>
      <c r="AF79" s="12" t="s">
        <v>5</v>
      </c>
      <c r="AG79" s="12" t="s">
        <v>1669</v>
      </c>
      <c r="AH79" s="9"/>
      <c r="AI79" s="9" t="s">
        <v>1793</v>
      </c>
    </row>
    <row r="80" spans="1:35" s="6" customFormat="1">
      <c r="A80" s="7">
        <v>43205</v>
      </c>
      <c r="B80" s="26" t="s">
        <v>1655</v>
      </c>
      <c r="C80" s="9" t="s">
        <v>1731</v>
      </c>
      <c r="D80" s="10">
        <v>7.9861111111111105E-2</v>
      </c>
      <c r="E80" s="9" t="s">
        <v>1732</v>
      </c>
      <c r="F80" s="11">
        <v>12.4</v>
      </c>
      <c r="G80" s="11">
        <v>11</v>
      </c>
      <c r="H80" s="11">
        <v>12.4</v>
      </c>
      <c r="I80" s="11">
        <v>12.8</v>
      </c>
      <c r="J80" s="11">
        <v>13</v>
      </c>
      <c r="K80" s="11">
        <v>13.2</v>
      </c>
      <c r="L80" s="11">
        <v>13.4</v>
      </c>
      <c r="M80" s="11">
        <v>13.3</v>
      </c>
      <c r="N80" s="11">
        <v>13.5</v>
      </c>
      <c r="O80" s="37">
        <f t="shared" si="52"/>
        <v>35.799999999999997</v>
      </c>
      <c r="P80" s="37">
        <f t="shared" si="53"/>
        <v>39</v>
      </c>
      <c r="Q80" s="37">
        <f t="shared" si="54"/>
        <v>40.200000000000003</v>
      </c>
      <c r="R80" s="34">
        <f t="shared" si="55"/>
        <v>61.599999999999994</v>
      </c>
      <c r="S80" s="12" t="s">
        <v>1733</v>
      </c>
      <c r="T80" s="12" t="s">
        <v>1734</v>
      </c>
      <c r="U80" s="14" t="s">
        <v>1735</v>
      </c>
      <c r="V80" s="14" t="s">
        <v>1736</v>
      </c>
      <c r="W80" s="14" t="s">
        <v>1736</v>
      </c>
      <c r="X80" s="13"/>
      <c r="Y80" s="13"/>
      <c r="Z80" s="13">
        <v>-0.7</v>
      </c>
      <c r="AA80" s="13" t="s">
        <v>302</v>
      </c>
      <c r="AB80" s="13">
        <v>0.1</v>
      </c>
      <c r="AC80" s="13">
        <v>-0.8</v>
      </c>
      <c r="AD80" s="13"/>
      <c r="AE80" s="12" t="s">
        <v>6</v>
      </c>
      <c r="AF80" s="12" t="s">
        <v>5</v>
      </c>
      <c r="AG80" s="12" t="s">
        <v>1737</v>
      </c>
      <c r="AH80" s="9"/>
      <c r="AI80" s="9" t="s">
        <v>1794</v>
      </c>
    </row>
    <row r="81" spans="1:35" s="6" customFormat="1">
      <c r="A81" s="7">
        <v>43205</v>
      </c>
      <c r="B81" s="8" t="s">
        <v>1655</v>
      </c>
      <c r="C81" s="9" t="s">
        <v>1731</v>
      </c>
      <c r="D81" s="10">
        <v>7.9907407407407413E-2</v>
      </c>
      <c r="E81" s="9" t="s">
        <v>1746</v>
      </c>
      <c r="F81" s="11">
        <v>12.6</v>
      </c>
      <c r="G81" s="11">
        <v>11.4</v>
      </c>
      <c r="H81" s="11">
        <v>12.8</v>
      </c>
      <c r="I81" s="11">
        <v>13.1</v>
      </c>
      <c r="J81" s="11">
        <v>13.1</v>
      </c>
      <c r="K81" s="11">
        <v>12.9</v>
      </c>
      <c r="L81" s="11">
        <v>13.2</v>
      </c>
      <c r="M81" s="11">
        <v>13</v>
      </c>
      <c r="N81" s="11">
        <v>13.3</v>
      </c>
      <c r="O81" s="37">
        <f t="shared" si="52"/>
        <v>36.799999999999997</v>
      </c>
      <c r="P81" s="37">
        <f t="shared" si="53"/>
        <v>39.1</v>
      </c>
      <c r="Q81" s="37">
        <f t="shared" si="54"/>
        <v>39.5</v>
      </c>
      <c r="R81" s="34">
        <f t="shared" si="55"/>
        <v>63</v>
      </c>
      <c r="S81" s="12" t="s">
        <v>1745</v>
      </c>
      <c r="T81" s="12" t="s">
        <v>1734</v>
      </c>
      <c r="U81" s="14" t="s">
        <v>1747</v>
      </c>
      <c r="V81" s="14" t="s">
        <v>1748</v>
      </c>
      <c r="W81" s="14" t="s">
        <v>1749</v>
      </c>
      <c r="X81" s="13"/>
      <c r="Y81" s="13"/>
      <c r="Z81" s="13">
        <v>-0.3</v>
      </c>
      <c r="AA81" s="13" t="s">
        <v>302</v>
      </c>
      <c r="AB81" s="13">
        <v>0.5</v>
      </c>
      <c r="AC81" s="13">
        <v>-0.8</v>
      </c>
      <c r="AD81" s="13"/>
      <c r="AE81" s="12" t="s">
        <v>5</v>
      </c>
      <c r="AF81" s="12" t="s">
        <v>304</v>
      </c>
      <c r="AG81" s="12" t="s">
        <v>1750</v>
      </c>
      <c r="AH81" s="9"/>
      <c r="AI81" s="9" t="s">
        <v>1796</v>
      </c>
    </row>
    <row r="82" spans="1:35" s="6" customFormat="1">
      <c r="A82" s="7">
        <v>43205</v>
      </c>
      <c r="B82" s="8" t="s">
        <v>1657</v>
      </c>
      <c r="C82" s="9" t="s">
        <v>1731</v>
      </c>
      <c r="D82" s="10">
        <v>7.8506944444444449E-2</v>
      </c>
      <c r="E82" s="9" t="s">
        <v>1757</v>
      </c>
      <c r="F82" s="11">
        <v>12.8</v>
      </c>
      <c r="G82" s="11">
        <v>11.5</v>
      </c>
      <c r="H82" s="11">
        <v>12.5</v>
      </c>
      <c r="I82" s="11">
        <v>12.8</v>
      </c>
      <c r="J82" s="11">
        <v>12.4</v>
      </c>
      <c r="K82" s="11">
        <v>12.6</v>
      </c>
      <c r="L82" s="11">
        <v>12.7</v>
      </c>
      <c r="M82" s="11">
        <v>12.6</v>
      </c>
      <c r="N82" s="11">
        <v>13.4</v>
      </c>
      <c r="O82" s="37">
        <f t="shared" si="52"/>
        <v>36.799999999999997</v>
      </c>
      <c r="P82" s="37">
        <f t="shared" si="53"/>
        <v>37.800000000000004</v>
      </c>
      <c r="Q82" s="37">
        <f t="shared" si="54"/>
        <v>38.699999999999996</v>
      </c>
      <c r="R82" s="34">
        <f t="shared" si="55"/>
        <v>61.999999999999993</v>
      </c>
      <c r="S82" s="12" t="s">
        <v>1756</v>
      </c>
      <c r="T82" s="12" t="s">
        <v>1734</v>
      </c>
      <c r="U82" s="14" t="s">
        <v>1741</v>
      </c>
      <c r="V82" s="14" t="s">
        <v>1758</v>
      </c>
      <c r="W82" s="14" t="s">
        <v>1759</v>
      </c>
      <c r="X82" s="13"/>
      <c r="Y82" s="13"/>
      <c r="Z82" s="13">
        <v>-1.4</v>
      </c>
      <c r="AA82" s="13" t="s">
        <v>302</v>
      </c>
      <c r="AB82" s="13">
        <v>-0.6</v>
      </c>
      <c r="AC82" s="13">
        <v>-0.8</v>
      </c>
      <c r="AD82" s="13"/>
      <c r="AE82" s="12" t="s">
        <v>303</v>
      </c>
      <c r="AF82" s="12" t="s">
        <v>6</v>
      </c>
      <c r="AG82" s="12" t="s">
        <v>1760</v>
      </c>
      <c r="AH82" s="9"/>
      <c r="AI82" s="9" t="s">
        <v>1798</v>
      </c>
    </row>
    <row r="83" spans="1:35" s="6" customFormat="1">
      <c r="A83" s="7">
        <v>43205</v>
      </c>
      <c r="B83" s="8">
        <v>500</v>
      </c>
      <c r="C83" s="9" t="s">
        <v>1667</v>
      </c>
      <c r="D83" s="10">
        <v>7.857638888888889E-2</v>
      </c>
      <c r="E83" s="9" t="s">
        <v>1766</v>
      </c>
      <c r="F83" s="11">
        <v>13</v>
      </c>
      <c r="G83" s="11">
        <v>12</v>
      </c>
      <c r="H83" s="11">
        <v>12.4</v>
      </c>
      <c r="I83" s="11">
        <v>12.6</v>
      </c>
      <c r="J83" s="11">
        <v>12.2</v>
      </c>
      <c r="K83" s="11">
        <v>12.5</v>
      </c>
      <c r="L83" s="11">
        <v>12.8</v>
      </c>
      <c r="M83" s="11">
        <v>12.7</v>
      </c>
      <c r="N83" s="11">
        <v>13.7</v>
      </c>
      <c r="O83" s="37">
        <f t="shared" ref="O83" si="56">SUM(F83:H83)</f>
        <v>37.4</v>
      </c>
      <c r="P83" s="37">
        <f t="shared" ref="P83" si="57">SUM(I83:K83)</f>
        <v>37.299999999999997</v>
      </c>
      <c r="Q83" s="37">
        <f t="shared" ref="Q83" si="58">SUM(L83:N83)</f>
        <v>39.200000000000003</v>
      </c>
      <c r="R83" s="34">
        <f t="shared" ref="R83" si="59">SUM(F83:J83)</f>
        <v>62.2</v>
      </c>
      <c r="S83" s="12" t="s">
        <v>131</v>
      </c>
      <c r="T83" s="12" t="s">
        <v>162</v>
      </c>
      <c r="U83" s="14" t="s">
        <v>1767</v>
      </c>
      <c r="V83" s="14" t="s">
        <v>1768</v>
      </c>
      <c r="W83" s="14" t="s">
        <v>1769</v>
      </c>
      <c r="X83" s="13"/>
      <c r="Y83" s="13"/>
      <c r="Z83" s="13">
        <v>-0.1</v>
      </c>
      <c r="AA83" s="13" t="s">
        <v>302</v>
      </c>
      <c r="AB83" s="13">
        <v>0.7</v>
      </c>
      <c r="AC83" s="13">
        <v>-0.8</v>
      </c>
      <c r="AD83" s="13"/>
      <c r="AE83" s="12" t="s">
        <v>5</v>
      </c>
      <c r="AF83" s="12" t="s">
        <v>5</v>
      </c>
      <c r="AG83" s="12" t="s">
        <v>1744</v>
      </c>
      <c r="AH83" s="9"/>
      <c r="AI83" s="9" t="s">
        <v>1800</v>
      </c>
    </row>
    <row r="84" spans="1:35" s="6" customFormat="1">
      <c r="A84" s="7">
        <v>43351</v>
      </c>
      <c r="B84" s="8">
        <v>500</v>
      </c>
      <c r="C84" s="9" t="s">
        <v>1816</v>
      </c>
      <c r="D84" s="10">
        <v>7.8472222222222221E-2</v>
      </c>
      <c r="E84" s="9" t="s">
        <v>1848</v>
      </c>
      <c r="F84" s="11">
        <v>12.7</v>
      </c>
      <c r="G84" s="11">
        <v>11.4</v>
      </c>
      <c r="H84" s="11">
        <v>12.3</v>
      </c>
      <c r="I84" s="11">
        <v>12.8</v>
      </c>
      <c r="J84" s="11">
        <v>12.8</v>
      </c>
      <c r="K84" s="11">
        <v>12.7</v>
      </c>
      <c r="L84" s="11">
        <v>12.7</v>
      </c>
      <c r="M84" s="11">
        <v>12.6</v>
      </c>
      <c r="N84" s="11">
        <v>13</v>
      </c>
      <c r="O84" s="37">
        <f t="shared" ref="O84:O88" si="60">SUM(F84:H84)</f>
        <v>36.400000000000006</v>
      </c>
      <c r="P84" s="37">
        <f t="shared" ref="P84:P88" si="61">SUM(I84:K84)</f>
        <v>38.299999999999997</v>
      </c>
      <c r="Q84" s="37">
        <f t="shared" ref="Q84:Q88" si="62">SUM(L84:N84)</f>
        <v>38.299999999999997</v>
      </c>
      <c r="R84" s="34">
        <f t="shared" ref="R84:R88" si="63">SUM(F84:J84)</f>
        <v>62</v>
      </c>
      <c r="S84" s="12" t="s">
        <v>143</v>
      </c>
      <c r="T84" s="12" t="s">
        <v>1847</v>
      </c>
      <c r="U84" s="14" t="s">
        <v>1849</v>
      </c>
      <c r="V84" s="14" t="s">
        <v>1850</v>
      </c>
      <c r="W84" s="14" t="s">
        <v>1851</v>
      </c>
      <c r="X84" s="13">
        <v>2.7</v>
      </c>
      <c r="Y84" s="13">
        <v>2.6</v>
      </c>
      <c r="Z84" s="13">
        <v>-1</v>
      </c>
      <c r="AA84" s="13" t="s">
        <v>302</v>
      </c>
      <c r="AB84" s="13">
        <v>0.2</v>
      </c>
      <c r="AC84" s="13">
        <v>-1.2</v>
      </c>
      <c r="AD84" s="13"/>
      <c r="AE84" s="12" t="s">
        <v>6</v>
      </c>
      <c r="AF84" s="12" t="s">
        <v>5</v>
      </c>
      <c r="AG84" s="12" t="s">
        <v>1852</v>
      </c>
      <c r="AH84" s="9" t="s">
        <v>1921</v>
      </c>
      <c r="AI84" s="9" t="s">
        <v>1936</v>
      </c>
    </row>
    <row r="85" spans="1:35" s="6" customFormat="1">
      <c r="A85" s="7">
        <v>43351</v>
      </c>
      <c r="B85" s="8">
        <v>1000</v>
      </c>
      <c r="C85" s="9" t="s">
        <v>1816</v>
      </c>
      <c r="D85" s="10">
        <v>7.7129629629629631E-2</v>
      </c>
      <c r="E85" s="9" t="s">
        <v>1858</v>
      </c>
      <c r="F85" s="11">
        <v>12.5</v>
      </c>
      <c r="G85" s="11">
        <v>11.5</v>
      </c>
      <c r="H85" s="11">
        <v>12.6</v>
      </c>
      <c r="I85" s="11">
        <v>12.7</v>
      </c>
      <c r="J85" s="11">
        <v>12.3</v>
      </c>
      <c r="K85" s="11">
        <v>12.5</v>
      </c>
      <c r="L85" s="11">
        <v>12.8</v>
      </c>
      <c r="M85" s="11">
        <v>12.2</v>
      </c>
      <c r="N85" s="11">
        <v>12.3</v>
      </c>
      <c r="O85" s="37">
        <f t="shared" si="60"/>
        <v>36.6</v>
      </c>
      <c r="P85" s="37">
        <f t="shared" si="61"/>
        <v>37.5</v>
      </c>
      <c r="Q85" s="37">
        <f t="shared" si="62"/>
        <v>37.299999999999997</v>
      </c>
      <c r="R85" s="34">
        <f t="shared" si="63"/>
        <v>61.599999999999994</v>
      </c>
      <c r="S85" s="12" t="s">
        <v>1857</v>
      </c>
      <c r="T85" s="12" t="s">
        <v>1839</v>
      </c>
      <c r="U85" s="14" t="s">
        <v>1859</v>
      </c>
      <c r="V85" s="14" t="s">
        <v>1838</v>
      </c>
      <c r="W85" s="14" t="s">
        <v>1854</v>
      </c>
      <c r="X85" s="13">
        <v>2.7</v>
      </c>
      <c r="Y85" s="13">
        <v>2.6</v>
      </c>
      <c r="Z85" s="13">
        <v>-1.8</v>
      </c>
      <c r="AA85" s="13" t="s">
        <v>302</v>
      </c>
      <c r="AB85" s="13">
        <v>-0.6</v>
      </c>
      <c r="AC85" s="13">
        <v>-1.2</v>
      </c>
      <c r="AD85" s="13"/>
      <c r="AE85" s="12" t="s">
        <v>303</v>
      </c>
      <c r="AF85" s="12" t="s">
        <v>5</v>
      </c>
      <c r="AG85" s="12" t="s">
        <v>1860</v>
      </c>
      <c r="AH85" s="9" t="s">
        <v>1921</v>
      </c>
      <c r="AI85" s="9" t="s">
        <v>1930</v>
      </c>
    </row>
    <row r="86" spans="1:35" s="6" customFormat="1">
      <c r="A86" s="7">
        <v>43352</v>
      </c>
      <c r="B86" s="8" t="s">
        <v>1807</v>
      </c>
      <c r="C86" s="9" t="s">
        <v>1816</v>
      </c>
      <c r="D86" s="10">
        <v>7.856481481481481E-2</v>
      </c>
      <c r="E86" s="9" t="s">
        <v>1877</v>
      </c>
      <c r="F86" s="11">
        <v>12.8</v>
      </c>
      <c r="G86" s="11">
        <v>11.5</v>
      </c>
      <c r="H86" s="11">
        <v>13</v>
      </c>
      <c r="I86" s="11">
        <v>13</v>
      </c>
      <c r="J86" s="11">
        <v>12.7</v>
      </c>
      <c r="K86" s="11">
        <v>12.6</v>
      </c>
      <c r="L86" s="11">
        <v>12.7</v>
      </c>
      <c r="M86" s="11">
        <v>12.4</v>
      </c>
      <c r="N86" s="11">
        <v>13.1</v>
      </c>
      <c r="O86" s="37">
        <f t="shared" si="60"/>
        <v>37.299999999999997</v>
      </c>
      <c r="P86" s="37">
        <f t="shared" si="61"/>
        <v>38.299999999999997</v>
      </c>
      <c r="Q86" s="37">
        <f t="shared" si="62"/>
        <v>38.200000000000003</v>
      </c>
      <c r="R86" s="34">
        <f t="shared" si="63"/>
        <v>63</v>
      </c>
      <c r="S86" s="12" t="s">
        <v>1876</v>
      </c>
      <c r="T86" s="12" t="s">
        <v>1814</v>
      </c>
      <c r="U86" s="14" t="s">
        <v>1878</v>
      </c>
      <c r="V86" s="14" t="s">
        <v>1879</v>
      </c>
      <c r="W86" s="14" t="s">
        <v>1880</v>
      </c>
      <c r="X86" s="13">
        <v>1.7</v>
      </c>
      <c r="Y86" s="13">
        <v>1.8</v>
      </c>
      <c r="Z86" s="13">
        <v>-1.4</v>
      </c>
      <c r="AA86" s="13" t="s">
        <v>302</v>
      </c>
      <c r="AB86" s="13">
        <v>-0.2</v>
      </c>
      <c r="AC86" s="13">
        <v>-1.2</v>
      </c>
      <c r="AD86" s="13"/>
      <c r="AE86" s="12" t="s">
        <v>6</v>
      </c>
      <c r="AF86" s="12" t="s">
        <v>5</v>
      </c>
      <c r="AG86" s="12" t="s">
        <v>1820</v>
      </c>
      <c r="AH86" s="9" t="s">
        <v>1921</v>
      </c>
      <c r="AI86" s="9" t="s">
        <v>1923</v>
      </c>
    </row>
    <row r="87" spans="1:35" s="6" customFormat="1">
      <c r="A87" s="7">
        <v>43352</v>
      </c>
      <c r="B87" s="8" t="s">
        <v>1808</v>
      </c>
      <c r="C87" s="9" t="s">
        <v>1816</v>
      </c>
      <c r="D87" s="10">
        <v>7.9884259259259252E-2</v>
      </c>
      <c r="E87" s="9" t="s">
        <v>1881</v>
      </c>
      <c r="F87" s="11">
        <v>12.7</v>
      </c>
      <c r="G87" s="11">
        <v>11.5</v>
      </c>
      <c r="H87" s="11">
        <v>12.9</v>
      </c>
      <c r="I87" s="11">
        <v>13.4</v>
      </c>
      <c r="J87" s="11">
        <v>13.2</v>
      </c>
      <c r="K87" s="11">
        <v>13</v>
      </c>
      <c r="L87" s="11">
        <v>13</v>
      </c>
      <c r="M87" s="11">
        <v>13.2</v>
      </c>
      <c r="N87" s="11">
        <v>12.3</v>
      </c>
      <c r="O87" s="37">
        <f t="shared" si="60"/>
        <v>37.1</v>
      </c>
      <c r="P87" s="37">
        <f t="shared" si="61"/>
        <v>39.6</v>
      </c>
      <c r="Q87" s="37">
        <f t="shared" si="62"/>
        <v>38.5</v>
      </c>
      <c r="R87" s="34">
        <f t="shared" si="63"/>
        <v>63.7</v>
      </c>
      <c r="S87" s="12" t="s">
        <v>1876</v>
      </c>
      <c r="T87" s="12" t="s">
        <v>1814</v>
      </c>
      <c r="U87" s="14" t="s">
        <v>1892</v>
      </c>
      <c r="V87" s="14" t="s">
        <v>1882</v>
      </c>
      <c r="W87" s="14" t="s">
        <v>1883</v>
      </c>
      <c r="X87" s="13">
        <v>1.7</v>
      </c>
      <c r="Y87" s="13">
        <v>1.8</v>
      </c>
      <c r="Z87" s="13">
        <v>-1.6</v>
      </c>
      <c r="AA87" s="13" t="s">
        <v>302</v>
      </c>
      <c r="AB87" s="13">
        <v>-0.4</v>
      </c>
      <c r="AC87" s="13">
        <v>-1.2</v>
      </c>
      <c r="AD87" s="13" t="s">
        <v>305</v>
      </c>
      <c r="AE87" s="12" t="s">
        <v>303</v>
      </c>
      <c r="AF87" s="12" t="s">
        <v>6</v>
      </c>
      <c r="AG87" s="12" t="s">
        <v>1844</v>
      </c>
      <c r="AH87" s="9" t="s">
        <v>1921</v>
      </c>
      <c r="AI87" s="9" t="s">
        <v>1916</v>
      </c>
    </row>
    <row r="88" spans="1:35" s="6" customFormat="1">
      <c r="A88" s="7">
        <v>43352</v>
      </c>
      <c r="B88" s="8">
        <v>500</v>
      </c>
      <c r="C88" s="9" t="s">
        <v>1816</v>
      </c>
      <c r="D88" s="10">
        <v>7.8472222222222221E-2</v>
      </c>
      <c r="E88" s="9" t="s">
        <v>1891</v>
      </c>
      <c r="F88" s="11">
        <v>12.3</v>
      </c>
      <c r="G88" s="11">
        <v>11.2</v>
      </c>
      <c r="H88" s="11">
        <v>12.1</v>
      </c>
      <c r="I88" s="11">
        <v>12.7</v>
      </c>
      <c r="J88" s="11">
        <v>12.6</v>
      </c>
      <c r="K88" s="11">
        <v>12.9</v>
      </c>
      <c r="L88" s="11">
        <v>12.9</v>
      </c>
      <c r="M88" s="11">
        <v>13</v>
      </c>
      <c r="N88" s="11">
        <v>13.3</v>
      </c>
      <c r="O88" s="37">
        <f t="shared" si="60"/>
        <v>35.6</v>
      </c>
      <c r="P88" s="37">
        <f t="shared" si="61"/>
        <v>38.199999999999996</v>
      </c>
      <c r="Q88" s="37">
        <f t="shared" si="62"/>
        <v>39.200000000000003</v>
      </c>
      <c r="R88" s="34">
        <f t="shared" si="63"/>
        <v>60.9</v>
      </c>
      <c r="S88" s="12" t="s">
        <v>1890</v>
      </c>
      <c r="T88" s="12" t="s">
        <v>1814</v>
      </c>
      <c r="U88" s="14" t="s">
        <v>1893</v>
      </c>
      <c r="V88" s="14" t="s">
        <v>1894</v>
      </c>
      <c r="W88" s="14" t="s">
        <v>1895</v>
      </c>
      <c r="X88" s="13">
        <v>1.7</v>
      </c>
      <c r="Y88" s="13">
        <v>1.8</v>
      </c>
      <c r="Z88" s="13">
        <v>-1</v>
      </c>
      <c r="AA88" s="13" t="s">
        <v>302</v>
      </c>
      <c r="AB88" s="13">
        <v>0.2</v>
      </c>
      <c r="AC88" s="13">
        <v>-1.2</v>
      </c>
      <c r="AD88" s="13"/>
      <c r="AE88" s="12" t="s">
        <v>6</v>
      </c>
      <c r="AF88" s="12" t="s">
        <v>5</v>
      </c>
      <c r="AG88" s="12" t="s">
        <v>1820</v>
      </c>
      <c r="AH88" s="9" t="s">
        <v>1921</v>
      </c>
      <c r="AI88" s="9" t="s">
        <v>1932</v>
      </c>
    </row>
  </sheetData>
  <autoFilter ref="A1:AI54"/>
  <phoneticPr fontId="4"/>
  <conditionalFormatting sqref="AE2:AF9">
    <cfRule type="containsText" dxfId="266" priority="366" operator="containsText" text="E">
      <formula>NOT(ISERROR(SEARCH("E",AE2)))</formula>
    </cfRule>
    <cfRule type="containsText" dxfId="265" priority="367" operator="containsText" text="B">
      <formula>NOT(ISERROR(SEARCH("B",AE2)))</formula>
    </cfRule>
    <cfRule type="containsText" dxfId="264" priority="368" operator="containsText" text="A">
      <formula>NOT(ISERROR(SEARCH("A",AE2)))</formula>
    </cfRule>
  </conditionalFormatting>
  <conditionalFormatting sqref="AG2:AH9">
    <cfRule type="containsText" dxfId="263" priority="363" operator="containsText" text="E">
      <formula>NOT(ISERROR(SEARCH("E",AG2)))</formula>
    </cfRule>
    <cfRule type="containsText" dxfId="262" priority="364" operator="containsText" text="B">
      <formula>NOT(ISERROR(SEARCH("B",AG2)))</formula>
    </cfRule>
    <cfRule type="containsText" dxfId="261" priority="365" operator="containsText" text="A">
      <formula>NOT(ISERROR(SEARCH("A",AG2)))</formula>
    </cfRule>
  </conditionalFormatting>
  <conditionalFormatting sqref="AE10:AF10">
    <cfRule type="containsText" dxfId="260" priority="165" operator="containsText" text="E">
      <formula>NOT(ISERROR(SEARCH("E",AE10)))</formula>
    </cfRule>
    <cfRule type="containsText" dxfId="259" priority="166" operator="containsText" text="B">
      <formula>NOT(ISERROR(SEARCH("B",AE10)))</formula>
    </cfRule>
    <cfRule type="containsText" dxfId="258" priority="167" operator="containsText" text="A">
      <formula>NOT(ISERROR(SEARCH("A",AE10)))</formula>
    </cfRule>
  </conditionalFormatting>
  <conditionalFormatting sqref="AG10:AH10">
    <cfRule type="containsText" dxfId="257" priority="162" operator="containsText" text="E">
      <formula>NOT(ISERROR(SEARCH("E",AG10)))</formula>
    </cfRule>
    <cfRule type="containsText" dxfId="256" priority="163" operator="containsText" text="B">
      <formula>NOT(ISERROR(SEARCH("B",AG10)))</formula>
    </cfRule>
    <cfRule type="containsText" dxfId="255" priority="164" operator="containsText" text="A">
      <formula>NOT(ISERROR(SEARCH("A",AG10)))</formula>
    </cfRule>
  </conditionalFormatting>
  <conditionalFormatting sqref="AE11:AF11">
    <cfRule type="containsText" dxfId="254" priority="159" operator="containsText" text="E">
      <formula>NOT(ISERROR(SEARCH("E",AE11)))</formula>
    </cfRule>
    <cfRule type="containsText" dxfId="253" priority="160" operator="containsText" text="B">
      <formula>NOT(ISERROR(SEARCH("B",AE11)))</formula>
    </cfRule>
    <cfRule type="containsText" dxfId="252" priority="161" operator="containsText" text="A">
      <formula>NOT(ISERROR(SEARCH("A",AE11)))</formula>
    </cfRule>
  </conditionalFormatting>
  <conditionalFormatting sqref="AG11:AH11">
    <cfRule type="containsText" dxfId="251" priority="156" operator="containsText" text="E">
      <formula>NOT(ISERROR(SEARCH("E",AG11)))</formula>
    </cfRule>
    <cfRule type="containsText" dxfId="250" priority="157" operator="containsText" text="B">
      <formula>NOT(ISERROR(SEARCH("B",AG11)))</formula>
    </cfRule>
    <cfRule type="containsText" dxfId="249" priority="158" operator="containsText" text="A">
      <formula>NOT(ISERROR(SEARCH("A",AG11)))</formula>
    </cfRule>
  </conditionalFormatting>
  <conditionalFormatting sqref="AE12:AF12">
    <cfRule type="containsText" dxfId="248" priority="153" operator="containsText" text="E">
      <formula>NOT(ISERROR(SEARCH("E",AE12)))</formula>
    </cfRule>
    <cfRule type="containsText" dxfId="247" priority="154" operator="containsText" text="B">
      <formula>NOT(ISERROR(SEARCH("B",AE12)))</formula>
    </cfRule>
    <cfRule type="containsText" dxfId="246" priority="155" operator="containsText" text="A">
      <formula>NOT(ISERROR(SEARCH("A",AE12)))</formula>
    </cfRule>
  </conditionalFormatting>
  <conditionalFormatting sqref="AG12:AH12">
    <cfRule type="containsText" dxfId="245" priority="150" operator="containsText" text="E">
      <formula>NOT(ISERROR(SEARCH("E",AG12)))</formula>
    </cfRule>
    <cfRule type="containsText" dxfId="244" priority="151" operator="containsText" text="B">
      <formula>NOT(ISERROR(SEARCH("B",AG12)))</formula>
    </cfRule>
    <cfRule type="containsText" dxfId="243" priority="152" operator="containsText" text="A">
      <formula>NOT(ISERROR(SEARCH("A",AG12)))</formula>
    </cfRule>
  </conditionalFormatting>
  <conditionalFormatting sqref="AE13:AF13">
    <cfRule type="containsText" dxfId="242" priority="147" operator="containsText" text="E">
      <formula>NOT(ISERROR(SEARCH("E",AE13)))</formula>
    </cfRule>
    <cfRule type="containsText" dxfId="241" priority="148" operator="containsText" text="B">
      <formula>NOT(ISERROR(SEARCH("B",AE13)))</formula>
    </cfRule>
    <cfRule type="containsText" dxfId="240" priority="149" operator="containsText" text="A">
      <formula>NOT(ISERROR(SEARCH("A",AE13)))</formula>
    </cfRule>
  </conditionalFormatting>
  <conditionalFormatting sqref="AG13:AH13">
    <cfRule type="containsText" dxfId="239" priority="144" operator="containsText" text="E">
      <formula>NOT(ISERROR(SEARCH("E",AG13)))</formula>
    </cfRule>
    <cfRule type="containsText" dxfId="238" priority="145" operator="containsText" text="B">
      <formula>NOT(ISERROR(SEARCH("B",AG13)))</formula>
    </cfRule>
    <cfRule type="containsText" dxfId="237" priority="146" operator="containsText" text="A">
      <formula>NOT(ISERROR(SEARCH("A",AG13)))</formula>
    </cfRule>
  </conditionalFormatting>
  <conditionalFormatting sqref="AE14:AF19">
    <cfRule type="containsText" dxfId="236" priority="141" operator="containsText" text="E">
      <formula>NOT(ISERROR(SEARCH("E",AE14)))</formula>
    </cfRule>
    <cfRule type="containsText" dxfId="235" priority="142" operator="containsText" text="B">
      <formula>NOT(ISERROR(SEARCH("B",AE14)))</formula>
    </cfRule>
    <cfRule type="containsText" dxfId="234" priority="143" operator="containsText" text="A">
      <formula>NOT(ISERROR(SEARCH("A",AE14)))</formula>
    </cfRule>
  </conditionalFormatting>
  <conditionalFormatting sqref="AG14:AH19">
    <cfRule type="containsText" dxfId="233" priority="138" operator="containsText" text="E">
      <formula>NOT(ISERROR(SEARCH("E",AG14)))</formula>
    </cfRule>
    <cfRule type="containsText" dxfId="232" priority="139" operator="containsText" text="B">
      <formula>NOT(ISERROR(SEARCH("B",AG14)))</formula>
    </cfRule>
    <cfRule type="containsText" dxfId="231" priority="140" operator="containsText" text="A">
      <formula>NOT(ISERROR(SEARCH("A",AG14)))</formula>
    </cfRule>
  </conditionalFormatting>
  <conditionalFormatting sqref="AE20:AF26">
    <cfRule type="containsText" dxfId="230" priority="135" operator="containsText" text="E">
      <formula>NOT(ISERROR(SEARCH("E",AE20)))</formula>
    </cfRule>
    <cfRule type="containsText" dxfId="229" priority="136" operator="containsText" text="B">
      <formula>NOT(ISERROR(SEARCH("B",AE20)))</formula>
    </cfRule>
    <cfRule type="containsText" dxfId="228" priority="137" operator="containsText" text="A">
      <formula>NOT(ISERROR(SEARCH("A",AE20)))</formula>
    </cfRule>
  </conditionalFormatting>
  <conditionalFormatting sqref="AG20:AH26">
    <cfRule type="containsText" dxfId="227" priority="132" operator="containsText" text="E">
      <formula>NOT(ISERROR(SEARCH("E",AG20)))</formula>
    </cfRule>
    <cfRule type="containsText" dxfId="226" priority="133" operator="containsText" text="B">
      <formula>NOT(ISERROR(SEARCH("B",AG20)))</formula>
    </cfRule>
    <cfRule type="containsText" dxfId="225" priority="134" operator="containsText" text="A">
      <formula>NOT(ISERROR(SEARCH("A",AG20)))</formula>
    </cfRule>
  </conditionalFormatting>
  <conditionalFormatting sqref="AE27:AF32">
    <cfRule type="containsText" dxfId="224" priority="129" operator="containsText" text="E">
      <formula>NOT(ISERROR(SEARCH("E",AE27)))</formula>
    </cfRule>
    <cfRule type="containsText" dxfId="223" priority="130" operator="containsText" text="B">
      <formula>NOT(ISERROR(SEARCH("B",AE27)))</formula>
    </cfRule>
    <cfRule type="containsText" dxfId="222" priority="131" operator="containsText" text="A">
      <formula>NOT(ISERROR(SEARCH("A",AE27)))</formula>
    </cfRule>
  </conditionalFormatting>
  <conditionalFormatting sqref="AG27:AH32">
    <cfRule type="containsText" dxfId="221" priority="126" operator="containsText" text="E">
      <formula>NOT(ISERROR(SEARCH("E",AG27)))</formula>
    </cfRule>
    <cfRule type="containsText" dxfId="220" priority="127" operator="containsText" text="B">
      <formula>NOT(ISERROR(SEARCH("B",AG27)))</formula>
    </cfRule>
    <cfRule type="containsText" dxfId="219" priority="128" operator="containsText" text="A">
      <formula>NOT(ISERROR(SEARCH("A",AG27)))</formula>
    </cfRule>
  </conditionalFormatting>
  <conditionalFormatting sqref="AE33:AF40">
    <cfRule type="containsText" dxfId="218" priority="123" operator="containsText" text="E">
      <formula>NOT(ISERROR(SEARCH("E",AE33)))</formula>
    </cfRule>
    <cfRule type="containsText" dxfId="217" priority="124" operator="containsText" text="B">
      <formula>NOT(ISERROR(SEARCH("B",AE33)))</formula>
    </cfRule>
    <cfRule type="containsText" dxfId="216" priority="125" operator="containsText" text="A">
      <formula>NOT(ISERROR(SEARCH("A",AE33)))</formula>
    </cfRule>
  </conditionalFormatting>
  <conditionalFormatting sqref="AG33:AH40">
    <cfRule type="containsText" dxfId="215" priority="120" operator="containsText" text="E">
      <formula>NOT(ISERROR(SEARCH("E",AG33)))</formula>
    </cfRule>
    <cfRule type="containsText" dxfId="214" priority="121" operator="containsText" text="B">
      <formula>NOT(ISERROR(SEARCH("B",AG33)))</formula>
    </cfRule>
    <cfRule type="containsText" dxfId="213" priority="122" operator="containsText" text="A">
      <formula>NOT(ISERROR(SEARCH("A",AG33)))</formula>
    </cfRule>
  </conditionalFormatting>
  <conditionalFormatting sqref="AE41:AF46">
    <cfRule type="containsText" dxfId="212" priority="117" operator="containsText" text="E">
      <formula>NOT(ISERROR(SEARCH("E",AE41)))</formula>
    </cfRule>
    <cfRule type="containsText" dxfId="211" priority="118" operator="containsText" text="B">
      <formula>NOT(ISERROR(SEARCH("B",AE41)))</formula>
    </cfRule>
    <cfRule type="containsText" dxfId="210" priority="119" operator="containsText" text="A">
      <formula>NOT(ISERROR(SEARCH("A",AE41)))</formula>
    </cfRule>
  </conditionalFormatting>
  <conditionalFormatting sqref="AG41:AH46">
    <cfRule type="containsText" dxfId="209" priority="114" operator="containsText" text="E">
      <formula>NOT(ISERROR(SEARCH("E",AG41)))</formula>
    </cfRule>
    <cfRule type="containsText" dxfId="208" priority="115" operator="containsText" text="B">
      <formula>NOT(ISERROR(SEARCH("B",AG41)))</formula>
    </cfRule>
    <cfRule type="containsText" dxfId="207" priority="116" operator="containsText" text="A">
      <formula>NOT(ISERROR(SEARCH("A",AG41)))</formula>
    </cfRule>
  </conditionalFormatting>
  <conditionalFormatting sqref="F46:N46">
    <cfRule type="colorScale" priority="113">
      <colorScale>
        <cfvo type="min"/>
        <cfvo type="percentile" val="50"/>
        <cfvo type="max"/>
        <color rgb="FFF8696B"/>
        <color rgb="FFFFEB84"/>
        <color rgb="FF63BE7B"/>
      </colorScale>
    </cfRule>
  </conditionalFormatting>
  <conditionalFormatting sqref="F5:N45">
    <cfRule type="colorScale" priority="112">
      <colorScale>
        <cfvo type="min"/>
        <cfvo type="percentile" val="50"/>
        <cfvo type="max"/>
        <color rgb="FFF8696B"/>
        <color rgb="FFFFEB84"/>
        <color rgb="FF63BE7B"/>
      </colorScale>
    </cfRule>
  </conditionalFormatting>
  <conditionalFormatting sqref="F2:N4">
    <cfRule type="colorScale" priority="111">
      <colorScale>
        <cfvo type="min"/>
        <cfvo type="percentile" val="50"/>
        <cfvo type="max"/>
        <color rgb="FFF8696B"/>
        <color rgb="FFFFEB84"/>
        <color rgb="FF63BE7B"/>
      </colorScale>
    </cfRule>
  </conditionalFormatting>
  <conditionalFormatting sqref="AE47:AF54">
    <cfRule type="containsText" dxfId="206" priority="108" operator="containsText" text="E">
      <formula>NOT(ISERROR(SEARCH("E",AE47)))</formula>
    </cfRule>
    <cfRule type="containsText" dxfId="205" priority="109" operator="containsText" text="B">
      <formula>NOT(ISERROR(SEARCH("B",AE47)))</formula>
    </cfRule>
    <cfRule type="containsText" dxfId="204" priority="110" operator="containsText" text="A">
      <formula>NOT(ISERROR(SEARCH("A",AE47)))</formula>
    </cfRule>
  </conditionalFormatting>
  <conditionalFormatting sqref="AG47:AH54">
    <cfRule type="containsText" dxfId="203" priority="105" operator="containsText" text="E">
      <formula>NOT(ISERROR(SEARCH("E",AG47)))</formula>
    </cfRule>
    <cfRule type="containsText" dxfId="202" priority="106" operator="containsText" text="B">
      <formula>NOT(ISERROR(SEARCH("B",AG47)))</formula>
    </cfRule>
    <cfRule type="containsText" dxfId="201" priority="107" operator="containsText" text="A">
      <formula>NOT(ISERROR(SEARCH("A",AG47)))</formula>
    </cfRule>
  </conditionalFormatting>
  <conditionalFormatting sqref="F47:N47 F49:N54">
    <cfRule type="colorScale" priority="104">
      <colorScale>
        <cfvo type="min"/>
        <cfvo type="percentile" val="50"/>
        <cfvo type="max"/>
        <color rgb="FFF8696B"/>
        <color rgb="FFFFEB84"/>
        <color rgb="FF63BE7B"/>
      </colorScale>
    </cfRule>
  </conditionalFormatting>
  <conditionalFormatting sqref="F48:N48">
    <cfRule type="colorScale" priority="103">
      <colorScale>
        <cfvo type="min"/>
        <cfvo type="percentile" val="50"/>
        <cfvo type="max"/>
        <color rgb="FFF8696B"/>
        <color rgb="FFFFEB84"/>
        <color rgb="FF63BE7B"/>
      </colorScale>
    </cfRule>
  </conditionalFormatting>
  <conditionalFormatting sqref="AE55:AF62">
    <cfRule type="containsText" dxfId="200" priority="100" operator="containsText" text="E">
      <formula>NOT(ISERROR(SEARCH("E",AE55)))</formula>
    </cfRule>
    <cfRule type="containsText" dxfId="199" priority="101" operator="containsText" text="B">
      <formula>NOT(ISERROR(SEARCH("B",AE55)))</formula>
    </cfRule>
    <cfRule type="containsText" dxfId="198" priority="102" operator="containsText" text="A">
      <formula>NOT(ISERROR(SEARCH("A",AE55)))</formula>
    </cfRule>
  </conditionalFormatting>
  <conditionalFormatting sqref="AG55:AH62">
    <cfRule type="containsText" dxfId="197" priority="97" operator="containsText" text="E">
      <formula>NOT(ISERROR(SEARCH("E",AG55)))</formula>
    </cfRule>
    <cfRule type="containsText" dxfId="196" priority="98" operator="containsText" text="B">
      <formula>NOT(ISERROR(SEARCH("B",AG55)))</formula>
    </cfRule>
    <cfRule type="containsText" dxfId="195" priority="99" operator="containsText" text="A">
      <formula>NOT(ISERROR(SEARCH("A",AG55)))</formula>
    </cfRule>
  </conditionalFormatting>
  <conditionalFormatting sqref="F57:N61">
    <cfRule type="colorScale" priority="96">
      <colorScale>
        <cfvo type="min"/>
        <cfvo type="percentile" val="50"/>
        <cfvo type="max"/>
        <color rgb="FFF8696B"/>
        <color rgb="FFFFEB84"/>
        <color rgb="FF63BE7B"/>
      </colorScale>
    </cfRule>
  </conditionalFormatting>
  <conditionalFormatting sqref="F62:N62">
    <cfRule type="colorScale" priority="95">
      <colorScale>
        <cfvo type="min"/>
        <cfvo type="percentile" val="50"/>
        <cfvo type="max"/>
        <color rgb="FFF8696B"/>
        <color rgb="FFFFEB84"/>
        <color rgb="FF63BE7B"/>
      </colorScale>
    </cfRule>
  </conditionalFormatting>
  <conditionalFormatting sqref="F56:N56">
    <cfRule type="colorScale" priority="92">
      <colorScale>
        <cfvo type="min"/>
        <cfvo type="percentile" val="50"/>
        <cfvo type="max"/>
        <color rgb="FFF8696B"/>
        <color rgb="FFFFEB84"/>
        <color rgb="FF63BE7B"/>
      </colorScale>
    </cfRule>
  </conditionalFormatting>
  <conditionalFormatting sqref="F55:N55">
    <cfRule type="colorScale" priority="91">
      <colorScale>
        <cfvo type="min"/>
        <cfvo type="percentile" val="50"/>
        <cfvo type="max"/>
        <color rgb="FFF8696B"/>
        <color rgb="FFFFEB84"/>
        <color rgb="FF63BE7B"/>
      </colorScale>
    </cfRule>
  </conditionalFormatting>
  <conditionalFormatting sqref="AE63:AF69">
    <cfRule type="containsText" dxfId="194" priority="88" operator="containsText" text="E">
      <formula>NOT(ISERROR(SEARCH("E",AE63)))</formula>
    </cfRule>
    <cfRule type="containsText" dxfId="193" priority="89" operator="containsText" text="B">
      <formula>NOT(ISERROR(SEARCH("B",AE63)))</formula>
    </cfRule>
    <cfRule type="containsText" dxfId="192" priority="90" operator="containsText" text="A">
      <formula>NOT(ISERROR(SEARCH("A",AE63)))</formula>
    </cfRule>
  </conditionalFormatting>
  <conditionalFormatting sqref="AG63:AH69">
    <cfRule type="containsText" dxfId="191" priority="85" operator="containsText" text="E">
      <formula>NOT(ISERROR(SEARCH("E",AG63)))</formula>
    </cfRule>
    <cfRule type="containsText" dxfId="190" priority="86" operator="containsText" text="B">
      <formula>NOT(ISERROR(SEARCH("B",AG63)))</formula>
    </cfRule>
    <cfRule type="containsText" dxfId="189" priority="87" operator="containsText" text="A">
      <formula>NOT(ISERROR(SEARCH("A",AG63)))</formula>
    </cfRule>
  </conditionalFormatting>
  <conditionalFormatting sqref="F63:N67">
    <cfRule type="colorScale" priority="84">
      <colorScale>
        <cfvo type="min"/>
        <cfvo type="percentile" val="50"/>
        <cfvo type="max"/>
        <color rgb="FFF8696B"/>
        <color rgb="FFFFEB84"/>
        <color rgb="FF63BE7B"/>
      </colorScale>
    </cfRule>
  </conditionalFormatting>
  <conditionalFormatting sqref="F69:N69">
    <cfRule type="colorScale" priority="83">
      <colorScale>
        <cfvo type="min"/>
        <cfvo type="percentile" val="50"/>
        <cfvo type="max"/>
        <color rgb="FFF8696B"/>
        <color rgb="FFFFEB84"/>
        <color rgb="FF63BE7B"/>
      </colorScale>
    </cfRule>
  </conditionalFormatting>
  <conditionalFormatting sqref="F68:N68">
    <cfRule type="colorScale" priority="82">
      <colorScale>
        <cfvo type="min"/>
        <cfvo type="percentile" val="50"/>
        <cfvo type="max"/>
        <color rgb="FFF8696B"/>
        <color rgb="FFFFEB84"/>
        <color rgb="FF63BE7B"/>
      </colorScale>
    </cfRule>
  </conditionalFormatting>
  <conditionalFormatting sqref="AE70:AF75">
    <cfRule type="containsText" dxfId="188" priority="79" operator="containsText" text="E">
      <formula>NOT(ISERROR(SEARCH("E",AE70)))</formula>
    </cfRule>
    <cfRule type="containsText" dxfId="187" priority="80" operator="containsText" text="B">
      <formula>NOT(ISERROR(SEARCH("B",AE70)))</formula>
    </cfRule>
    <cfRule type="containsText" dxfId="186" priority="81" operator="containsText" text="A">
      <formula>NOT(ISERROR(SEARCH("A",AE70)))</formula>
    </cfRule>
  </conditionalFormatting>
  <conditionalFormatting sqref="AG70:AH75">
    <cfRule type="containsText" dxfId="185" priority="76" operator="containsText" text="E">
      <formula>NOT(ISERROR(SEARCH("E",AG70)))</formula>
    </cfRule>
    <cfRule type="containsText" dxfId="184" priority="77" operator="containsText" text="B">
      <formula>NOT(ISERROR(SEARCH("B",AG70)))</formula>
    </cfRule>
    <cfRule type="containsText" dxfId="183" priority="78" operator="containsText" text="A">
      <formula>NOT(ISERROR(SEARCH("A",AG70)))</formula>
    </cfRule>
  </conditionalFormatting>
  <conditionalFormatting sqref="F70:N75">
    <cfRule type="colorScale" priority="75">
      <colorScale>
        <cfvo type="min"/>
        <cfvo type="percentile" val="50"/>
        <cfvo type="max"/>
        <color rgb="FFF8696B"/>
        <color rgb="FFFFEB84"/>
        <color rgb="FF63BE7B"/>
      </colorScale>
    </cfRule>
  </conditionalFormatting>
  <conditionalFormatting sqref="AE76:AF83">
    <cfRule type="containsText" dxfId="182" priority="72" operator="containsText" text="E">
      <formula>NOT(ISERROR(SEARCH("E",AE76)))</formula>
    </cfRule>
    <cfRule type="containsText" dxfId="181" priority="73" operator="containsText" text="B">
      <formula>NOT(ISERROR(SEARCH("B",AE76)))</formula>
    </cfRule>
    <cfRule type="containsText" dxfId="180" priority="74" operator="containsText" text="A">
      <formula>NOT(ISERROR(SEARCH("A",AE76)))</formula>
    </cfRule>
  </conditionalFormatting>
  <conditionalFormatting sqref="AG76:AH83">
    <cfRule type="containsText" dxfId="179" priority="69" operator="containsText" text="E">
      <formula>NOT(ISERROR(SEARCH("E",AG76)))</formula>
    </cfRule>
    <cfRule type="containsText" dxfId="178" priority="70" operator="containsText" text="B">
      <formula>NOT(ISERROR(SEARCH("B",AG76)))</formula>
    </cfRule>
    <cfRule type="containsText" dxfId="177" priority="71" operator="containsText" text="A">
      <formula>NOT(ISERROR(SEARCH("A",AG76)))</formula>
    </cfRule>
  </conditionalFormatting>
  <conditionalFormatting sqref="F76:N83">
    <cfRule type="colorScale" priority="68">
      <colorScale>
        <cfvo type="min"/>
        <cfvo type="percentile" val="50"/>
        <cfvo type="max"/>
        <color rgb="FFF8696B"/>
        <color rgb="FFFFEB84"/>
        <color rgb="FF63BE7B"/>
      </colorScale>
    </cfRule>
  </conditionalFormatting>
  <conditionalFormatting sqref="AE84:AF88">
    <cfRule type="containsText" dxfId="176" priority="65" operator="containsText" text="E">
      <formula>NOT(ISERROR(SEARCH("E",AE84)))</formula>
    </cfRule>
    <cfRule type="containsText" dxfId="175" priority="66" operator="containsText" text="B">
      <formula>NOT(ISERROR(SEARCH("B",AE84)))</formula>
    </cfRule>
    <cfRule type="containsText" dxfId="174" priority="67" operator="containsText" text="A">
      <formula>NOT(ISERROR(SEARCH("A",AE84)))</formula>
    </cfRule>
  </conditionalFormatting>
  <conditionalFormatting sqref="AG84:AG88">
    <cfRule type="containsText" dxfId="173" priority="62" operator="containsText" text="E">
      <formula>NOT(ISERROR(SEARCH("E",AG84)))</formula>
    </cfRule>
    <cfRule type="containsText" dxfId="172" priority="63" operator="containsText" text="B">
      <formula>NOT(ISERROR(SEARCH("B",AG84)))</formula>
    </cfRule>
    <cfRule type="containsText" dxfId="171" priority="64" operator="containsText" text="A">
      <formula>NOT(ISERROR(SEARCH("A",AG84)))</formula>
    </cfRule>
  </conditionalFormatting>
  <conditionalFormatting sqref="F84:N88">
    <cfRule type="colorScale" priority="61">
      <colorScale>
        <cfvo type="min"/>
        <cfvo type="percentile" val="50"/>
        <cfvo type="max"/>
        <color rgb="FFF8696B"/>
        <color rgb="FFFFEB84"/>
        <color rgb="FF63BE7B"/>
      </colorScale>
    </cfRule>
  </conditionalFormatting>
  <conditionalFormatting sqref="Y2">
    <cfRule type="cellIs" dxfId="170" priority="58" operator="greaterThan">
      <formula>20</formula>
    </cfRule>
    <cfRule type="cellIs" dxfId="169" priority="59" operator="greaterThan">
      <formula>17</formula>
    </cfRule>
    <cfRule type="cellIs" dxfId="168" priority="60" operator="greaterThan">
      <formula>14</formula>
    </cfRule>
  </conditionalFormatting>
  <conditionalFormatting sqref="X3:X4">
    <cfRule type="cellIs" dxfId="167" priority="55" operator="greaterThan">
      <formula>20</formula>
    </cfRule>
    <cfRule type="cellIs" dxfId="166" priority="56" operator="greaterThan">
      <formula>17</formula>
    </cfRule>
    <cfRule type="cellIs" dxfId="165" priority="57" operator="greaterThan">
      <formula>14</formula>
    </cfRule>
  </conditionalFormatting>
  <conditionalFormatting sqref="Y3:Y4">
    <cfRule type="cellIs" dxfId="164" priority="52" operator="greaterThan">
      <formula>20</formula>
    </cfRule>
    <cfRule type="cellIs" dxfId="163" priority="53" operator="greaterThan">
      <formula>17</formula>
    </cfRule>
    <cfRule type="cellIs" dxfId="162" priority="54" operator="greaterThan">
      <formula>14</formula>
    </cfRule>
  </conditionalFormatting>
  <conditionalFormatting sqref="X2:Y4">
    <cfRule type="cellIs" dxfId="161" priority="49" operator="greaterThan">
      <formula>8</formula>
    </cfRule>
    <cfRule type="cellIs" dxfId="160" priority="50" operator="greaterThan">
      <formula>12</formula>
    </cfRule>
    <cfRule type="cellIs" dxfId="159" priority="51" operator="greaterThan">
      <formula>15</formula>
    </cfRule>
  </conditionalFormatting>
  <conditionalFormatting sqref="X5:X21">
    <cfRule type="cellIs" dxfId="158" priority="46" operator="greaterThan">
      <formula>20</formula>
    </cfRule>
    <cfRule type="cellIs" dxfId="157" priority="47" operator="greaterThan">
      <formula>17</formula>
    </cfRule>
    <cfRule type="cellIs" dxfId="156" priority="48" operator="greaterThan">
      <formula>14</formula>
    </cfRule>
  </conditionalFormatting>
  <conditionalFormatting sqref="Y5:Y21">
    <cfRule type="cellIs" dxfId="155" priority="43" operator="greaterThan">
      <formula>20</formula>
    </cfRule>
    <cfRule type="cellIs" dxfId="154" priority="44" operator="greaterThan">
      <formula>17</formula>
    </cfRule>
    <cfRule type="cellIs" dxfId="153" priority="45" operator="greaterThan">
      <formula>14</formula>
    </cfRule>
  </conditionalFormatting>
  <conditionalFormatting sqref="X5:Y21">
    <cfRule type="cellIs" dxfId="152" priority="40" operator="greaterThan">
      <formula>8</formula>
    </cfRule>
    <cfRule type="cellIs" dxfId="151" priority="41" operator="greaterThan">
      <formula>12</formula>
    </cfRule>
    <cfRule type="cellIs" dxfId="150" priority="42" operator="greaterThan">
      <formula>15</formula>
    </cfRule>
  </conditionalFormatting>
  <conditionalFormatting sqref="X22:X81">
    <cfRule type="cellIs" dxfId="149" priority="37" operator="greaterThan">
      <formula>20</formula>
    </cfRule>
    <cfRule type="cellIs" dxfId="148" priority="38" operator="greaterThan">
      <formula>17</formula>
    </cfRule>
    <cfRule type="cellIs" dxfId="147" priority="39" operator="greaterThan">
      <formula>14</formula>
    </cfRule>
  </conditionalFormatting>
  <conditionalFormatting sqref="Y22:Y81">
    <cfRule type="cellIs" dxfId="146" priority="34" operator="greaterThan">
      <formula>20</formula>
    </cfRule>
    <cfRule type="cellIs" dxfId="145" priority="35" operator="greaterThan">
      <formula>17</formula>
    </cfRule>
    <cfRule type="cellIs" dxfId="144" priority="36" operator="greaterThan">
      <formula>14</formula>
    </cfRule>
  </conditionalFormatting>
  <conditionalFormatting sqref="X22:Y81">
    <cfRule type="cellIs" dxfId="143" priority="31" operator="greaterThan">
      <formula>8</formula>
    </cfRule>
    <cfRule type="cellIs" dxfId="142" priority="32" operator="greaterThan">
      <formula>12</formula>
    </cfRule>
    <cfRule type="cellIs" dxfId="141" priority="33" operator="greaterThan">
      <formula>15</formula>
    </cfRule>
  </conditionalFormatting>
  <conditionalFormatting sqref="X82:X83 X86:X88">
    <cfRule type="cellIs" dxfId="140" priority="28" operator="greaterThan">
      <formula>20</formula>
    </cfRule>
    <cfRule type="cellIs" dxfId="139" priority="29" operator="greaterThan">
      <formula>17</formula>
    </cfRule>
    <cfRule type="cellIs" dxfId="138" priority="30" operator="greaterThan">
      <formula>14</formula>
    </cfRule>
  </conditionalFormatting>
  <conditionalFormatting sqref="Y82:Y83 Y86:Y88">
    <cfRule type="cellIs" dxfId="137" priority="25" operator="greaterThan">
      <formula>20</formula>
    </cfRule>
    <cfRule type="cellIs" dxfId="136" priority="26" operator="greaterThan">
      <formula>17</formula>
    </cfRule>
    <cfRule type="cellIs" dxfId="135" priority="27" operator="greaterThan">
      <formula>14</formula>
    </cfRule>
  </conditionalFormatting>
  <conditionalFormatting sqref="X82:Y83 X86:Y88">
    <cfRule type="cellIs" dxfId="134" priority="22" operator="greaterThan">
      <formula>8</formula>
    </cfRule>
    <cfRule type="cellIs" dxfId="133" priority="23" operator="greaterThan">
      <formula>12</formula>
    </cfRule>
    <cfRule type="cellIs" dxfId="132" priority="24" operator="greaterThan">
      <formula>15</formula>
    </cfRule>
  </conditionalFormatting>
  <conditionalFormatting sqref="X84">
    <cfRule type="cellIs" dxfId="131" priority="19" operator="greaterThan">
      <formula>20</formula>
    </cfRule>
    <cfRule type="cellIs" dxfId="130" priority="20" operator="greaterThan">
      <formula>17</formula>
    </cfRule>
    <cfRule type="cellIs" dxfId="129" priority="21" operator="greaterThan">
      <formula>14</formula>
    </cfRule>
  </conditionalFormatting>
  <conditionalFormatting sqref="Y84">
    <cfRule type="cellIs" dxfId="128" priority="16" operator="greaterThan">
      <formula>20</formula>
    </cfRule>
    <cfRule type="cellIs" dxfId="127" priority="17" operator="greaterThan">
      <formula>17</formula>
    </cfRule>
    <cfRule type="cellIs" dxfId="126" priority="18" operator="greaterThan">
      <formula>14</formula>
    </cfRule>
  </conditionalFormatting>
  <conditionalFormatting sqref="X84:Y84">
    <cfRule type="cellIs" dxfId="125" priority="13" operator="greaterThan">
      <formula>8</formula>
    </cfRule>
    <cfRule type="cellIs" dxfId="124" priority="14" operator="greaterThan">
      <formula>12</formula>
    </cfRule>
    <cfRule type="cellIs" dxfId="123" priority="15" operator="greaterThan">
      <formula>15</formula>
    </cfRule>
  </conditionalFormatting>
  <conditionalFormatting sqref="X85">
    <cfRule type="cellIs" dxfId="122" priority="10" operator="greaterThan">
      <formula>20</formula>
    </cfRule>
    <cfRule type="cellIs" dxfId="121" priority="11" operator="greaterThan">
      <formula>17</formula>
    </cfRule>
    <cfRule type="cellIs" dxfId="120" priority="12" operator="greaterThan">
      <formula>14</formula>
    </cfRule>
  </conditionalFormatting>
  <conditionalFormatting sqref="Y85">
    <cfRule type="cellIs" dxfId="119" priority="7" operator="greaterThan">
      <formula>20</formula>
    </cfRule>
    <cfRule type="cellIs" dxfId="118" priority="8" operator="greaterThan">
      <formula>17</formula>
    </cfRule>
    <cfRule type="cellIs" dxfId="117" priority="9" operator="greaterThan">
      <formula>14</formula>
    </cfRule>
  </conditionalFormatting>
  <conditionalFormatting sqref="X85:Y85">
    <cfRule type="cellIs" dxfId="116" priority="4" operator="greaterThan">
      <formula>8</formula>
    </cfRule>
    <cfRule type="cellIs" dxfId="115" priority="5" operator="greaterThan">
      <formula>12</formula>
    </cfRule>
    <cfRule type="cellIs" dxfId="114" priority="6" operator="greaterThan">
      <formula>15</formula>
    </cfRule>
  </conditionalFormatting>
  <conditionalFormatting sqref="AH84:AH88">
    <cfRule type="containsText" dxfId="14" priority="1" operator="containsText" text="E">
      <formula>NOT(ISERROR(SEARCH("E",AH84)))</formula>
    </cfRule>
    <cfRule type="containsText" dxfId="13" priority="2" operator="containsText" text="B">
      <formula>NOT(ISERROR(SEARCH("B",AH84)))</formula>
    </cfRule>
    <cfRule type="containsText" dxfId="12" priority="3" operator="containsText" text="A">
      <formula>NOT(ISERROR(SEARCH("A",AH84)))</formula>
    </cfRule>
  </conditionalFormatting>
  <dataValidations count="1">
    <dataValidation type="list" allowBlank="1" showInputMessage="1" showErrorMessage="1" sqref="AH2:AH88">
      <formula1>"強風,外差し,イン先行,凍結防止"</formula1>
    </dataValidation>
  </dataValidations>
  <pageMargins left="0.7" right="0.7" top="0.75" bottom="0.75" header="0.3" footer="0.3"/>
  <pageSetup paperSize="9" orientation="portrait" horizontalDpi="4294967292" verticalDpi="4294967292"/>
  <ignoredErrors>
    <ignoredError sqref="O2:R9 O10:R11 O12:R12 O13:R13 O14:R19 O20:R26 O27:R40 O41:R46 O47:R54 O58:R62 O63:R69 O55:R57 O70:R75 O76:R83 O84:R88" formulaRang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
  <sheetViews>
    <sheetView workbookViewId="0">
      <pane xSplit="5" ySplit="1" topLeftCell="W2" activePane="bottomRight" state="frozen"/>
      <selection activeCell="E24" sqref="E24"/>
      <selection pane="topRight" activeCell="E24" sqref="E24"/>
      <selection pane="bottomLeft" activeCell="E24" sqref="E24"/>
      <selection pane="bottomRight" activeCell="AA1" sqref="AA1:AB1048576"/>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30" max="30" width="5.33203125" customWidth="1"/>
    <col min="33" max="33" width="8.83203125" hidden="1" customWidth="1"/>
    <col min="38" max="38" width="150.83203125" customWidth="1"/>
  </cols>
  <sheetData>
    <row r="1" spans="1:38"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68</v>
      </c>
      <c r="P1" s="1" t="s">
        <v>69</v>
      </c>
      <c r="Q1" s="1" t="s">
        <v>89</v>
      </c>
      <c r="R1" s="1" t="s">
        <v>25</v>
      </c>
      <c r="S1" s="1" t="s">
        <v>90</v>
      </c>
      <c r="T1" s="1" t="s">
        <v>26</v>
      </c>
      <c r="U1" s="1" t="s">
        <v>27</v>
      </c>
      <c r="V1" s="2" t="s">
        <v>29</v>
      </c>
      <c r="W1" s="2" t="s">
        <v>30</v>
      </c>
      <c r="X1" s="3" t="s">
        <v>31</v>
      </c>
      <c r="Y1" s="3" t="s">
        <v>32</v>
      </c>
      <c r="Z1" s="3" t="s">
        <v>33</v>
      </c>
      <c r="AA1" s="4" t="s">
        <v>1831</v>
      </c>
      <c r="AB1" s="4" t="s">
        <v>1832</v>
      </c>
      <c r="AC1" s="4" t="s">
        <v>0</v>
      </c>
      <c r="AD1" s="4" t="s">
        <v>114</v>
      </c>
      <c r="AE1" s="4" t="s">
        <v>1</v>
      </c>
      <c r="AF1" s="4" t="s">
        <v>2</v>
      </c>
      <c r="AG1" s="4"/>
      <c r="AH1" s="4" t="s">
        <v>3</v>
      </c>
      <c r="AI1" s="4" t="s">
        <v>4</v>
      </c>
      <c r="AJ1" s="4" t="s">
        <v>34</v>
      </c>
      <c r="AK1" s="4" t="s">
        <v>49</v>
      </c>
      <c r="AL1" s="1" t="s">
        <v>36</v>
      </c>
    </row>
    <row r="2" spans="1:38" s="6" customFormat="1">
      <c r="A2" s="7">
        <v>42743</v>
      </c>
      <c r="B2" s="8">
        <v>1000</v>
      </c>
      <c r="C2" s="9" t="s">
        <v>130</v>
      </c>
      <c r="D2" s="10">
        <v>0.10837962962962962</v>
      </c>
      <c r="E2" s="9" t="s">
        <v>279</v>
      </c>
      <c r="F2" s="11">
        <v>13.1</v>
      </c>
      <c r="G2" s="11">
        <v>12.1</v>
      </c>
      <c r="H2" s="11">
        <v>12.5</v>
      </c>
      <c r="I2" s="11">
        <v>12.6</v>
      </c>
      <c r="J2" s="11">
        <v>13.2</v>
      </c>
      <c r="K2" s="11">
        <v>13.8</v>
      </c>
      <c r="L2" s="11">
        <v>13.8</v>
      </c>
      <c r="M2" s="11">
        <v>13.3</v>
      </c>
      <c r="N2" s="11">
        <v>12.8</v>
      </c>
      <c r="O2" s="11">
        <v>12.9</v>
      </c>
      <c r="P2" s="11">
        <v>12.7</v>
      </c>
      <c r="Q2" s="11">
        <v>13.6</v>
      </c>
      <c r="R2" s="33">
        <f t="shared" ref="R2" si="0">SUM(F2:H2)</f>
        <v>37.700000000000003</v>
      </c>
      <c r="S2" s="33">
        <f t="shared" ref="S2" si="1">SUM(I2:N2)</f>
        <v>79.499999999999986</v>
      </c>
      <c r="T2" s="33">
        <f t="shared" ref="T2" si="2">SUM(O2:Q2)</f>
        <v>39.200000000000003</v>
      </c>
      <c r="U2" s="34">
        <f t="shared" ref="U2" si="3">SUM(F2:J2)</f>
        <v>63.5</v>
      </c>
      <c r="V2" s="12" t="s">
        <v>252</v>
      </c>
      <c r="W2" s="12" t="s">
        <v>162</v>
      </c>
      <c r="X2" s="12" t="s">
        <v>151</v>
      </c>
      <c r="Y2" s="12" t="s">
        <v>280</v>
      </c>
      <c r="Z2" s="12" t="s">
        <v>144</v>
      </c>
      <c r="AA2" s="13"/>
      <c r="AB2" s="13"/>
      <c r="AC2" s="13">
        <v>1.4</v>
      </c>
      <c r="AD2" s="13" t="s">
        <v>302</v>
      </c>
      <c r="AE2" s="13">
        <v>0.5</v>
      </c>
      <c r="AF2" s="13">
        <v>0.9</v>
      </c>
      <c r="AG2" s="13"/>
      <c r="AH2" s="12" t="s">
        <v>5</v>
      </c>
      <c r="AI2" s="12" t="s">
        <v>5</v>
      </c>
      <c r="AJ2" s="12" t="s">
        <v>212</v>
      </c>
      <c r="AK2" s="9"/>
      <c r="AL2" s="9" t="s">
        <v>298</v>
      </c>
    </row>
    <row r="3" spans="1:38" s="6" customFormat="1">
      <c r="A3" s="7">
        <v>43114</v>
      </c>
      <c r="B3" s="8">
        <v>500</v>
      </c>
      <c r="C3" s="9" t="s">
        <v>325</v>
      </c>
      <c r="D3" s="10">
        <v>0.10840277777777778</v>
      </c>
      <c r="E3" s="9" t="s">
        <v>418</v>
      </c>
      <c r="F3" s="11">
        <v>12.9</v>
      </c>
      <c r="G3" s="11">
        <v>11.7</v>
      </c>
      <c r="H3" s="11">
        <v>12.7</v>
      </c>
      <c r="I3" s="11">
        <v>13.2</v>
      </c>
      <c r="J3" s="11">
        <v>13.6</v>
      </c>
      <c r="K3" s="11">
        <v>13.7</v>
      </c>
      <c r="L3" s="11">
        <v>13.2</v>
      </c>
      <c r="M3" s="11">
        <v>12.6</v>
      </c>
      <c r="N3" s="11">
        <v>12.5</v>
      </c>
      <c r="O3" s="11">
        <v>12.8</v>
      </c>
      <c r="P3" s="11">
        <v>13.2</v>
      </c>
      <c r="Q3" s="11">
        <v>14.5</v>
      </c>
      <c r="R3" s="33">
        <f t="shared" ref="R3" si="4">SUM(F3:H3)</f>
        <v>37.299999999999997</v>
      </c>
      <c r="S3" s="33">
        <f t="shared" ref="S3" si="5">SUM(I3:N3)</f>
        <v>78.8</v>
      </c>
      <c r="T3" s="33">
        <f t="shared" ref="T3" si="6">SUM(O3:Q3)</f>
        <v>40.5</v>
      </c>
      <c r="U3" s="34">
        <f t="shared" ref="U3" si="7">SUM(F3:J3)</f>
        <v>64.099999999999994</v>
      </c>
      <c r="V3" s="12" t="s">
        <v>338</v>
      </c>
      <c r="W3" s="12" t="s">
        <v>324</v>
      </c>
      <c r="X3" s="12" t="s">
        <v>419</v>
      </c>
      <c r="Y3" s="12" t="s">
        <v>420</v>
      </c>
      <c r="Z3" s="12" t="s">
        <v>421</v>
      </c>
      <c r="AA3" s="13"/>
      <c r="AB3" s="13"/>
      <c r="AC3" s="13">
        <v>0.7</v>
      </c>
      <c r="AD3" s="13" t="s">
        <v>302</v>
      </c>
      <c r="AE3" s="13">
        <v>-0.1</v>
      </c>
      <c r="AF3" s="13">
        <v>0.8</v>
      </c>
      <c r="AG3" s="13"/>
      <c r="AH3" s="12" t="s">
        <v>6</v>
      </c>
      <c r="AI3" s="12" t="s">
        <v>5</v>
      </c>
      <c r="AJ3" s="12" t="s">
        <v>330</v>
      </c>
      <c r="AK3" s="9"/>
      <c r="AL3" s="9" t="s">
        <v>450</v>
      </c>
    </row>
    <row r="4" spans="1:38" s="6" customFormat="1">
      <c r="A4" s="7">
        <v>43169</v>
      </c>
      <c r="B4" s="8">
        <v>1000</v>
      </c>
      <c r="C4" s="9" t="s">
        <v>934</v>
      </c>
      <c r="D4" s="10">
        <v>0.10703703703703704</v>
      </c>
      <c r="E4" s="9" t="s">
        <v>996</v>
      </c>
      <c r="F4" s="11">
        <v>13.4</v>
      </c>
      <c r="G4" s="11">
        <v>12.8</v>
      </c>
      <c r="H4" s="11">
        <v>13.5</v>
      </c>
      <c r="I4" s="11">
        <v>13.4</v>
      </c>
      <c r="J4" s="11">
        <v>13.1</v>
      </c>
      <c r="K4" s="11">
        <v>13.5</v>
      </c>
      <c r="L4" s="11">
        <v>12.9</v>
      </c>
      <c r="M4" s="11">
        <v>12.2</v>
      </c>
      <c r="N4" s="11">
        <v>12.2</v>
      </c>
      <c r="O4" s="11">
        <v>12.4</v>
      </c>
      <c r="P4" s="11">
        <v>12.5</v>
      </c>
      <c r="Q4" s="11">
        <v>12.9</v>
      </c>
      <c r="R4" s="33">
        <f t="shared" ref="R4" si="8">SUM(F4:H4)</f>
        <v>39.700000000000003</v>
      </c>
      <c r="S4" s="33">
        <f t="shared" ref="S4" si="9">SUM(I4:N4)</f>
        <v>77.3</v>
      </c>
      <c r="T4" s="33">
        <f t="shared" ref="T4" si="10">SUM(O4:Q4)</f>
        <v>37.799999999999997</v>
      </c>
      <c r="U4" s="34">
        <f t="shared" ref="U4" si="11">SUM(F4:J4)</f>
        <v>66.2</v>
      </c>
      <c r="V4" s="12" t="s">
        <v>1070</v>
      </c>
      <c r="W4" s="12" t="s">
        <v>937</v>
      </c>
      <c r="X4" s="12" t="s">
        <v>997</v>
      </c>
      <c r="Y4" s="12" t="s">
        <v>998</v>
      </c>
      <c r="Z4" s="12" t="s">
        <v>999</v>
      </c>
      <c r="AA4" s="13"/>
      <c r="AB4" s="13"/>
      <c r="AC4" s="13">
        <v>-0.2</v>
      </c>
      <c r="AD4" s="13">
        <v>-0.4</v>
      </c>
      <c r="AE4" s="13">
        <v>0.1</v>
      </c>
      <c r="AF4" s="13">
        <v>-0.7</v>
      </c>
      <c r="AG4" s="13"/>
      <c r="AH4" s="12" t="s">
        <v>6</v>
      </c>
      <c r="AI4" s="12" t="s">
        <v>6</v>
      </c>
      <c r="AJ4" s="12" t="s">
        <v>1000</v>
      </c>
      <c r="AK4" s="9"/>
      <c r="AL4" s="9" t="s">
        <v>1071</v>
      </c>
    </row>
    <row r="5" spans="1:38" s="6" customFormat="1">
      <c r="A5" s="7">
        <v>43176</v>
      </c>
      <c r="B5" s="8">
        <v>500</v>
      </c>
      <c r="C5" s="9" t="s">
        <v>1093</v>
      </c>
      <c r="D5" s="10">
        <v>0.10913194444444445</v>
      </c>
      <c r="E5" s="9" t="s">
        <v>1139</v>
      </c>
      <c r="F5" s="11">
        <v>13.3</v>
      </c>
      <c r="G5" s="11">
        <v>12.2</v>
      </c>
      <c r="H5" s="11">
        <v>13</v>
      </c>
      <c r="I5" s="11">
        <v>13</v>
      </c>
      <c r="J5" s="11">
        <v>13.7</v>
      </c>
      <c r="K5" s="11">
        <v>14.6</v>
      </c>
      <c r="L5" s="11">
        <v>13.7</v>
      </c>
      <c r="M5" s="11">
        <v>12.7</v>
      </c>
      <c r="N5" s="11">
        <v>12.5</v>
      </c>
      <c r="O5" s="11">
        <v>12.8</v>
      </c>
      <c r="P5" s="11">
        <v>13</v>
      </c>
      <c r="Q5" s="11">
        <v>13.4</v>
      </c>
      <c r="R5" s="33">
        <f t="shared" ref="R5" si="12">SUM(F5:H5)</f>
        <v>38.5</v>
      </c>
      <c r="S5" s="33">
        <f t="shared" ref="S5" si="13">SUM(I5:N5)</f>
        <v>80.2</v>
      </c>
      <c r="T5" s="33">
        <f t="shared" ref="T5" si="14">SUM(O5:Q5)</f>
        <v>39.200000000000003</v>
      </c>
      <c r="U5" s="34">
        <f t="shared" ref="U5" si="15">SUM(F5:J5)</f>
        <v>65.2</v>
      </c>
      <c r="V5" s="12" t="s">
        <v>1115</v>
      </c>
      <c r="W5" s="12" t="s">
        <v>1101</v>
      </c>
      <c r="X5" s="12" t="s">
        <v>1140</v>
      </c>
      <c r="Y5" s="12" t="s">
        <v>1141</v>
      </c>
      <c r="Z5" s="12" t="s">
        <v>1142</v>
      </c>
      <c r="AA5" s="13"/>
      <c r="AB5" s="13"/>
      <c r="AC5" s="13">
        <v>2</v>
      </c>
      <c r="AD5" s="13" t="s">
        <v>1207</v>
      </c>
      <c r="AE5" s="13">
        <v>1.3</v>
      </c>
      <c r="AF5" s="13">
        <v>0.7</v>
      </c>
      <c r="AG5" s="13"/>
      <c r="AH5" s="12" t="s">
        <v>304</v>
      </c>
      <c r="AI5" s="12" t="s">
        <v>5</v>
      </c>
      <c r="AJ5" s="12" t="s">
        <v>1109</v>
      </c>
      <c r="AK5" s="9"/>
      <c r="AL5" s="9" t="s">
        <v>1143</v>
      </c>
    </row>
    <row r="6" spans="1:38" s="6" customFormat="1">
      <c r="A6" s="7">
        <v>43190</v>
      </c>
      <c r="B6" s="8">
        <v>1000</v>
      </c>
      <c r="C6" s="9" t="s">
        <v>1373</v>
      </c>
      <c r="D6" s="10">
        <v>0.10835648148148147</v>
      </c>
      <c r="E6" s="9" t="s">
        <v>1446</v>
      </c>
      <c r="F6" s="11">
        <v>13.2</v>
      </c>
      <c r="G6" s="11">
        <v>12.7</v>
      </c>
      <c r="H6" s="11">
        <v>13.4</v>
      </c>
      <c r="I6" s="11">
        <v>13.1</v>
      </c>
      <c r="J6" s="11">
        <v>13.1</v>
      </c>
      <c r="K6" s="11">
        <v>13.8</v>
      </c>
      <c r="L6" s="11">
        <v>13.4</v>
      </c>
      <c r="M6" s="11">
        <v>12.7</v>
      </c>
      <c r="N6" s="11">
        <v>12.3</v>
      </c>
      <c r="O6" s="11">
        <v>12.6</v>
      </c>
      <c r="P6" s="11">
        <v>12.6</v>
      </c>
      <c r="Q6" s="11">
        <v>13.3</v>
      </c>
      <c r="R6" s="33">
        <f t="shared" ref="R6" si="16">SUM(F6:H6)</f>
        <v>39.299999999999997</v>
      </c>
      <c r="S6" s="33">
        <f t="shared" ref="S6" si="17">SUM(I6:N6)</f>
        <v>78.399999999999991</v>
      </c>
      <c r="T6" s="33">
        <f t="shared" ref="T6" si="18">SUM(O6:Q6)</f>
        <v>38.5</v>
      </c>
      <c r="U6" s="34">
        <f t="shared" ref="U6" si="19">SUM(F6:J6)</f>
        <v>65.5</v>
      </c>
      <c r="V6" s="12" t="s">
        <v>1407</v>
      </c>
      <c r="W6" s="12" t="s">
        <v>1375</v>
      </c>
      <c r="X6" s="12" t="s">
        <v>1425</v>
      </c>
      <c r="Y6" s="12" t="s">
        <v>1447</v>
      </c>
      <c r="Z6" s="12" t="s">
        <v>1448</v>
      </c>
      <c r="AA6" s="13"/>
      <c r="AB6" s="13"/>
      <c r="AC6" s="13">
        <v>1.2</v>
      </c>
      <c r="AD6" s="13" t="s">
        <v>1207</v>
      </c>
      <c r="AE6" s="13">
        <v>0.5</v>
      </c>
      <c r="AF6" s="13">
        <v>0.7</v>
      </c>
      <c r="AG6" s="13"/>
      <c r="AH6" s="12" t="s">
        <v>5</v>
      </c>
      <c r="AI6" s="12" t="s">
        <v>6</v>
      </c>
      <c r="AJ6" s="12" t="s">
        <v>1432</v>
      </c>
      <c r="AK6" s="9"/>
      <c r="AL6" s="9" t="s">
        <v>1449</v>
      </c>
    </row>
    <row r="7" spans="1:38" s="6" customFormat="1">
      <c r="A7" s="7">
        <v>43197</v>
      </c>
      <c r="B7" s="8">
        <v>500</v>
      </c>
      <c r="C7" s="9" t="s">
        <v>1524</v>
      </c>
      <c r="D7" s="10">
        <v>0.10972222222222222</v>
      </c>
      <c r="E7" s="9" t="s">
        <v>1562</v>
      </c>
      <c r="F7" s="11">
        <v>13.4</v>
      </c>
      <c r="G7" s="11">
        <v>12</v>
      </c>
      <c r="H7" s="11">
        <v>12.6</v>
      </c>
      <c r="I7" s="11">
        <v>12.4</v>
      </c>
      <c r="J7" s="11">
        <v>13.3</v>
      </c>
      <c r="K7" s="11">
        <v>13.8</v>
      </c>
      <c r="L7" s="11">
        <v>13.9</v>
      </c>
      <c r="M7" s="11">
        <v>13.3</v>
      </c>
      <c r="N7" s="11">
        <v>12.8</v>
      </c>
      <c r="O7" s="11">
        <v>13.7</v>
      </c>
      <c r="P7" s="11">
        <v>13.3</v>
      </c>
      <c r="Q7" s="11">
        <v>13.5</v>
      </c>
      <c r="R7" s="33">
        <f t="shared" ref="R7" si="20">SUM(F7:H7)</f>
        <v>38</v>
      </c>
      <c r="S7" s="33">
        <f t="shared" ref="S7" si="21">SUM(I7:N7)</f>
        <v>79.5</v>
      </c>
      <c r="T7" s="33">
        <f t="shared" ref="T7" si="22">SUM(O7:Q7)</f>
        <v>40.5</v>
      </c>
      <c r="U7" s="34">
        <f t="shared" ref="U7" si="23">SUM(F7:J7)</f>
        <v>63.7</v>
      </c>
      <c r="V7" s="12" t="s">
        <v>1561</v>
      </c>
      <c r="W7" s="12" t="s">
        <v>1531</v>
      </c>
      <c r="X7" s="12" t="s">
        <v>1563</v>
      </c>
      <c r="Y7" s="12" t="s">
        <v>1541</v>
      </c>
      <c r="Z7" s="12" t="s">
        <v>1564</v>
      </c>
      <c r="AA7" s="13"/>
      <c r="AB7" s="13"/>
      <c r="AC7" s="13">
        <v>2.1</v>
      </c>
      <c r="AD7" s="13" t="s">
        <v>302</v>
      </c>
      <c r="AE7" s="13">
        <v>1.2</v>
      </c>
      <c r="AF7" s="13">
        <v>0.9</v>
      </c>
      <c r="AG7" s="13"/>
      <c r="AH7" s="12" t="s">
        <v>304</v>
      </c>
      <c r="AI7" s="12" t="s">
        <v>5</v>
      </c>
      <c r="AJ7" s="12" t="s">
        <v>1530</v>
      </c>
      <c r="AK7" s="9"/>
      <c r="AL7" s="9" t="s">
        <v>1639</v>
      </c>
    </row>
  </sheetData>
  <autoFilter ref="A1:AL2"/>
  <phoneticPr fontId="4"/>
  <conditionalFormatting sqref="AH2:AI2">
    <cfRule type="containsText" dxfId="113" priority="147" operator="containsText" text="E">
      <formula>NOT(ISERROR(SEARCH("E",AH2)))</formula>
    </cfRule>
    <cfRule type="containsText" dxfId="112" priority="148" operator="containsText" text="B">
      <formula>NOT(ISERROR(SEARCH("B",AH2)))</formula>
    </cfRule>
    <cfRule type="containsText" dxfId="111" priority="149" operator="containsText" text="A">
      <formula>NOT(ISERROR(SEARCH("A",AH2)))</formula>
    </cfRule>
  </conditionalFormatting>
  <conditionalFormatting sqref="AJ2:AK2">
    <cfRule type="containsText" dxfId="110" priority="141" operator="containsText" text="E">
      <formula>NOT(ISERROR(SEARCH("E",AJ2)))</formula>
    </cfRule>
    <cfRule type="containsText" dxfId="109" priority="142" operator="containsText" text="B">
      <formula>NOT(ISERROR(SEARCH("B",AJ2)))</formula>
    </cfRule>
    <cfRule type="containsText" dxfId="108" priority="143" operator="containsText" text="A">
      <formula>NOT(ISERROR(SEARCH("A",AJ2)))</formula>
    </cfRule>
  </conditionalFormatting>
  <conditionalFormatting sqref="AH3:AI3">
    <cfRule type="containsText" dxfId="107" priority="90" operator="containsText" text="E">
      <formula>NOT(ISERROR(SEARCH("E",AH3)))</formula>
    </cfRule>
    <cfRule type="containsText" dxfId="106" priority="91" operator="containsText" text="B">
      <formula>NOT(ISERROR(SEARCH("B",AH3)))</formula>
    </cfRule>
    <cfRule type="containsText" dxfId="105" priority="92" operator="containsText" text="A">
      <formula>NOT(ISERROR(SEARCH("A",AH3)))</formula>
    </cfRule>
  </conditionalFormatting>
  <conditionalFormatting sqref="AJ3:AK3">
    <cfRule type="containsText" dxfId="104" priority="87" operator="containsText" text="E">
      <formula>NOT(ISERROR(SEARCH("E",AJ3)))</formula>
    </cfRule>
    <cfRule type="containsText" dxfId="103" priority="88" operator="containsText" text="B">
      <formula>NOT(ISERROR(SEARCH("B",AJ3)))</formula>
    </cfRule>
    <cfRule type="containsText" dxfId="102" priority="89" operator="containsText" text="A">
      <formula>NOT(ISERROR(SEARCH("A",AJ3)))</formula>
    </cfRule>
  </conditionalFormatting>
  <conditionalFormatting sqref="AH4:AI4">
    <cfRule type="containsText" dxfId="101" priority="84" operator="containsText" text="E">
      <formula>NOT(ISERROR(SEARCH("E",AH4)))</formula>
    </cfRule>
    <cfRule type="containsText" dxfId="100" priority="85" operator="containsText" text="B">
      <formula>NOT(ISERROR(SEARCH("B",AH4)))</formula>
    </cfRule>
    <cfRule type="containsText" dxfId="99" priority="86" operator="containsText" text="A">
      <formula>NOT(ISERROR(SEARCH("A",AH4)))</formula>
    </cfRule>
  </conditionalFormatting>
  <conditionalFormatting sqref="AJ4:AK4">
    <cfRule type="containsText" dxfId="98" priority="81" operator="containsText" text="E">
      <formula>NOT(ISERROR(SEARCH("E",AJ4)))</formula>
    </cfRule>
    <cfRule type="containsText" dxfId="97" priority="82" operator="containsText" text="B">
      <formula>NOT(ISERROR(SEARCH("B",AJ4)))</formula>
    </cfRule>
    <cfRule type="containsText" dxfId="96" priority="83" operator="containsText" text="A">
      <formula>NOT(ISERROR(SEARCH("A",AJ4)))</formula>
    </cfRule>
  </conditionalFormatting>
  <conditionalFormatting sqref="F4:Q4">
    <cfRule type="colorScale" priority="80">
      <colorScale>
        <cfvo type="min"/>
        <cfvo type="percentile" val="50"/>
        <cfvo type="max"/>
        <color rgb="FFF8696B"/>
        <color rgb="FFFFEB84"/>
        <color rgb="FF63BE7B"/>
      </colorScale>
    </cfRule>
  </conditionalFormatting>
  <conditionalFormatting sqref="F2:Q3">
    <cfRule type="colorScale" priority="79">
      <colorScale>
        <cfvo type="min"/>
        <cfvo type="percentile" val="50"/>
        <cfvo type="max"/>
        <color rgb="FFF8696B"/>
        <color rgb="FFFFEB84"/>
        <color rgb="FF63BE7B"/>
      </colorScale>
    </cfRule>
  </conditionalFormatting>
  <conditionalFormatting sqref="AH5:AI5">
    <cfRule type="containsText" dxfId="95" priority="76" operator="containsText" text="E">
      <formula>NOT(ISERROR(SEARCH("E",AH5)))</formula>
    </cfRule>
    <cfRule type="containsText" dxfId="94" priority="77" operator="containsText" text="B">
      <formula>NOT(ISERROR(SEARCH("B",AH5)))</formula>
    </cfRule>
    <cfRule type="containsText" dxfId="93" priority="78" operator="containsText" text="A">
      <formula>NOT(ISERROR(SEARCH("A",AH5)))</formula>
    </cfRule>
  </conditionalFormatting>
  <conditionalFormatting sqref="AJ5:AK5">
    <cfRule type="containsText" dxfId="92" priority="73" operator="containsText" text="E">
      <formula>NOT(ISERROR(SEARCH("E",AJ5)))</formula>
    </cfRule>
    <cfRule type="containsText" dxfId="91" priority="74" operator="containsText" text="B">
      <formula>NOT(ISERROR(SEARCH("B",AJ5)))</formula>
    </cfRule>
    <cfRule type="containsText" dxfId="90" priority="75" operator="containsText" text="A">
      <formula>NOT(ISERROR(SEARCH("A",AJ5)))</formula>
    </cfRule>
  </conditionalFormatting>
  <conditionalFormatting sqref="F5:Q5">
    <cfRule type="colorScale" priority="72">
      <colorScale>
        <cfvo type="min"/>
        <cfvo type="percentile" val="50"/>
        <cfvo type="max"/>
        <color rgb="FFF8696B"/>
        <color rgb="FFFFEB84"/>
        <color rgb="FF63BE7B"/>
      </colorScale>
    </cfRule>
  </conditionalFormatting>
  <conditionalFormatting sqref="AH6:AI6">
    <cfRule type="containsText" dxfId="89" priority="69" operator="containsText" text="E">
      <formula>NOT(ISERROR(SEARCH("E",AH6)))</formula>
    </cfRule>
    <cfRule type="containsText" dxfId="88" priority="70" operator="containsText" text="B">
      <formula>NOT(ISERROR(SEARCH("B",AH6)))</formula>
    </cfRule>
    <cfRule type="containsText" dxfId="87" priority="71" operator="containsText" text="A">
      <formula>NOT(ISERROR(SEARCH("A",AH6)))</formula>
    </cfRule>
  </conditionalFormatting>
  <conditionalFormatting sqref="AJ6:AK6">
    <cfRule type="containsText" dxfId="86" priority="66" operator="containsText" text="E">
      <formula>NOT(ISERROR(SEARCH("E",AJ6)))</formula>
    </cfRule>
    <cfRule type="containsText" dxfId="85" priority="67" operator="containsText" text="B">
      <formula>NOT(ISERROR(SEARCH("B",AJ6)))</formula>
    </cfRule>
    <cfRule type="containsText" dxfId="84" priority="68" operator="containsText" text="A">
      <formula>NOT(ISERROR(SEARCH("A",AJ6)))</formula>
    </cfRule>
  </conditionalFormatting>
  <conditionalFormatting sqref="F6:Q6">
    <cfRule type="colorScale" priority="65">
      <colorScale>
        <cfvo type="min"/>
        <cfvo type="percentile" val="50"/>
        <cfvo type="max"/>
        <color rgb="FFF8696B"/>
        <color rgb="FFFFEB84"/>
        <color rgb="FF63BE7B"/>
      </colorScale>
    </cfRule>
  </conditionalFormatting>
  <conditionalFormatting sqref="AH7:AI7">
    <cfRule type="containsText" dxfId="83" priority="62" operator="containsText" text="E">
      <formula>NOT(ISERROR(SEARCH("E",AH7)))</formula>
    </cfRule>
    <cfRule type="containsText" dxfId="82" priority="63" operator="containsText" text="B">
      <formula>NOT(ISERROR(SEARCH("B",AH7)))</formula>
    </cfRule>
    <cfRule type="containsText" dxfId="81" priority="64" operator="containsText" text="A">
      <formula>NOT(ISERROR(SEARCH("A",AH7)))</formula>
    </cfRule>
  </conditionalFormatting>
  <conditionalFormatting sqref="AJ7:AK7">
    <cfRule type="containsText" dxfId="80" priority="59" operator="containsText" text="E">
      <formula>NOT(ISERROR(SEARCH("E",AJ7)))</formula>
    </cfRule>
    <cfRule type="containsText" dxfId="79" priority="60" operator="containsText" text="B">
      <formula>NOT(ISERROR(SEARCH("B",AJ7)))</formula>
    </cfRule>
    <cfRule type="containsText" dxfId="78" priority="61" operator="containsText" text="A">
      <formula>NOT(ISERROR(SEARCH("A",AJ7)))</formula>
    </cfRule>
  </conditionalFormatting>
  <conditionalFormatting sqref="F7:Q7">
    <cfRule type="colorScale" priority="58">
      <colorScale>
        <cfvo type="min"/>
        <cfvo type="percentile" val="50"/>
        <cfvo type="max"/>
        <color rgb="FFF8696B"/>
        <color rgb="FFFFEB84"/>
        <color rgb="FF63BE7B"/>
      </colorScale>
    </cfRule>
  </conditionalFormatting>
  <conditionalFormatting sqref="AB2">
    <cfRule type="cellIs" dxfId="77" priority="55" operator="greaterThan">
      <formula>20</formula>
    </cfRule>
    <cfRule type="cellIs" dxfId="76" priority="56" operator="greaterThan">
      <formula>17</formula>
    </cfRule>
    <cfRule type="cellIs" dxfId="75" priority="57" operator="greaterThan">
      <formula>14</formula>
    </cfRule>
  </conditionalFormatting>
  <conditionalFormatting sqref="AA3:AA4">
    <cfRule type="cellIs" dxfId="74" priority="52" operator="greaterThan">
      <formula>20</formula>
    </cfRule>
    <cfRule type="cellIs" dxfId="73" priority="53" operator="greaterThan">
      <formula>17</formula>
    </cfRule>
    <cfRule type="cellIs" dxfId="72" priority="54" operator="greaterThan">
      <formula>14</formula>
    </cfRule>
  </conditionalFormatting>
  <conditionalFormatting sqref="AB3:AB4">
    <cfRule type="cellIs" dxfId="71" priority="49" operator="greaterThan">
      <formula>20</formula>
    </cfRule>
    <cfRule type="cellIs" dxfId="70" priority="50" operator="greaterThan">
      <formula>17</formula>
    </cfRule>
    <cfRule type="cellIs" dxfId="69" priority="51" operator="greaterThan">
      <formula>14</formula>
    </cfRule>
  </conditionalFormatting>
  <conditionalFormatting sqref="AA2:AB4">
    <cfRule type="cellIs" dxfId="68" priority="46" operator="greaterThan">
      <formula>8</formula>
    </cfRule>
    <cfRule type="cellIs" dxfId="67" priority="47" operator="greaterThan">
      <formula>12</formula>
    </cfRule>
    <cfRule type="cellIs" dxfId="66" priority="48" operator="greaterThan">
      <formula>15</formula>
    </cfRule>
  </conditionalFormatting>
  <conditionalFormatting sqref="AA5:AA7">
    <cfRule type="cellIs" dxfId="65" priority="43" operator="greaterThan">
      <formula>20</formula>
    </cfRule>
    <cfRule type="cellIs" dxfId="64" priority="44" operator="greaterThan">
      <formula>17</formula>
    </cfRule>
    <cfRule type="cellIs" dxfId="63" priority="45" operator="greaterThan">
      <formula>14</formula>
    </cfRule>
  </conditionalFormatting>
  <conditionalFormatting sqref="AB5:AB7">
    <cfRule type="cellIs" dxfId="62" priority="40" operator="greaterThan">
      <formula>20</formula>
    </cfRule>
    <cfRule type="cellIs" dxfId="61" priority="41" operator="greaterThan">
      <formula>17</formula>
    </cfRule>
    <cfRule type="cellIs" dxfId="60" priority="42" operator="greaterThan">
      <formula>14</formula>
    </cfRule>
  </conditionalFormatting>
  <conditionalFormatting sqref="AA5:AB7">
    <cfRule type="cellIs" dxfId="59" priority="37" operator="greaterThan">
      <formula>8</formula>
    </cfRule>
    <cfRule type="cellIs" dxfId="58" priority="38" operator="greaterThan">
      <formula>12</formula>
    </cfRule>
    <cfRule type="cellIs" dxfId="57" priority="39" operator="greaterThan">
      <formula>15</formula>
    </cfRule>
  </conditionalFormatting>
  <dataValidations count="1">
    <dataValidation type="list" allowBlank="1" showInputMessage="1" showErrorMessage="1" sqref="AK2:AK7">
      <formula1>"強風,外差し,イン先行,凍結防止"</formula1>
    </dataValidation>
  </dataValidations>
  <pageMargins left="0.7" right="0.7" top="0.75" bottom="0.75" header="0.3" footer="0.3"/>
  <pageSetup paperSize="9" orientation="portrait" horizontalDpi="4294967292" verticalDpi="4294967292"/>
  <ignoredErrors>
    <ignoredError sqref="R2:U2 R3:U3 R4:U4 R5:U6 R7:U7" formulaRange="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
  <sheetViews>
    <sheetView workbookViewId="0">
      <selection activeCell="C3" sqref="C3"/>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30" max="30" width="5.33203125" customWidth="1"/>
    <col min="33" max="34" width="0" hidden="1" customWidth="1"/>
    <col min="39" max="39" width="150.83203125" customWidth="1"/>
  </cols>
  <sheetData>
    <row r="1" spans="1:39" s="6" customFormat="1">
      <c r="A1" s="1" t="s">
        <v>14</v>
      </c>
      <c r="B1" s="1" t="s">
        <v>91</v>
      </c>
      <c r="C1" s="1" t="s">
        <v>16</v>
      </c>
      <c r="D1" s="1" t="s">
        <v>92</v>
      </c>
      <c r="E1" s="1" t="s">
        <v>18</v>
      </c>
      <c r="F1" s="1" t="s">
        <v>93</v>
      </c>
      <c r="G1" s="1" t="s">
        <v>72</v>
      </c>
      <c r="H1" s="1" t="s">
        <v>94</v>
      </c>
      <c r="I1" s="1" t="s">
        <v>95</v>
      </c>
      <c r="J1" s="1" t="s">
        <v>96</v>
      </c>
      <c r="K1" s="1" t="s">
        <v>97</v>
      </c>
      <c r="L1" s="1" t="s">
        <v>98</v>
      </c>
      <c r="M1" s="1" t="s">
        <v>99</v>
      </c>
      <c r="N1" s="1" t="s">
        <v>100</v>
      </c>
      <c r="O1" s="1" t="s">
        <v>101</v>
      </c>
      <c r="P1" s="1" t="s">
        <v>102</v>
      </c>
      <c r="Q1" s="1" t="s">
        <v>103</v>
      </c>
      <c r="R1" s="1" t="s">
        <v>104</v>
      </c>
      <c r="S1" s="1" t="s">
        <v>84</v>
      </c>
      <c r="T1" s="1" t="s">
        <v>85</v>
      </c>
      <c r="U1" s="1" t="s">
        <v>26</v>
      </c>
      <c r="V1" s="2" t="s">
        <v>86</v>
      </c>
      <c r="W1" s="2" t="s">
        <v>30</v>
      </c>
      <c r="X1" s="3" t="s">
        <v>31</v>
      </c>
      <c r="Y1" s="3" t="s">
        <v>32</v>
      </c>
      <c r="Z1" s="3" t="s">
        <v>33</v>
      </c>
      <c r="AA1" s="4" t="s">
        <v>1831</v>
      </c>
      <c r="AB1" s="4" t="s">
        <v>1832</v>
      </c>
      <c r="AC1" s="4" t="s">
        <v>0</v>
      </c>
      <c r="AD1" s="4" t="s">
        <v>114</v>
      </c>
      <c r="AE1" s="4" t="s">
        <v>1</v>
      </c>
      <c r="AF1" s="4" t="s">
        <v>2</v>
      </c>
      <c r="AG1" s="4"/>
      <c r="AH1" s="4"/>
      <c r="AI1" s="4" t="s">
        <v>3</v>
      </c>
      <c r="AJ1" s="4" t="s">
        <v>4</v>
      </c>
      <c r="AK1" s="4" t="s">
        <v>34</v>
      </c>
      <c r="AL1" s="4" t="s">
        <v>87</v>
      </c>
      <c r="AM1" s="5" t="s">
        <v>88</v>
      </c>
    </row>
    <row r="2" spans="1:39" s="6" customFormat="1">
      <c r="A2" s="7"/>
      <c r="B2" s="8"/>
      <c r="C2" s="9"/>
      <c r="D2" s="10"/>
      <c r="E2" s="9"/>
      <c r="F2" s="35"/>
      <c r="G2" s="36"/>
      <c r="H2" s="36"/>
      <c r="I2" s="36"/>
      <c r="J2" s="36"/>
      <c r="K2" s="36"/>
      <c r="L2" s="36"/>
      <c r="M2" s="36"/>
      <c r="N2" s="36"/>
      <c r="O2" s="36"/>
      <c r="P2" s="36"/>
      <c r="Q2" s="36"/>
      <c r="R2" s="36"/>
      <c r="S2" s="33">
        <f>SUM(F2:H2)</f>
        <v>0</v>
      </c>
      <c r="T2" s="33">
        <f>SUM(I2:O2)</f>
        <v>0</v>
      </c>
      <c r="U2" s="33">
        <f>SUM(P2:R2)</f>
        <v>0</v>
      </c>
      <c r="V2" s="12"/>
      <c r="W2" s="12"/>
      <c r="X2" s="14"/>
      <c r="Y2" s="14"/>
      <c r="Z2" s="14"/>
      <c r="AA2" s="13"/>
      <c r="AB2" s="13"/>
      <c r="AC2" s="13"/>
      <c r="AD2" s="13"/>
      <c r="AE2" s="13"/>
      <c r="AF2" s="13"/>
      <c r="AG2" s="13"/>
      <c r="AH2" s="13"/>
      <c r="AI2" s="12"/>
      <c r="AJ2" s="12"/>
      <c r="AK2" s="12"/>
      <c r="AL2" s="9"/>
      <c r="AM2" s="9"/>
    </row>
  </sheetData>
  <autoFilter ref="A1:AM2"/>
  <phoneticPr fontId="4"/>
  <conditionalFormatting sqref="AI2:AJ2">
    <cfRule type="containsText" dxfId="56" priority="32" operator="containsText" text="E">
      <formula>NOT(ISERROR(SEARCH("E",AI2)))</formula>
    </cfRule>
    <cfRule type="containsText" dxfId="55" priority="33" operator="containsText" text="B">
      <formula>NOT(ISERROR(SEARCH("B",AI2)))</formula>
    </cfRule>
    <cfRule type="containsText" dxfId="54" priority="34" operator="containsText" text="A">
      <formula>NOT(ISERROR(SEARCH("A",AI2)))</formula>
    </cfRule>
  </conditionalFormatting>
  <conditionalFormatting sqref="AK2">
    <cfRule type="containsText" dxfId="53" priority="29" operator="containsText" text="E">
      <formula>NOT(ISERROR(SEARCH("E",AK2)))</formula>
    </cfRule>
    <cfRule type="containsText" dxfId="52" priority="30" operator="containsText" text="B">
      <formula>NOT(ISERROR(SEARCH("B",AK2)))</formula>
    </cfRule>
    <cfRule type="containsText" dxfId="51" priority="31" operator="containsText" text="A">
      <formula>NOT(ISERROR(SEARCH("A",AK2)))</formula>
    </cfRule>
  </conditionalFormatting>
  <conditionalFormatting sqref="AL2">
    <cfRule type="containsText" dxfId="50" priority="23" operator="containsText" text="E">
      <formula>NOT(ISERROR(SEARCH("E",AL2)))</formula>
    </cfRule>
    <cfRule type="containsText" dxfId="49" priority="24" operator="containsText" text="B">
      <formula>NOT(ISERROR(SEARCH("B",AL2)))</formula>
    </cfRule>
    <cfRule type="containsText" dxfId="48" priority="25" operator="containsText" text="A">
      <formula>NOT(ISERROR(SEARCH("A",AL2)))</formula>
    </cfRule>
  </conditionalFormatting>
  <conditionalFormatting sqref="F2:R2">
    <cfRule type="colorScale" priority="22">
      <colorScale>
        <cfvo type="min"/>
        <cfvo type="percentile" val="50"/>
        <cfvo type="max"/>
        <color rgb="FFF8696B"/>
        <color rgb="FFFFEB84"/>
        <color rgb="FF63BE7B"/>
      </colorScale>
    </cfRule>
  </conditionalFormatting>
  <conditionalFormatting sqref="AB2">
    <cfRule type="cellIs" dxfId="47" priority="19" operator="greaterThan">
      <formula>20</formula>
    </cfRule>
    <cfRule type="cellIs" dxfId="46" priority="20" operator="greaterThan">
      <formula>17</formula>
    </cfRule>
    <cfRule type="cellIs" dxfId="45" priority="21" operator="greaterThan">
      <formula>14</formula>
    </cfRule>
  </conditionalFormatting>
  <conditionalFormatting sqref="AA2:AB2">
    <cfRule type="cellIs" dxfId="44" priority="10" operator="greaterThan">
      <formula>8</formula>
    </cfRule>
    <cfRule type="cellIs" dxfId="43" priority="11" operator="greaterThan">
      <formula>12</formula>
    </cfRule>
    <cfRule type="cellIs" dxfId="42" priority="12" operator="greaterThan">
      <formula>15</formula>
    </cfRule>
  </conditionalFormatting>
  <dataValidations count="1">
    <dataValidation type="list" allowBlank="1" showInputMessage="1" showErrorMessage="1" sqref="AL2">
      <formula1>"強風,外差し,イン先行,凍結防止"</formula1>
    </dataValidation>
  </dataValidations>
  <pageMargins left="0.7" right="0.7" top="0.75" bottom="0.75" header="0.3" footer="0.3"/>
  <pageSetup paperSize="9" orientation="portrait" horizontalDpi="4294967292" verticalDpi="4294967292"/>
  <ignoredErrors>
    <ignoredError sqref="S2:U2" formulaRange="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baseColWidth="12" defaultRowHeight="18" x14ac:dyDescent="0"/>
  <sheetData/>
  <phoneticPr fontId="4"/>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workbookViewId="0">
      <pane xSplit="5" ySplit="1" topLeftCell="F3" activePane="bottomRight" state="frozen"/>
      <selection activeCell="E24" sqref="E24"/>
      <selection pane="topRight" activeCell="E24" sqref="E24"/>
      <selection pane="bottomLeft" activeCell="E24" sqref="E24"/>
      <selection pane="bottomRight" activeCell="I16" sqref="I16"/>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0" max="20" width="5.83203125" customWidth="1"/>
    <col min="24" max="24" width="5.33203125" customWidth="1"/>
    <col min="27" max="27" width="8.83203125" hidden="1" customWidth="1"/>
    <col min="32" max="32" width="150.83203125" customWidth="1"/>
  </cols>
  <sheetData>
    <row r="1" spans="1:32" s="6" customFormat="1">
      <c r="A1" s="1" t="s">
        <v>14</v>
      </c>
      <c r="B1" s="1" t="s">
        <v>15</v>
      </c>
      <c r="C1" s="1" t="s">
        <v>16</v>
      </c>
      <c r="D1" s="1" t="s">
        <v>17</v>
      </c>
      <c r="E1" s="1" t="s">
        <v>18</v>
      </c>
      <c r="F1" s="1" t="s">
        <v>19</v>
      </c>
      <c r="G1" s="1" t="s">
        <v>44</v>
      </c>
      <c r="H1" s="1" t="s">
        <v>45</v>
      </c>
      <c r="I1" s="1" t="s">
        <v>46</v>
      </c>
      <c r="J1" s="1" t="s">
        <v>47</v>
      </c>
      <c r="K1" s="1" t="s">
        <v>48</v>
      </c>
      <c r="L1" s="1" t="s">
        <v>25</v>
      </c>
      <c r="M1" s="1" t="s">
        <v>26</v>
      </c>
      <c r="N1" s="1" t="s">
        <v>27</v>
      </c>
      <c r="O1" s="1" t="s">
        <v>29</v>
      </c>
      <c r="P1" s="1" t="s">
        <v>30</v>
      </c>
      <c r="Q1" s="4" t="s">
        <v>31</v>
      </c>
      <c r="R1" s="4" t="s">
        <v>32</v>
      </c>
      <c r="S1" s="4" t="s">
        <v>33</v>
      </c>
      <c r="T1" s="4" t="s">
        <v>123</v>
      </c>
      <c r="U1" s="4" t="s">
        <v>1831</v>
      </c>
      <c r="V1" s="4" t="s">
        <v>1832</v>
      </c>
      <c r="W1" s="4" t="s">
        <v>0</v>
      </c>
      <c r="X1" s="4" t="s">
        <v>114</v>
      </c>
      <c r="Y1" s="4" t="s">
        <v>1</v>
      </c>
      <c r="Z1" s="4" t="s">
        <v>2</v>
      </c>
      <c r="AA1" s="4"/>
      <c r="AB1" s="4" t="s">
        <v>3</v>
      </c>
      <c r="AC1" s="4" t="s">
        <v>4</v>
      </c>
      <c r="AD1" s="4" t="s">
        <v>34</v>
      </c>
      <c r="AE1" s="4" t="s">
        <v>49</v>
      </c>
      <c r="AF1" s="5" t="s">
        <v>36</v>
      </c>
    </row>
    <row r="2" spans="1:32" s="6" customFormat="1">
      <c r="A2" s="7">
        <v>42742</v>
      </c>
      <c r="B2" s="8">
        <v>1600</v>
      </c>
      <c r="C2" s="9" t="s">
        <v>130</v>
      </c>
      <c r="D2" s="10">
        <v>4.7245370370370375E-2</v>
      </c>
      <c r="E2" s="9" t="s">
        <v>237</v>
      </c>
      <c r="F2" s="11">
        <v>11.8</v>
      </c>
      <c r="G2" s="11">
        <v>10.3</v>
      </c>
      <c r="H2" s="11">
        <v>10.9</v>
      </c>
      <c r="I2" s="11">
        <v>11.4</v>
      </c>
      <c r="J2" s="11">
        <v>11.7</v>
      </c>
      <c r="K2" s="11">
        <v>12.1</v>
      </c>
      <c r="L2" s="33">
        <f t="shared" ref="L2:L3" si="0">SUM(F2:H2)</f>
        <v>33</v>
      </c>
      <c r="M2" s="33">
        <f t="shared" ref="M2:M3" si="1">SUM(I2:K2)</f>
        <v>35.200000000000003</v>
      </c>
      <c r="N2" s="34">
        <f t="shared" ref="N2:N3" si="2">SUM(F2:J2)</f>
        <v>56.099999999999994</v>
      </c>
      <c r="O2" s="12" t="s">
        <v>137</v>
      </c>
      <c r="P2" s="12" t="s">
        <v>149</v>
      </c>
      <c r="Q2" s="14" t="s">
        <v>193</v>
      </c>
      <c r="R2" s="14" t="s">
        <v>232</v>
      </c>
      <c r="S2" s="14" t="s">
        <v>238</v>
      </c>
      <c r="T2" s="14" t="s">
        <v>119</v>
      </c>
      <c r="U2" s="13"/>
      <c r="V2" s="13"/>
      <c r="W2" s="13">
        <v>-0.2</v>
      </c>
      <c r="X2" s="13" t="s">
        <v>302</v>
      </c>
      <c r="Y2" s="13">
        <v>0.2</v>
      </c>
      <c r="Z2" s="9">
        <v>-0.4</v>
      </c>
      <c r="AA2" s="9"/>
      <c r="AB2" s="12" t="s">
        <v>6</v>
      </c>
      <c r="AC2" s="12" t="s">
        <v>5</v>
      </c>
      <c r="AD2" s="12" t="s">
        <v>136</v>
      </c>
      <c r="AE2" s="9"/>
      <c r="AF2" s="9" t="s">
        <v>240</v>
      </c>
    </row>
    <row r="3" spans="1:32" s="6" customFormat="1">
      <c r="A3" s="7">
        <v>42743</v>
      </c>
      <c r="B3" s="8" t="s">
        <v>122</v>
      </c>
      <c r="C3" s="9" t="s">
        <v>130</v>
      </c>
      <c r="D3" s="10">
        <v>4.7256944444444449E-2</v>
      </c>
      <c r="E3" s="9" t="s">
        <v>284</v>
      </c>
      <c r="F3" s="11">
        <v>12.1</v>
      </c>
      <c r="G3" s="11">
        <v>10.8</v>
      </c>
      <c r="H3" s="11">
        <v>11.3</v>
      </c>
      <c r="I3" s="11">
        <v>11.5</v>
      </c>
      <c r="J3" s="11">
        <v>11.1</v>
      </c>
      <c r="K3" s="11">
        <v>11.5</v>
      </c>
      <c r="L3" s="33">
        <f t="shared" si="0"/>
        <v>34.200000000000003</v>
      </c>
      <c r="M3" s="33">
        <f t="shared" si="1"/>
        <v>34.1</v>
      </c>
      <c r="N3" s="34">
        <f t="shared" si="2"/>
        <v>56.800000000000004</v>
      </c>
      <c r="O3" s="12" t="s">
        <v>308</v>
      </c>
      <c r="P3" s="12" t="s">
        <v>149</v>
      </c>
      <c r="Q3" s="14" t="s">
        <v>151</v>
      </c>
      <c r="R3" s="14" t="s">
        <v>172</v>
      </c>
      <c r="S3" s="14" t="s">
        <v>285</v>
      </c>
      <c r="T3" s="14" t="s">
        <v>124</v>
      </c>
      <c r="U3" s="13"/>
      <c r="V3" s="13"/>
      <c r="W3" s="13">
        <v>0.2</v>
      </c>
      <c r="X3" s="13">
        <v>-0.1</v>
      </c>
      <c r="Y3" s="13">
        <v>0.3</v>
      </c>
      <c r="Z3" s="9">
        <v>-0.2</v>
      </c>
      <c r="AA3" s="9"/>
      <c r="AB3" s="12" t="s">
        <v>5</v>
      </c>
      <c r="AC3" s="12" t="s">
        <v>5</v>
      </c>
      <c r="AD3" s="12" t="s">
        <v>286</v>
      </c>
      <c r="AE3" s="9"/>
      <c r="AF3" s="9" t="s">
        <v>300</v>
      </c>
    </row>
    <row r="4" spans="1:32" s="6" customFormat="1">
      <c r="A4" s="7">
        <v>43113</v>
      </c>
      <c r="B4" s="8">
        <v>1000</v>
      </c>
      <c r="C4" s="9" t="s">
        <v>325</v>
      </c>
      <c r="D4" s="10">
        <v>4.7291666666666669E-2</v>
      </c>
      <c r="E4" s="9" t="s">
        <v>386</v>
      </c>
      <c r="F4" s="11">
        <v>12</v>
      </c>
      <c r="G4" s="11">
        <v>10.5</v>
      </c>
      <c r="H4" s="11">
        <v>11</v>
      </c>
      <c r="I4" s="11">
        <v>11.5</v>
      </c>
      <c r="J4" s="11">
        <v>11.8</v>
      </c>
      <c r="K4" s="11">
        <v>11.8</v>
      </c>
      <c r="L4" s="33">
        <f t="shared" ref="L4" si="3">SUM(F4:H4)</f>
        <v>33.5</v>
      </c>
      <c r="M4" s="33">
        <f t="shared" ref="M4" si="4">SUM(I4:K4)</f>
        <v>35.1</v>
      </c>
      <c r="N4" s="34">
        <f t="shared" ref="N4" si="5">SUM(F4:J4)</f>
        <v>56.8</v>
      </c>
      <c r="O4" s="12" t="s">
        <v>323</v>
      </c>
      <c r="P4" s="12" t="s">
        <v>339</v>
      </c>
      <c r="Q4" s="14" t="s">
        <v>380</v>
      </c>
      <c r="R4" s="14" t="s">
        <v>388</v>
      </c>
      <c r="S4" s="14" t="s">
        <v>389</v>
      </c>
      <c r="T4" s="14" t="s">
        <v>318</v>
      </c>
      <c r="U4" s="13"/>
      <c r="V4" s="13"/>
      <c r="W4" s="13">
        <v>-0.2</v>
      </c>
      <c r="X4" s="13" t="s">
        <v>302</v>
      </c>
      <c r="Y4" s="13">
        <v>0.1</v>
      </c>
      <c r="Z4" s="9">
        <v>-0.3</v>
      </c>
      <c r="AA4" s="9"/>
      <c r="AB4" s="12" t="s">
        <v>6</v>
      </c>
      <c r="AC4" s="12" t="s">
        <v>5</v>
      </c>
      <c r="AD4" s="12" t="s">
        <v>330</v>
      </c>
      <c r="AE4" s="9"/>
      <c r="AF4" s="9" t="s">
        <v>387</v>
      </c>
    </row>
    <row r="5" spans="1:32" s="6" customFormat="1">
      <c r="A5" s="7">
        <v>43114</v>
      </c>
      <c r="B5" s="8" t="s">
        <v>414</v>
      </c>
      <c r="C5" s="9" t="s">
        <v>325</v>
      </c>
      <c r="D5" s="10">
        <v>4.7986111111111111E-2</v>
      </c>
      <c r="E5" s="9" t="s">
        <v>415</v>
      </c>
      <c r="F5" s="11">
        <v>11.9</v>
      </c>
      <c r="G5" s="11">
        <v>10.3</v>
      </c>
      <c r="H5" s="11">
        <v>11.5</v>
      </c>
      <c r="I5" s="11">
        <v>11.7</v>
      </c>
      <c r="J5" s="11">
        <v>12.1</v>
      </c>
      <c r="K5" s="11">
        <v>12.1</v>
      </c>
      <c r="L5" s="33">
        <f t="shared" ref="L5" si="6">SUM(F5:H5)</f>
        <v>33.700000000000003</v>
      </c>
      <c r="M5" s="33">
        <f t="shared" ref="M5" si="7">SUM(I5:K5)</f>
        <v>35.9</v>
      </c>
      <c r="N5" s="34">
        <f t="shared" ref="N5" si="8">SUM(F5:J5)</f>
        <v>57.500000000000007</v>
      </c>
      <c r="O5" s="12" t="s">
        <v>323</v>
      </c>
      <c r="P5" s="12" t="s">
        <v>324</v>
      </c>
      <c r="Q5" s="14" t="s">
        <v>416</v>
      </c>
      <c r="R5" s="14" t="s">
        <v>398</v>
      </c>
      <c r="S5" s="14" t="s">
        <v>417</v>
      </c>
      <c r="T5" s="14" t="s">
        <v>394</v>
      </c>
      <c r="U5" s="13"/>
      <c r="V5" s="13"/>
      <c r="W5" s="13">
        <v>0.1</v>
      </c>
      <c r="X5" s="13" t="s">
        <v>302</v>
      </c>
      <c r="Y5" s="13">
        <v>0.4</v>
      </c>
      <c r="Z5" s="9">
        <v>-0.3</v>
      </c>
      <c r="AA5" s="9"/>
      <c r="AB5" s="12" t="s">
        <v>5</v>
      </c>
      <c r="AC5" s="12" t="s">
        <v>6</v>
      </c>
      <c r="AD5" s="12" t="s">
        <v>394</v>
      </c>
      <c r="AE5" s="9"/>
      <c r="AF5" s="9" t="s">
        <v>449</v>
      </c>
    </row>
    <row r="6" spans="1:32" s="6" customFormat="1">
      <c r="A6" s="7">
        <v>43155</v>
      </c>
      <c r="B6" s="8">
        <v>1600</v>
      </c>
      <c r="C6" s="9" t="s">
        <v>619</v>
      </c>
      <c r="D6" s="10">
        <v>4.7256944444444449E-2</v>
      </c>
      <c r="E6" s="9" t="s">
        <v>675</v>
      </c>
      <c r="F6" s="11">
        <v>12</v>
      </c>
      <c r="G6" s="11">
        <v>10.3</v>
      </c>
      <c r="H6" s="11">
        <v>10.9</v>
      </c>
      <c r="I6" s="11">
        <v>11.7</v>
      </c>
      <c r="J6" s="11">
        <v>11.5</v>
      </c>
      <c r="K6" s="11">
        <v>11.9</v>
      </c>
      <c r="L6" s="33">
        <f t="shared" ref="L6:L7" si="9">SUM(F6:H6)</f>
        <v>33.200000000000003</v>
      </c>
      <c r="M6" s="33">
        <f t="shared" ref="M6:M7" si="10">SUM(I6:K6)</f>
        <v>35.1</v>
      </c>
      <c r="N6" s="34">
        <f t="shared" ref="N6:N7" si="11">SUM(F6:J6)</f>
        <v>56.400000000000006</v>
      </c>
      <c r="O6" s="12" t="s">
        <v>674</v>
      </c>
      <c r="P6" s="12" t="s">
        <v>618</v>
      </c>
      <c r="Q6" s="14" t="s">
        <v>676</v>
      </c>
      <c r="R6" s="14" t="s">
        <v>677</v>
      </c>
      <c r="S6" s="14" t="s">
        <v>678</v>
      </c>
      <c r="T6" s="14" t="s">
        <v>611</v>
      </c>
      <c r="U6" s="13"/>
      <c r="V6" s="13"/>
      <c r="W6" s="13">
        <v>-0.1</v>
      </c>
      <c r="X6" s="13" t="s">
        <v>302</v>
      </c>
      <c r="Y6" s="13">
        <v>0.1</v>
      </c>
      <c r="Z6" s="9">
        <v>-0.2</v>
      </c>
      <c r="AA6" s="9"/>
      <c r="AB6" s="12" t="s">
        <v>6</v>
      </c>
      <c r="AC6" s="12" t="s">
        <v>5</v>
      </c>
      <c r="AD6" s="12" t="s">
        <v>679</v>
      </c>
      <c r="AE6" s="9"/>
      <c r="AF6" s="9" t="s">
        <v>680</v>
      </c>
    </row>
    <row r="7" spans="1:32" s="6" customFormat="1">
      <c r="A7" s="7">
        <v>43156</v>
      </c>
      <c r="B7" s="8" t="s">
        <v>610</v>
      </c>
      <c r="C7" s="9" t="s">
        <v>689</v>
      </c>
      <c r="D7" s="10">
        <v>4.7928240740740737E-2</v>
      </c>
      <c r="E7" s="9" t="s">
        <v>741</v>
      </c>
      <c r="F7" s="11">
        <v>12.2</v>
      </c>
      <c r="G7" s="11">
        <v>10.6</v>
      </c>
      <c r="H7" s="11">
        <v>11.2</v>
      </c>
      <c r="I7" s="11">
        <v>11.7</v>
      </c>
      <c r="J7" s="11">
        <v>11.4</v>
      </c>
      <c r="K7" s="11">
        <v>12</v>
      </c>
      <c r="L7" s="33">
        <f t="shared" si="9"/>
        <v>34</v>
      </c>
      <c r="M7" s="33">
        <f t="shared" si="10"/>
        <v>35.1</v>
      </c>
      <c r="N7" s="34">
        <f t="shared" si="11"/>
        <v>57.1</v>
      </c>
      <c r="O7" s="12" t="s">
        <v>743</v>
      </c>
      <c r="P7" s="12" t="s">
        <v>695</v>
      </c>
      <c r="Q7" s="14" t="s">
        <v>742</v>
      </c>
      <c r="R7" s="14" t="s">
        <v>744</v>
      </c>
      <c r="S7" s="14" t="s">
        <v>745</v>
      </c>
      <c r="T7" s="14" t="s">
        <v>612</v>
      </c>
      <c r="U7" s="13"/>
      <c r="V7" s="13"/>
      <c r="W7" s="13">
        <v>-0.3</v>
      </c>
      <c r="X7" s="13" t="s">
        <v>302</v>
      </c>
      <c r="Y7" s="13">
        <v>-0.1</v>
      </c>
      <c r="Z7" s="9">
        <v>-0.2</v>
      </c>
      <c r="AA7" s="9"/>
      <c r="AB7" s="12" t="s">
        <v>6</v>
      </c>
      <c r="AC7" s="12" t="s">
        <v>5</v>
      </c>
      <c r="AD7" s="12" t="s">
        <v>693</v>
      </c>
      <c r="AE7" s="9"/>
      <c r="AF7" s="9" t="s">
        <v>746</v>
      </c>
    </row>
    <row r="8" spans="1:32" s="6" customFormat="1">
      <c r="A8" s="7">
        <v>43162</v>
      </c>
      <c r="B8" s="8" t="s">
        <v>765</v>
      </c>
      <c r="C8" s="9" t="s">
        <v>771</v>
      </c>
      <c r="D8" s="10">
        <v>4.7256944444444449E-2</v>
      </c>
      <c r="E8" s="9" t="s">
        <v>834</v>
      </c>
      <c r="F8" s="11">
        <v>11.9</v>
      </c>
      <c r="G8" s="11">
        <v>10.6</v>
      </c>
      <c r="H8" s="11">
        <v>11</v>
      </c>
      <c r="I8" s="11">
        <v>11.4</v>
      </c>
      <c r="J8" s="11">
        <v>11.3</v>
      </c>
      <c r="K8" s="11">
        <v>12.1</v>
      </c>
      <c r="L8" s="33">
        <f t="shared" ref="L8" si="12">SUM(F8:H8)</f>
        <v>33.5</v>
      </c>
      <c r="M8" s="33">
        <f t="shared" ref="M8" si="13">SUM(I8:K8)</f>
        <v>34.800000000000004</v>
      </c>
      <c r="N8" s="34">
        <f t="shared" ref="N8" si="14">SUM(F8:J8)</f>
        <v>56.2</v>
      </c>
      <c r="O8" s="12" t="s">
        <v>794</v>
      </c>
      <c r="P8" s="12" t="s">
        <v>786</v>
      </c>
      <c r="Q8" s="14" t="s">
        <v>835</v>
      </c>
      <c r="R8" s="14" t="s">
        <v>836</v>
      </c>
      <c r="S8" s="14" t="s">
        <v>837</v>
      </c>
      <c r="T8" s="14" t="s">
        <v>611</v>
      </c>
      <c r="U8" s="13"/>
      <c r="V8" s="13"/>
      <c r="W8" s="13">
        <v>0.3</v>
      </c>
      <c r="X8" s="13" t="s">
        <v>302</v>
      </c>
      <c r="Y8" s="13">
        <v>0.5</v>
      </c>
      <c r="Z8" s="9">
        <v>-0.2</v>
      </c>
      <c r="AA8" s="9"/>
      <c r="AB8" s="12" t="s">
        <v>5</v>
      </c>
      <c r="AC8" s="12" t="s">
        <v>6</v>
      </c>
      <c r="AD8" s="12" t="s">
        <v>807</v>
      </c>
      <c r="AE8" s="9"/>
      <c r="AF8" s="9"/>
    </row>
    <row r="9" spans="1:32" s="6" customFormat="1">
      <c r="A9" s="7">
        <v>43169</v>
      </c>
      <c r="B9" s="8">
        <v>1000</v>
      </c>
      <c r="C9" s="9" t="s">
        <v>962</v>
      </c>
      <c r="D9" s="10">
        <v>4.7326388888888883E-2</v>
      </c>
      <c r="E9" s="9" t="s">
        <v>981</v>
      </c>
      <c r="F9" s="11">
        <v>12</v>
      </c>
      <c r="G9" s="11">
        <v>10.6</v>
      </c>
      <c r="H9" s="11">
        <v>11.1</v>
      </c>
      <c r="I9" s="11">
        <v>11.5</v>
      </c>
      <c r="J9" s="11">
        <v>11.7</v>
      </c>
      <c r="K9" s="11">
        <v>12</v>
      </c>
      <c r="L9" s="33">
        <f t="shared" ref="L9" si="15">SUM(F9:H9)</f>
        <v>33.700000000000003</v>
      </c>
      <c r="M9" s="33">
        <f t="shared" ref="M9" si="16">SUM(I9:K9)</f>
        <v>35.200000000000003</v>
      </c>
      <c r="N9" s="34">
        <f t="shared" ref="N9" si="17">SUM(F9:J9)</f>
        <v>56.900000000000006</v>
      </c>
      <c r="O9" s="12" t="s">
        <v>947</v>
      </c>
      <c r="P9" s="12" t="s">
        <v>937</v>
      </c>
      <c r="Q9" s="14" t="s">
        <v>982</v>
      </c>
      <c r="R9" s="14" t="s">
        <v>983</v>
      </c>
      <c r="S9" s="14" t="s">
        <v>984</v>
      </c>
      <c r="T9" s="14" t="s">
        <v>924</v>
      </c>
      <c r="U9" s="13"/>
      <c r="V9" s="13"/>
      <c r="W9" s="13">
        <v>0.1</v>
      </c>
      <c r="X9" s="13" t="s">
        <v>302</v>
      </c>
      <c r="Y9" s="13">
        <v>-0.1</v>
      </c>
      <c r="Z9" s="9">
        <v>0.2</v>
      </c>
      <c r="AA9" s="9"/>
      <c r="AB9" s="12" t="s">
        <v>6</v>
      </c>
      <c r="AC9" s="12" t="s">
        <v>6</v>
      </c>
      <c r="AD9" s="12" t="s">
        <v>985</v>
      </c>
      <c r="AE9" s="9"/>
      <c r="AF9" s="9" t="s">
        <v>1068</v>
      </c>
    </row>
    <row r="10" spans="1:32" s="6" customFormat="1">
      <c r="A10" s="7">
        <v>43184</v>
      </c>
      <c r="B10" s="8" t="s">
        <v>1221</v>
      </c>
      <c r="C10" s="9" t="s">
        <v>1229</v>
      </c>
      <c r="D10" s="10">
        <v>4.7997685185185185E-2</v>
      </c>
      <c r="E10" s="9" t="s">
        <v>1324</v>
      </c>
      <c r="F10" s="11">
        <v>11.9</v>
      </c>
      <c r="G10" s="11">
        <v>10.7</v>
      </c>
      <c r="H10" s="11">
        <v>11.5</v>
      </c>
      <c r="I10" s="11">
        <v>11.7</v>
      </c>
      <c r="J10" s="11">
        <v>11.6</v>
      </c>
      <c r="K10" s="11">
        <v>12.3</v>
      </c>
      <c r="L10" s="33">
        <f t="shared" ref="L10" si="18">SUM(F10:H10)</f>
        <v>34.1</v>
      </c>
      <c r="M10" s="33">
        <f t="shared" ref="M10" si="19">SUM(I10:K10)</f>
        <v>35.599999999999994</v>
      </c>
      <c r="N10" s="34">
        <f t="shared" ref="N10" si="20">SUM(F10:J10)</f>
        <v>57.4</v>
      </c>
      <c r="O10" s="12" t="s">
        <v>1323</v>
      </c>
      <c r="P10" s="12" t="s">
        <v>1241</v>
      </c>
      <c r="Q10" s="14" t="s">
        <v>1325</v>
      </c>
      <c r="R10" s="14" t="s">
        <v>1326</v>
      </c>
      <c r="S10" s="14" t="s">
        <v>1289</v>
      </c>
      <c r="T10" s="14" t="s">
        <v>1223</v>
      </c>
      <c r="U10" s="13"/>
      <c r="V10" s="13"/>
      <c r="W10" s="13">
        <v>0.3</v>
      </c>
      <c r="X10" s="13" t="s">
        <v>1207</v>
      </c>
      <c r="Y10" s="13">
        <v>0.4</v>
      </c>
      <c r="Z10" s="9">
        <v>-0.1</v>
      </c>
      <c r="AA10" s="9"/>
      <c r="AB10" s="12" t="s">
        <v>5</v>
      </c>
      <c r="AC10" s="12" t="s">
        <v>5</v>
      </c>
      <c r="AD10" s="12" t="s">
        <v>1327</v>
      </c>
      <c r="AE10" s="9"/>
      <c r="AF10" s="9" t="s">
        <v>1328</v>
      </c>
    </row>
    <row r="11" spans="1:32" s="6" customFormat="1">
      <c r="A11" s="7">
        <v>43190</v>
      </c>
      <c r="B11" s="8">
        <v>1000</v>
      </c>
      <c r="C11" s="9" t="s">
        <v>1373</v>
      </c>
      <c r="D11" s="10">
        <v>4.7291666666666669E-2</v>
      </c>
      <c r="E11" s="9" t="s">
        <v>1438</v>
      </c>
      <c r="F11" s="11">
        <v>12.3</v>
      </c>
      <c r="G11" s="11">
        <v>10.5</v>
      </c>
      <c r="H11" s="11">
        <v>11.3</v>
      </c>
      <c r="I11" s="11">
        <v>11.7</v>
      </c>
      <c r="J11" s="11">
        <v>11.3</v>
      </c>
      <c r="K11" s="11">
        <v>11.5</v>
      </c>
      <c r="L11" s="33">
        <f t="shared" ref="L11:L12" si="21">SUM(F11:H11)</f>
        <v>34.1</v>
      </c>
      <c r="M11" s="33">
        <f t="shared" ref="M11:M12" si="22">SUM(I11:K11)</f>
        <v>34.5</v>
      </c>
      <c r="N11" s="34">
        <f t="shared" ref="N11:N12" si="23">SUM(F11:J11)</f>
        <v>57.099999999999994</v>
      </c>
      <c r="O11" s="12" t="s">
        <v>1374</v>
      </c>
      <c r="P11" s="12" t="s">
        <v>1375</v>
      </c>
      <c r="Q11" s="14" t="s">
        <v>1382</v>
      </c>
      <c r="R11" s="14" t="s">
        <v>1439</v>
      </c>
      <c r="S11" s="14" t="s">
        <v>1440</v>
      </c>
      <c r="T11" s="14" t="s">
        <v>1367</v>
      </c>
      <c r="U11" s="13"/>
      <c r="V11" s="13"/>
      <c r="W11" s="13">
        <v>-0.2</v>
      </c>
      <c r="X11" s="13" t="s">
        <v>1207</v>
      </c>
      <c r="Y11" s="13">
        <v>0.4</v>
      </c>
      <c r="Z11" s="9">
        <v>-0.6</v>
      </c>
      <c r="AA11" s="9"/>
      <c r="AB11" s="12" t="s">
        <v>5</v>
      </c>
      <c r="AC11" s="12" t="s">
        <v>6</v>
      </c>
      <c r="AD11" s="12" t="s">
        <v>1416</v>
      </c>
      <c r="AE11" s="9"/>
      <c r="AF11" s="9" t="s">
        <v>1441</v>
      </c>
    </row>
    <row r="12" spans="1:32" s="6" customFormat="1">
      <c r="A12" s="7">
        <v>43191</v>
      </c>
      <c r="B12" s="8">
        <v>1600</v>
      </c>
      <c r="C12" s="9" t="s">
        <v>1492</v>
      </c>
      <c r="D12" s="10">
        <v>4.7256944444444449E-2</v>
      </c>
      <c r="E12" s="9" t="s">
        <v>1491</v>
      </c>
      <c r="F12" s="11">
        <v>12.2</v>
      </c>
      <c r="G12" s="11">
        <v>10.6</v>
      </c>
      <c r="H12" s="11">
        <v>11.3</v>
      </c>
      <c r="I12" s="11">
        <v>11.3</v>
      </c>
      <c r="J12" s="11">
        <v>11.2</v>
      </c>
      <c r="K12" s="11">
        <v>11.7</v>
      </c>
      <c r="L12" s="33">
        <f t="shared" si="21"/>
        <v>34.099999999999994</v>
      </c>
      <c r="M12" s="33">
        <f t="shared" si="22"/>
        <v>34.200000000000003</v>
      </c>
      <c r="N12" s="34">
        <f t="shared" si="23"/>
        <v>56.599999999999994</v>
      </c>
      <c r="O12" s="12" t="s">
        <v>1489</v>
      </c>
      <c r="P12" s="12" t="s">
        <v>1490</v>
      </c>
      <c r="Q12" s="14" t="s">
        <v>1493</v>
      </c>
      <c r="R12" s="14" t="s">
        <v>1494</v>
      </c>
      <c r="S12" s="14" t="s">
        <v>1495</v>
      </c>
      <c r="T12" s="14" t="s">
        <v>1368</v>
      </c>
      <c r="U12" s="13"/>
      <c r="V12" s="13"/>
      <c r="W12" s="13">
        <v>-0.1</v>
      </c>
      <c r="X12" s="13" t="s">
        <v>1207</v>
      </c>
      <c r="Y12" s="13">
        <v>0.5</v>
      </c>
      <c r="Z12" s="9">
        <v>-0.6</v>
      </c>
      <c r="AA12" s="9"/>
      <c r="AB12" s="12" t="s">
        <v>5</v>
      </c>
      <c r="AC12" s="12" t="s">
        <v>6</v>
      </c>
      <c r="AD12" s="12" t="s">
        <v>1496</v>
      </c>
      <c r="AE12" s="9"/>
      <c r="AF12" s="9" t="s">
        <v>1510</v>
      </c>
    </row>
    <row r="13" spans="1:32" s="6" customFormat="1">
      <c r="A13" s="7">
        <v>43198</v>
      </c>
      <c r="B13" s="8" t="s">
        <v>1515</v>
      </c>
      <c r="C13" s="9" t="s">
        <v>1524</v>
      </c>
      <c r="D13" s="10">
        <v>4.6574074074074073E-2</v>
      </c>
      <c r="E13" s="9" t="s">
        <v>1621</v>
      </c>
      <c r="F13" s="11">
        <v>11.8</v>
      </c>
      <c r="G13" s="11">
        <v>10.199999999999999</v>
      </c>
      <c r="H13" s="11">
        <v>10.9</v>
      </c>
      <c r="I13" s="11">
        <v>11.3</v>
      </c>
      <c r="J13" s="11">
        <v>11.4</v>
      </c>
      <c r="K13" s="11">
        <v>11.8</v>
      </c>
      <c r="L13" s="33">
        <f t="shared" ref="L13" si="24">SUM(F13:H13)</f>
        <v>32.9</v>
      </c>
      <c r="M13" s="33">
        <f t="shared" ref="M13" si="25">SUM(I13:K13)</f>
        <v>34.5</v>
      </c>
      <c r="N13" s="34">
        <f t="shared" ref="N13" si="26">SUM(F13:J13)</f>
        <v>55.6</v>
      </c>
      <c r="O13" s="12" t="s">
        <v>1536</v>
      </c>
      <c r="P13" s="12" t="s">
        <v>1526</v>
      </c>
      <c r="Q13" s="14" t="s">
        <v>1622</v>
      </c>
      <c r="R13" s="14" t="s">
        <v>1623</v>
      </c>
      <c r="S13" s="14" t="s">
        <v>1624</v>
      </c>
      <c r="T13" s="14" t="s">
        <v>1516</v>
      </c>
      <c r="U13" s="13"/>
      <c r="V13" s="13"/>
      <c r="W13" s="13">
        <v>-0.7</v>
      </c>
      <c r="X13" s="13" t="s">
        <v>302</v>
      </c>
      <c r="Y13" s="13">
        <v>-0.2</v>
      </c>
      <c r="Z13" s="9">
        <v>-0.5</v>
      </c>
      <c r="AA13" s="9"/>
      <c r="AB13" s="12" t="s">
        <v>6</v>
      </c>
      <c r="AC13" s="12" t="s">
        <v>6</v>
      </c>
      <c r="AD13" s="12" t="s">
        <v>1625</v>
      </c>
      <c r="AE13" s="9"/>
      <c r="AF13" s="9" t="s">
        <v>1653</v>
      </c>
    </row>
    <row r="14" spans="1:32" s="6" customFormat="1">
      <c r="A14" s="7">
        <v>43204</v>
      </c>
      <c r="B14" s="8" t="s">
        <v>1657</v>
      </c>
      <c r="C14" s="9" t="s">
        <v>1674</v>
      </c>
      <c r="D14" s="10">
        <v>4.7326388888888883E-2</v>
      </c>
      <c r="E14" s="9" t="s">
        <v>1704</v>
      </c>
      <c r="F14" s="11">
        <v>12.2</v>
      </c>
      <c r="G14" s="11">
        <v>10.5</v>
      </c>
      <c r="H14" s="11">
        <v>11.2</v>
      </c>
      <c r="I14" s="11">
        <v>11.6</v>
      </c>
      <c r="J14" s="11">
        <v>11.6</v>
      </c>
      <c r="K14" s="11">
        <v>11.8</v>
      </c>
      <c r="L14" s="33">
        <f t="shared" ref="L14" si="27">SUM(F14:H14)</f>
        <v>33.9</v>
      </c>
      <c r="M14" s="33">
        <f t="shared" ref="M14" si="28">SUM(I14:K14)</f>
        <v>35</v>
      </c>
      <c r="N14" s="34">
        <f t="shared" ref="N14" si="29">SUM(F14:J14)</f>
        <v>57.1</v>
      </c>
      <c r="O14" s="12" t="s">
        <v>1666</v>
      </c>
      <c r="P14" s="12" t="s">
        <v>1675</v>
      </c>
      <c r="Q14" s="14" t="s">
        <v>1677</v>
      </c>
      <c r="R14" s="14" t="s">
        <v>1705</v>
      </c>
      <c r="S14" s="14" t="s">
        <v>1706</v>
      </c>
      <c r="T14" s="14" t="s">
        <v>1658</v>
      </c>
      <c r="U14" s="13"/>
      <c r="V14" s="13"/>
      <c r="W14" s="13">
        <v>-0.5</v>
      </c>
      <c r="X14" s="13" t="s">
        <v>302</v>
      </c>
      <c r="Y14" s="13">
        <v>0.1</v>
      </c>
      <c r="Z14" s="9">
        <v>-0.6</v>
      </c>
      <c r="AA14" s="9"/>
      <c r="AB14" s="12" t="s">
        <v>6</v>
      </c>
      <c r="AC14" s="12" t="s">
        <v>6</v>
      </c>
      <c r="AD14" s="12" t="s">
        <v>1664</v>
      </c>
      <c r="AE14" s="9"/>
      <c r="AF14" s="9" t="s">
        <v>1719</v>
      </c>
    </row>
    <row r="15" spans="1:32" s="6" customFormat="1">
      <c r="A15" s="7">
        <v>43205</v>
      </c>
      <c r="B15" s="8">
        <v>1000</v>
      </c>
      <c r="C15" s="9" t="s">
        <v>1731</v>
      </c>
      <c r="D15" s="10">
        <v>4.7974537037037045E-2</v>
      </c>
      <c r="E15" s="9" t="s">
        <v>1770</v>
      </c>
      <c r="F15" s="11">
        <v>12.5</v>
      </c>
      <c r="G15" s="11">
        <v>11</v>
      </c>
      <c r="H15" s="11">
        <v>11.4</v>
      </c>
      <c r="I15" s="11">
        <v>11.5</v>
      </c>
      <c r="J15" s="11">
        <v>11.3</v>
      </c>
      <c r="K15" s="11">
        <v>11.8</v>
      </c>
      <c r="L15" s="33">
        <f t="shared" ref="L15" si="30">SUM(F15:H15)</f>
        <v>34.9</v>
      </c>
      <c r="M15" s="33">
        <f t="shared" ref="M15" si="31">SUM(I15:K15)</f>
        <v>34.6</v>
      </c>
      <c r="N15" s="34">
        <f t="shared" ref="N15" si="32">SUM(F15:J15)</f>
        <v>57.7</v>
      </c>
      <c r="O15" s="12" t="s">
        <v>1745</v>
      </c>
      <c r="P15" s="12" t="s">
        <v>1739</v>
      </c>
      <c r="Q15" s="14" t="s">
        <v>1771</v>
      </c>
      <c r="R15" s="14" t="s">
        <v>1772</v>
      </c>
      <c r="S15" s="14" t="s">
        <v>1773</v>
      </c>
      <c r="T15" s="14" t="s">
        <v>1658</v>
      </c>
      <c r="U15" s="13"/>
      <c r="V15" s="13"/>
      <c r="W15" s="13">
        <v>0.7</v>
      </c>
      <c r="X15" s="13">
        <v>-0.3</v>
      </c>
      <c r="Y15" s="13">
        <v>0.5</v>
      </c>
      <c r="Z15" s="9">
        <v>-0.1</v>
      </c>
      <c r="AA15" s="9"/>
      <c r="AB15" s="12" t="s">
        <v>5</v>
      </c>
      <c r="AC15" s="12" t="s">
        <v>5</v>
      </c>
      <c r="AD15" s="12" t="s">
        <v>1744</v>
      </c>
      <c r="AE15" s="9"/>
      <c r="AF15" s="9" t="s">
        <v>1801</v>
      </c>
    </row>
    <row r="16" spans="1:32" s="6" customFormat="1">
      <c r="A16" s="7">
        <v>43352</v>
      </c>
      <c r="B16" s="8" t="s">
        <v>1806</v>
      </c>
      <c r="C16" s="9" t="s">
        <v>1816</v>
      </c>
      <c r="D16" s="10">
        <v>4.7986111111111111E-2</v>
      </c>
      <c r="E16" s="9" t="s">
        <v>1870</v>
      </c>
      <c r="F16" s="11">
        <v>12.3</v>
      </c>
      <c r="G16" s="11">
        <v>11.1</v>
      </c>
      <c r="H16" s="11">
        <v>11.8</v>
      </c>
      <c r="I16" s="11">
        <v>11.8</v>
      </c>
      <c r="J16" s="11">
        <v>11.2</v>
      </c>
      <c r="K16" s="11">
        <v>11.4</v>
      </c>
      <c r="L16" s="33">
        <f t="shared" ref="L16" si="33">SUM(F16:H16)</f>
        <v>35.200000000000003</v>
      </c>
      <c r="M16" s="33">
        <f t="shared" ref="M16" si="34">SUM(I16:K16)</f>
        <v>34.4</v>
      </c>
      <c r="N16" s="34">
        <f t="shared" ref="N16" si="35">SUM(F16:J16)</f>
        <v>58.2</v>
      </c>
      <c r="O16" s="12" t="s">
        <v>1869</v>
      </c>
      <c r="P16" s="12" t="s">
        <v>1822</v>
      </c>
      <c r="Q16" s="14" t="s">
        <v>1871</v>
      </c>
      <c r="R16" s="14" t="s">
        <v>1872</v>
      </c>
      <c r="S16" s="14" t="s">
        <v>1873</v>
      </c>
      <c r="T16" s="14" t="s">
        <v>1812</v>
      </c>
      <c r="U16" s="13">
        <v>9.4</v>
      </c>
      <c r="V16" s="13">
        <v>9.3000000000000007</v>
      </c>
      <c r="W16" s="13">
        <v>-0.6</v>
      </c>
      <c r="X16" s="13">
        <v>-0.2</v>
      </c>
      <c r="Y16" s="13">
        <v>0.3</v>
      </c>
      <c r="Z16" s="9">
        <v>-1.1000000000000001</v>
      </c>
      <c r="AA16" s="9"/>
      <c r="AB16" s="12" t="s">
        <v>5</v>
      </c>
      <c r="AC16" s="12" t="s">
        <v>5</v>
      </c>
      <c r="AD16" s="12" t="s">
        <v>1820</v>
      </c>
      <c r="AE16" s="9" t="s">
        <v>1921</v>
      </c>
      <c r="AF16" s="9" t="s">
        <v>1920</v>
      </c>
    </row>
  </sheetData>
  <autoFilter ref="A1:AF1"/>
  <phoneticPr fontId="4"/>
  <conditionalFormatting sqref="AB2:AC3">
    <cfRule type="containsText" dxfId="921" priority="134" operator="containsText" text="E">
      <formula>NOT(ISERROR(SEARCH("E",AB2)))</formula>
    </cfRule>
    <cfRule type="containsText" dxfId="920" priority="135" operator="containsText" text="B">
      <formula>NOT(ISERROR(SEARCH("B",AB2)))</formula>
    </cfRule>
    <cfRule type="containsText" dxfId="919" priority="136" operator="containsText" text="A">
      <formula>NOT(ISERROR(SEARCH("A",AB2)))</formula>
    </cfRule>
  </conditionalFormatting>
  <conditionalFormatting sqref="AD2:AE3">
    <cfRule type="containsText" dxfId="918" priority="131" operator="containsText" text="E">
      <formula>NOT(ISERROR(SEARCH("E",AD2)))</formula>
    </cfRule>
    <cfRule type="containsText" dxfId="917" priority="132" operator="containsText" text="B">
      <formula>NOT(ISERROR(SEARCH("B",AD2)))</formula>
    </cfRule>
    <cfRule type="containsText" dxfId="916" priority="133" operator="containsText" text="A">
      <formula>NOT(ISERROR(SEARCH("A",AD2)))</formula>
    </cfRule>
  </conditionalFormatting>
  <conditionalFormatting sqref="AB4:AC4">
    <cfRule type="containsText" dxfId="915" priority="128" operator="containsText" text="E">
      <formula>NOT(ISERROR(SEARCH("E",AB4)))</formula>
    </cfRule>
    <cfRule type="containsText" dxfId="914" priority="129" operator="containsText" text="B">
      <formula>NOT(ISERROR(SEARCH("B",AB4)))</formula>
    </cfRule>
    <cfRule type="containsText" dxfId="913" priority="130" operator="containsText" text="A">
      <formula>NOT(ISERROR(SEARCH("A",AB4)))</formula>
    </cfRule>
  </conditionalFormatting>
  <conditionalFormatting sqref="AD4:AE4">
    <cfRule type="containsText" dxfId="912" priority="125" operator="containsText" text="E">
      <formula>NOT(ISERROR(SEARCH("E",AD4)))</formula>
    </cfRule>
    <cfRule type="containsText" dxfId="911" priority="126" operator="containsText" text="B">
      <formula>NOT(ISERROR(SEARCH("B",AD4)))</formula>
    </cfRule>
    <cfRule type="containsText" dxfId="910" priority="127" operator="containsText" text="A">
      <formula>NOT(ISERROR(SEARCH("A",AD4)))</formula>
    </cfRule>
  </conditionalFormatting>
  <conditionalFormatting sqref="AB5:AC5">
    <cfRule type="containsText" dxfId="909" priority="122" operator="containsText" text="E">
      <formula>NOT(ISERROR(SEARCH("E",AB5)))</formula>
    </cfRule>
    <cfRule type="containsText" dxfId="908" priority="123" operator="containsText" text="B">
      <formula>NOT(ISERROR(SEARCH("B",AB5)))</formula>
    </cfRule>
    <cfRule type="containsText" dxfId="907" priority="124" operator="containsText" text="A">
      <formula>NOT(ISERROR(SEARCH("A",AB5)))</formula>
    </cfRule>
  </conditionalFormatting>
  <conditionalFormatting sqref="AD5:AE5">
    <cfRule type="containsText" dxfId="906" priority="119" operator="containsText" text="E">
      <formula>NOT(ISERROR(SEARCH("E",AD5)))</formula>
    </cfRule>
    <cfRule type="containsText" dxfId="905" priority="120" operator="containsText" text="B">
      <formula>NOT(ISERROR(SEARCH("B",AD5)))</formula>
    </cfRule>
    <cfRule type="containsText" dxfId="904" priority="121" operator="containsText" text="A">
      <formula>NOT(ISERROR(SEARCH("A",AD5)))</formula>
    </cfRule>
  </conditionalFormatting>
  <conditionalFormatting sqref="AB6:AC7">
    <cfRule type="containsText" dxfId="903" priority="116" operator="containsText" text="E">
      <formula>NOT(ISERROR(SEARCH("E",AB6)))</formula>
    </cfRule>
    <cfRule type="containsText" dxfId="902" priority="117" operator="containsText" text="B">
      <formula>NOT(ISERROR(SEARCH("B",AB6)))</formula>
    </cfRule>
    <cfRule type="containsText" dxfId="901" priority="118" operator="containsText" text="A">
      <formula>NOT(ISERROR(SEARCH("A",AB6)))</formula>
    </cfRule>
  </conditionalFormatting>
  <conditionalFormatting sqref="AD6:AE7">
    <cfRule type="containsText" dxfId="900" priority="113" operator="containsText" text="E">
      <formula>NOT(ISERROR(SEARCH("E",AD6)))</formula>
    </cfRule>
    <cfRule type="containsText" dxfId="899" priority="114" operator="containsText" text="B">
      <formula>NOT(ISERROR(SEARCH("B",AD6)))</formula>
    </cfRule>
    <cfRule type="containsText" dxfId="898" priority="115" operator="containsText" text="A">
      <formula>NOT(ISERROR(SEARCH("A",AD6)))</formula>
    </cfRule>
  </conditionalFormatting>
  <conditionalFormatting sqref="AB8:AC8">
    <cfRule type="containsText" dxfId="897" priority="110" operator="containsText" text="E">
      <formula>NOT(ISERROR(SEARCH("E",AB8)))</formula>
    </cfRule>
    <cfRule type="containsText" dxfId="896" priority="111" operator="containsText" text="B">
      <formula>NOT(ISERROR(SEARCH("B",AB8)))</formula>
    </cfRule>
    <cfRule type="containsText" dxfId="895" priority="112" operator="containsText" text="A">
      <formula>NOT(ISERROR(SEARCH("A",AB8)))</formula>
    </cfRule>
  </conditionalFormatting>
  <conditionalFormatting sqref="AD8:AE8">
    <cfRule type="containsText" dxfId="894" priority="107" operator="containsText" text="E">
      <formula>NOT(ISERROR(SEARCH("E",AD8)))</formula>
    </cfRule>
    <cfRule type="containsText" dxfId="893" priority="108" operator="containsText" text="B">
      <formula>NOT(ISERROR(SEARCH("B",AD8)))</formula>
    </cfRule>
    <cfRule type="containsText" dxfId="892" priority="109" operator="containsText" text="A">
      <formula>NOT(ISERROR(SEARCH("A",AD8)))</formula>
    </cfRule>
  </conditionalFormatting>
  <conditionalFormatting sqref="AB9:AC9">
    <cfRule type="containsText" dxfId="891" priority="104" operator="containsText" text="E">
      <formula>NOT(ISERROR(SEARCH("E",AB9)))</formula>
    </cfRule>
    <cfRule type="containsText" dxfId="890" priority="105" operator="containsText" text="B">
      <formula>NOT(ISERROR(SEARCH("B",AB9)))</formula>
    </cfRule>
    <cfRule type="containsText" dxfId="889" priority="106" operator="containsText" text="A">
      <formula>NOT(ISERROR(SEARCH("A",AB9)))</formula>
    </cfRule>
  </conditionalFormatting>
  <conditionalFormatting sqref="AD9:AE9">
    <cfRule type="containsText" dxfId="888" priority="101" operator="containsText" text="E">
      <formula>NOT(ISERROR(SEARCH("E",AD9)))</formula>
    </cfRule>
    <cfRule type="containsText" dxfId="887" priority="102" operator="containsText" text="B">
      <formula>NOT(ISERROR(SEARCH("B",AD9)))</formula>
    </cfRule>
    <cfRule type="containsText" dxfId="886" priority="103" operator="containsText" text="A">
      <formula>NOT(ISERROR(SEARCH("A",AD9)))</formula>
    </cfRule>
  </conditionalFormatting>
  <conditionalFormatting sqref="F9:K9">
    <cfRule type="colorScale" priority="100">
      <colorScale>
        <cfvo type="min"/>
        <cfvo type="percentile" val="50"/>
        <cfvo type="max"/>
        <color rgb="FFF8696B"/>
        <color rgb="FFFFEB84"/>
        <color rgb="FF63BE7B"/>
      </colorScale>
    </cfRule>
  </conditionalFormatting>
  <conditionalFormatting sqref="F2:K8">
    <cfRule type="colorScale" priority="99">
      <colorScale>
        <cfvo type="min"/>
        <cfvo type="percentile" val="50"/>
        <cfvo type="max"/>
        <color rgb="FFF8696B"/>
        <color rgb="FFFFEB84"/>
        <color rgb="FF63BE7B"/>
      </colorScale>
    </cfRule>
  </conditionalFormatting>
  <conditionalFormatting sqref="AB10:AC10">
    <cfRule type="containsText" dxfId="885" priority="96" operator="containsText" text="E">
      <formula>NOT(ISERROR(SEARCH("E",AB10)))</formula>
    </cfRule>
    <cfRule type="containsText" dxfId="884" priority="97" operator="containsText" text="B">
      <formula>NOT(ISERROR(SEARCH("B",AB10)))</formula>
    </cfRule>
    <cfRule type="containsText" dxfId="883" priority="98" operator="containsText" text="A">
      <formula>NOT(ISERROR(SEARCH("A",AB10)))</formula>
    </cfRule>
  </conditionalFormatting>
  <conditionalFormatting sqref="AD10:AE10">
    <cfRule type="containsText" dxfId="882" priority="93" operator="containsText" text="E">
      <formula>NOT(ISERROR(SEARCH("E",AD10)))</formula>
    </cfRule>
    <cfRule type="containsText" dxfId="881" priority="94" operator="containsText" text="B">
      <formula>NOT(ISERROR(SEARCH("B",AD10)))</formula>
    </cfRule>
    <cfRule type="containsText" dxfId="880" priority="95" operator="containsText" text="A">
      <formula>NOT(ISERROR(SEARCH("A",AD10)))</formula>
    </cfRule>
  </conditionalFormatting>
  <conditionalFormatting sqref="F10:K10">
    <cfRule type="colorScale" priority="91">
      <colorScale>
        <cfvo type="min"/>
        <cfvo type="percentile" val="50"/>
        <cfvo type="max"/>
        <color rgb="FFF8696B"/>
        <color rgb="FFFFEB84"/>
        <color rgb="FF63BE7B"/>
      </colorScale>
    </cfRule>
  </conditionalFormatting>
  <conditionalFormatting sqref="AB11:AC12">
    <cfRule type="containsText" dxfId="879" priority="88" operator="containsText" text="E">
      <formula>NOT(ISERROR(SEARCH("E",AB11)))</formula>
    </cfRule>
    <cfRule type="containsText" dxfId="878" priority="89" operator="containsText" text="B">
      <formula>NOT(ISERROR(SEARCH("B",AB11)))</formula>
    </cfRule>
    <cfRule type="containsText" dxfId="877" priority="90" operator="containsText" text="A">
      <formula>NOT(ISERROR(SEARCH("A",AB11)))</formula>
    </cfRule>
  </conditionalFormatting>
  <conditionalFormatting sqref="AD11:AE12">
    <cfRule type="containsText" dxfId="876" priority="85" operator="containsText" text="E">
      <formula>NOT(ISERROR(SEARCH("E",AD11)))</formula>
    </cfRule>
    <cfRule type="containsText" dxfId="875" priority="86" operator="containsText" text="B">
      <formula>NOT(ISERROR(SEARCH("B",AD11)))</formula>
    </cfRule>
    <cfRule type="containsText" dxfId="874" priority="87" operator="containsText" text="A">
      <formula>NOT(ISERROR(SEARCH("A",AD11)))</formula>
    </cfRule>
  </conditionalFormatting>
  <conditionalFormatting sqref="F11:K12">
    <cfRule type="colorScale" priority="84">
      <colorScale>
        <cfvo type="min"/>
        <cfvo type="percentile" val="50"/>
        <cfvo type="max"/>
        <color rgb="FFF8696B"/>
        <color rgb="FFFFEB84"/>
        <color rgb="FF63BE7B"/>
      </colorScale>
    </cfRule>
  </conditionalFormatting>
  <conditionalFormatting sqref="AB13:AC13">
    <cfRule type="containsText" dxfId="873" priority="81" operator="containsText" text="E">
      <formula>NOT(ISERROR(SEARCH("E",AB13)))</formula>
    </cfRule>
    <cfRule type="containsText" dxfId="872" priority="82" operator="containsText" text="B">
      <formula>NOT(ISERROR(SEARCH("B",AB13)))</formula>
    </cfRule>
    <cfRule type="containsText" dxfId="871" priority="83" operator="containsText" text="A">
      <formula>NOT(ISERROR(SEARCH("A",AB13)))</formula>
    </cfRule>
  </conditionalFormatting>
  <conditionalFormatting sqref="AD13:AE13">
    <cfRule type="containsText" dxfId="870" priority="78" operator="containsText" text="E">
      <formula>NOT(ISERROR(SEARCH("E",AD13)))</formula>
    </cfRule>
    <cfRule type="containsText" dxfId="869" priority="79" operator="containsText" text="B">
      <formula>NOT(ISERROR(SEARCH("B",AD13)))</formula>
    </cfRule>
    <cfRule type="containsText" dxfId="868" priority="80" operator="containsText" text="A">
      <formula>NOT(ISERROR(SEARCH("A",AD13)))</formula>
    </cfRule>
  </conditionalFormatting>
  <conditionalFormatting sqref="F13:K13">
    <cfRule type="colorScale" priority="76">
      <colorScale>
        <cfvo type="min"/>
        <cfvo type="percentile" val="50"/>
        <cfvo type="max"/>
        <color rgb="FFF8696B"/>
        <color rgb="FFFFEB84"/>
        <color rgb="FF63BE7B"/>
      </colorScale>
    </cfRule>
  </conditionalFormatting>
  <conditionalFormatting sqref="AB14:AC14">
    <cfRule type="containsText" dxfId="867" priority="73" operator="containsText" text="E">
      <formula>NOT(ISERROR(SEARCH("E",AB14)))</formula>
    </cfRule>
    <cfRule type="containsText" dxfId="866" priority="74" operator="containsText" text="B">
      <formula>NOT(ISERROR(SEARCH("B",AB14)))</formula>
    </cfRule>
    <cfRule type="containsText" dxfId="865" priority="75" operator="containsText" text="A">
      <formula>NOT(ISERROR(SEARCH("A",AB14)))</formula>
    </cfRule>
  </conditionalFormatting>
  <conditionalFormatting sqref="AD14:AE14">
    <cfRule type="containsText" dxfId="864" priority="70" operator="containsText" text="E">
      <formula>NOT(ISERROR(SEARCH("E",AD14)))</formula>
    </cfRule>
    <cfRule type="containsText" dxfId="863" priority="71" operator="containsText" text="B">
      <formula>NOT(ISERROR(SEARCH("B",AD14)))</formula>
    </cfRule>
    <cfRule type="containsText" dxfId="862" priority="72" operator="containsText" text="A">
      <formula>NOT(ISERROR(SEARCH("A",AD14)))</formula>
    </cfRule>
  </conditionalFormatting>
  <conditionalFormatting sqref="AB15:AC15">
    <cfRule type="containsText" dxfId="861" priority="66" operator="containsText" text="E">
      <formula>NOT(ISERROR(SEARCH("E",AB15)))</formula>
    </cfRule>
    <cfRule type="containsText" dxfId="860" priority="67" operator="containsText" text="B">
      <formula>NOT(ISERROR(SEARCH("B",AB15)))</formula>
    </cfRule>
    <cfRule type="containsText" dxfId="859" priority="68" operator="containsText" text="A">
      <formula>NOT(ISERROR(SEARCH("A",AB15)))</formula>
    </cfRule>
  </conditionalFormatting>
  <conditionalFormatting sqref="AD15:AE15">
    <cfRule type="containsText" dxfId="858" priority="63" operator="containsText" text="E">
      <formula>NOT(ISERROR(SEARCH("E",AD15)))</formula>
    </cfRule>
    <cfRule type="containsText" dxfId="857" priority="64" operator="containsText" text="B">
      <formula>NOT(ISERROR(SEARCH("B",AD15)))</formula>
    </cfRule>
    <cfRule type="containsText" dxfId="856" priority="65" operator="containsText" text="A">
      <formula>NOT(ISERROR(SEARCH("A",AD15)))</formula>
    </cfRule>
  </conditionalFormatting>
  <conditionalFormatting sqref="F15:K15">
    <cfRule type="colorScale" priority="62">
      <colorScale>
        <cfvo type="min"/>
        <cfvo type="percentile" val="50"/>
        <cfvo type="max"/>
        <color rgb="FFF8696B"/>
        <color rgb="FFFFEB84"/>
        <color rgb="FF63BE7B"/>
      </colorScale>
    </cfRule>
  </conditionalFormatting>
  <conditionalFormatting sqref="F14:K14">
    <cfRule type="colorScale" priority="60">
      <colorScale>
        <cfvo type="min"/>
        <cfvo type="percentile" val="50"/>
        <cfvo type="max"/>
        <color rgb="FFF8696B"/>
        <color rgb="FFFFEB84"/>
        <color rgb="FF63BE7B"/>
      </colorScale>
    </cfRule>
  </conditionalFormatting>
  <conditionalFormatting sqref="AB16:AC16">
    <cfRule type="containsText" dxfId="855" priority="57" operator="containsText" text="E">
      <formula>NOT(ISERROR(SEARCH("E",AB16)))</formula>
    </cfRule>
    <cfRule type="containsText" dxfId="854" priority="58" operator="containsText" text="B">
      <formula>NOT(ISERROR(SEARCH("B",AB16)))</formula>
    </cfRule>
    <cfRule type="containsText" dxfId="853" priority="59" operator="containsText" text="A">
      <formula>NOT(ISERROR(SEARCH("A",AB16)))</formula>
    </cfRule>
  </conditionalFormatting>
  <conditionalFormatting sqref="AD16">
    <cfRule type="containsText" dxfId="852" priority="54" operator="containsText" text="E">
      <formula>NOT(ISERROR(SEARCH("E",AD16)))</formula>
    </cfRule>
    <cfRule type="containsText" dxfId="851" priority="55" operator="containsText" text="B">
      <formula>NOT(ISERROR(SEARCH("B",AD16)))</formula>
    </cfRule>
    <cfRule type="containsText" dxfId="850" priority="56" operator="containsText" text="A">
      <formula>NOT(ISERROR(SEARCH("A",AD16)))</formula>
    </cfRule>
  </conditionalFormatting>
  <conditionalFormatting sqref="F16:K16">
    <cfRule type="colorScale" priority="53">
      <colorScale>
        <cfvo type="min"/>
        <cfvo type="percentile" val="50"/>
        <cfvo type="max"/>
        <color rgb="FFF8696B"/>
        <color rgb="FFFFEB84"/>
        <color rgb="FF63BE7B"/>
      </colorScale>
    </cfRule>
  </conditionalFormatting>
  <conditionalFormatting sqref="U2">
    <cfRule type="cellIs" dxfId="849" priority="19" operator="greaterThan">
      <formula>18</formula>
    </cfRule>
    <cfRule type="cellIs" dxfId="848" priority="20" operator="between">
      <formula>15</formula>
      <formula>17.9</formula>
    </cfRule>
    <cfRule type="cellIs" dxfId="847" priority="22" operator="between">
      <formula>12</formula>
      <formula>14.9</formula>
    </cfRule>
  </conditionalFormatting>
  <conditionalFormatting sqref="S12">
    <cfRule type="cellIs" dxfId="846" priority="21" operator="between">
      <formula>15</formula>
      <formula>17.9</formula>
    </cfRule>
  </conditionalFormatting>
  <conditionalFormatting sqref="V2">
    <cfRule type="cellIs" dxfId="845" priority="16" operator="greaterThan">
      <formula>18</formula>
    </cfRule>
    <cfRule type="cellIs" dxfId="844" priority="17" operator="between">
      <formula>15</formula>
      <formula>17.9</formula>
    </cfRule>
    <cfRule type="cellIs" dxfId="843" priority="18" operator="between">
      <formula>12</formula>
      <formula>14.9</formula>
    </cfRule>
  </conditionalFormatting>
  <conditionalFormatting sqref="U3:U15">
    <cfRule type="cellIs" dxfId="842" priority="13" operator="greaterThan">
      <formula>18</formula>
    </cfRule>
    <cfRule type="cellIs" dxfId="841" priority="14" operator="between">
      <formula>15</formula>
      <formula>17.9</formula>
    </cfRule>
    <cfRule type="cellIs" dxfId="840" priority="15" operator="between">
      <formula>12</formula>
      <formula>14.9</formula>
    </cfRule>
  </conditionalFormatting>
  <conditionalFormatting sqref="V3:V15">
    <cfRule type="cellIs" dxfId="839" priority="10" operator="greaterThan">
      <formula>18</formula>
    </cfRule>
    <cfRule type="cellIs" dxfId="838" priority="11" operator="between">
      <formula>15</formula>
      <formula>17.9</formula>
    </cfRule>
    <cfRule type="cellIs" dxfId="837" priority="12" operator="between">
      <formula>12</formula>
      <formula>14.9</formula>
    </cfRule>
  </conditionalFormatting>
  <conditionalFormatting sqref="U16">
    <cfRule type="cellIs" dxfId="20" priority="7" operator="greaterThan">
      <formula>18</formula>
    </cfRule>
    <cfRule type="cellIs" dxfId="19" priority="8" operator="between">
      <formula>15</formula>
      <formula>17.9</formula>
    </cfRule>
    <cfRule type="cellIs" dxfId="18" priority="9" operator="between">
      <formula>12</formula>
      <formula>14.9</formula>
    </cfRule>
  </conditionalFormatting>
  <conditionalFormatting sqref="V16">
    <cfRule type="cellIs" dxfId="17" priority="4" operator="greaterThan">
      <formula>18</formula>
    </cfRule>
    <cfRule type="cellIs" dxfId="16" priority="5" operator="between">
      <formula>15</formula>
      <formula>17.9</formula>
    </cfRule>
    <cfRule type="cellIs" dxfId="15" priority="6" operator="between">
      <formula>12</formula>
      <formula>14.9</formula>
    </cfRule>
  </conditionalFormatting>
  <conditionalFormatting sqref="AE16">
    <cfRule type="containsText" dxfId="2" priority="1" operator="containsText" text="E">
      <formula>NOT(ISERROR(SEARCH("E",AE16)))</formula>
    </cfRule>
    <cfRule type="containsText" dxfId="1" priority="2" operator="containsText" text="B">
      <formula>NOT(ISERROR(SEARCH("B",AE16)))</formula>
    </cfRule>
    <cfRule type="containsText" dxfId="0" priority="3" operator="containsText" text="A">
      <formula>NOT(ISERROR(SEARCH("A",AE16)))</formula>
    </cfRule>
  </conditionalFormatting>
  <dataValidations count="2">
    <dataValidation type="list" allowBlank="1" showInputMessage="1" showErrorMessage="1" sqref="AE2:AE15">
      <formula1>"強風,外差し,イン先行"</formula1>
    </dataValidation>
    <dataValidation type="list" allowBlank="1" showInputMessage="1" showErrorMessage="1" sqref="AE16">
      <formula1>"強風,外差し,イン先行,凍結防止"</formula1>
    </dataValidation>
  </dataValidations>
  <pageMargins left="0.7" right="0.7" top="0.75" bottom="0.75" header="0.3" footer="0.3"/>
  <pageSetup paperSize="9" orientation="portrait" horizontalDpi="4294967292" verticalDpi="4294967292"/>
  <ignoredErrors>
    <ignoredError sqref="L2:N3 L4:N5 L6:N7 L8:N8 L9:N9 L10:N10 L11:N12 L13:N13 L14:N15 L16:N16"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0"/>
  <sheetViews>
    <sheetView workbookViewId="0">
      <pane xSplit="5" ySplit="1" topLeftCell="F19" activePane="bottomRight" state="frozen"/>
      <selection activeCell="E24" sqref="E24"/>
      <selection pane="topRight" activeCell="E24" sqref="E24"/>
      <selection pane="bottomLeft" activeCell="E24" sqref="E24"/>
      <selection pane="bottomRight" activeCell="AI34" sqref="AI34"/>
    </sheetView>
  </sheetViews>
  <sheetFormatPr baseColWidth="12" defaultColWidth="8.83203125" defaultRowHeight="18" x14ac:dyDescent="0"/>
  <cols>
    <col min="1" max="1" width="9.5" bestFit="1" customWidth="1"/>
    <col min="2" max="2" width="8.1640625" customWidth="1"/>
    <col min="5" max="5" width="18.33203125" customWidth="1"/>
    <col min="20" max="22" width="16.6640625" customWidth="1"/>
    <col min="23" max="23" width="5.83203125" customWidth="1"/>
    <col min="27" max="27" width="5.33203125" customWidth="1"/>
    <col min="30" max="30" width="8.83203125" hidden="1" customWidth="1"/>
    <col min="35" max="35" width="150.83203125" customWidth="1"/>
  </cols>
  <sheetData>
    <row r="1" spans="1:35" s="6" customFormat="1">
      <c r="A1" s="1" t="s">
        <v>14</v>
      </c>
      <c r="B1" s="1" t="s">
        <v>15</v>
      </c>
      <c r="C1" s="1" t="s">
        <v>16</v>
      </c>
      <c r="D1" s="1" t="s">
        <v>17</v>
      </c>
      <c r="E1" s="1" t="s">
        <v>18</v>
      </c>
      <c r="F1" s="1" t="s">
        <v>19</v>
      </c>
      <c r="G1" s="1" t="s">
        <v>44</v>
      </c>
      <c r="H1" s="1" t="s">
        <v>45</v>
      </c>
      <c r="I1" s="1" t="s">
        <v>46</v>
      </c>
      <c r="J1" s="1" t="s">
        <v>47</v>
      </c>
      <c r="K1" s="1" t="s">
        <v>48</v>
      </c>
      <c r="L1" s="1" t="s">
        <v>50</v>
      </c>
      <c r="M1" s="1" t="s">
        <v>51</v>
      </c>
      <c r="N1" s="1" t="s">
        <v>25</v>
      </c>
      <c r="O1" s="1" t="s">
        <v>52</v>
      </c>
      <c r="P1" s="1" t="s">
        <v>26</v>
      </c>
      <c r="Q1" s="1" t="s">
        <v>27</v>
      </c>
      <c r="R1" s="2" t="s">
        <v>29</v>
      </c>
      <c r="S1" s="2" t="s">
        <v>30</v>
      </c>
      <c r="T1" s="3" t="s">
        <v>31</v>
      </c>
      <c r="U1" s="3" t="s">
        <v>32</v>
      </c>
      <c r="V1" s="3" t="s">
        <v>33</v>
      </c>
      <c r="W1" s="3" t="s">
        <v>118</v>
      </c>
      <c r="X1" s="4" t="s">
        <v>1831</v>
      </c>
      <c r="Y1" s="4" t="s">
        <v>1832</v>
      </c>
      <c r="Z1" s="4" t="s">
        <v>0</v>
      </c>
      <c r="AA1" s="4" t="s">
        <v>114</v>
      </c>
      <c r="AB1" s="4" t="s">
        <v>1</v>
      </c>
      <c r="AC1" s="4" t="s">
        <v>2</v>
      </c>
      <c r="AD1" s="4"/>
      <c r="AE1" s="4" t="s">
        <v>3</v>
      </c>
      <c r="AF1" s="4" t="s">
        <v>4</v>
      </c>
      <c r="AG1" s="4" t="s">
        <v>34</v>
      </c>
      <c r="AH1" s="4" t="s">
        <v>49</v>
      </c>
      <c r="AI1" s="5" t="s">
        <v>36</v>
      </c>
    </row>
    <row r="2" spans="1:35" s="6" customFormat="1">
      <c r="A2" s="7">
        <v>42741</v>
      </c>
      <c r="B2" s="8" t="s">
        <v>125</v>
      </c>
      <c r="C2" s="9" t="s">
        <v>130</v>
      </c>
      <c r="D2" s="10">
        <v>6.8078703703703711E-2</v>
      </c>
      <c r="E2" s="9" t="s">
        <v>191</v>
      </c>
      <c r="F2" s="11">
        <v>12.6</v>
      </c>
      <c r="G2" s="11">
        <v>12.1</v>
      </c>
      <c r="H2" s="11">
        <v>12.8</v>
      </c>
      <c r="I2" s="11">
        <v>13.2</v>
      </c>
      <c r="J2" s="11">
        <v>13.2</v>
      </c>
      <c r="K2" s="11">
        <v>12.3</v>
      </c>
      <c r="L2" s="11">
        <v>11</v>
      </c>
      <c r="M2" s="11">
        <v>11</v>
      </c>
      <c r="N2" s="33">
        <f t="shared" ref="N2:N6" si="0">SUM(F2:H2)</f>
        <v>37.5</v>
      </c>
      <c r="O2" s="33">
        <f t="shared" ref="O2:O6" si="1">SUM(I2:J2)</f>
        <v>26.4</v>
      </c>
      <c r="P2" s="33">
        <f t="shared" ref="P2:P6" si="2">SUM(K2:M2)</f>
        <v>34.299999999999997</v>
      </c>
      <c r="Q2" s="34">
        <f t="shared" ref="Q2:Q6" si="3">SUM(F2:J2)</f>
        <v>63.900000000000006</v>
      </c>
      <c r="R2" s="12" t="s">
        <v>189</v>
      </c>
      <c r="S2" s="12" t="s">
        <v>190</v>
      </c>
      <c r="T2" s="14" t="s">
        <v>192</v>
      </c>
      <c r="U2" s="14" t="s">
        <v>160</v>
      </c>
      <c r="V2" s="14" t="s">
        <v>193</v>
      </c>
      <c r="W2" s="14" t="s">
        <v>119</v>
      </c>
      <c r="X2" s="13"/>
      <c r="Y2" s="13"/>
      <c r="Z2" s="13">
        <v>3.5</v>
      </c>
      <c r="AA2" s="13">
        <v>-0.8</v>
      </c>
      <c r="AB2" s="13">
        <v>3.2</v>
      </c>
      <c r="AC2" s="13">
        <v>-0.5</v>
      </c>
      <c r="AD2" s="13"/>
      <c r="AE2" s="12" t="s">
        <v>311</v>
      </c>
      <c r="AF2" s="12" t="s">
        <v>5</v>
      </c>
      <c r="AG2" s="12" t="s">
        <v>194</v>
      </c>
      <c r="AH2" s="9"/>
      <c r="AI2" s="9" t="s">
        <v>195</v>
      </c>
    </row>
    <row r="3" spans="1:35" s="6" customFormat="1">
      <c r="A3" s="7">
        <v>42741</v>
      </c>
      <c r="B3" s="8">
        <v>1000</v>
      </c>
      <c r="C3" s="9" t="s">
        <v>130</v>
      </c>
      <c r="D3" s="10">
        <v>6.5347222222222223E-2</v>
      </c>
      <c r="E3" s="9" t="s">
        <v>201</v>
      </c>
      <c r="F3" s="11">
        <v>12.8</v>
      </c>
      <c r="G3" s="11">
        <v>11.4</v>
      </c>
      <c r="H3" s="11">
        <v>11.7</v>
      </c>
      <c r="I3" s="11">
        <v>11.4</v>
      </c>
      <c r="J3" s="11">
        <v>11.6</v>
      </c>
      <c r="K3" s="11">
        <v>12.1</v>
      </c>
      <c r="L3" s="11">
        <v>11.7</v>
      </c>
      <c r="M3" s="11">
        <v>11.9</v>
      </c>
      <c r="N3" s="33">
        <f t="shared" si="0"/>
        <v>35.900000000000006</v>
      </c>
      <c r="O3" s="33">
        <f t="shared" si="1"/>
        <v>23</v>
      </c>
      <c r="P3" s="33">
        <f t="shared" si="2"/>
        <v>35.699999999999996</v>
      </c>
      <c r="Q3" s="34">
        <f t="shared" si="3"/>
        <v>58.900000000000006</v>
      </c>
      <c r="R3" s="12" t="s">
        <v>310</v>
      </c>
      <c r="S3" s="12" t="s">
        <v>149</v>
      </c>
      <c r="T3" s="14" t="s">
        <v>202</v>
      </c>
      <c r="U3" s="14" t="s">
        <v>200</v>
      </c>
      <c r="V3" s="14" t="s">
        <v>170</v>
      </c>
      <c r="W3" s="14" t="s">
        <v>119</v>
      </c>
      <c r="X3" s="13"/>
      <c r="Y3" s="13"/>
      <c r="Z3" s="13">
        <v>0.3</v>
      </c>
      <c r="AA3" s="13" t="s">
        <v>302</v>
      </c>
      <c r="AB3" s="13">
        <v>0.8</v>
      </c>
      <c r="AC3" s="13">
        <v>-0.5</v>
      </c>
      <c r="AD3" s="13"/>
      <c r="AE3" s="12" t="s">
        <v>5</v>
      </c>
      <c r="AF3" s="12" t="s">
        <v>5</v>
      </c>
      <c r="AG3" s="12" t="s">
        <v>136</v>
      </c>
      <c r="AH3" s="9"/>
      <c r="AI3" s="9" t="s">
        <v>203</v>
      </c>
    </row>
    <row r="4" spans="1:35" s="6" customFormat="1">
      <c r="A4" s="7">
        <v>42742</v>
      </c>
      <c r="B4" s="8" t="s">
        <v>116</v>
      </c>
      <c r="C4" s="9" t="s">
        <v>130</v>
      </c>
      <c r="D4" s="10">
        <v>6.4687499999999995E-2</v>
      </c>
      <c r="E4" s="9" t="s">
        <v>222</v>
      </c>
      <c r="F4" s="11">
        <v>12.5</v>
      </c>
      <c r="G4" s="11">
        <v>10.9</v>
      </c>
      <c r="H4" s="11">
        <v>11.2</v>
      </c>
      <c r="I4" s="11">
        <v>11.6</v>
      </c>
      <c r="J4" s="11">
        <v>11.8</v>
      </c>
      <c r="K4" s="11">
        <v>12</v>
      </c>
      <c r="L4" s="11">
        <v>11.6</v>
      </c>
      <c r="M4" s="11">
        <v>12.3</v>
      </c>
      <c r="N4" s="33">
        <f t="shared" si="0"/>
        <v>34.599999999999994</v>
      </c>
      <c r="O4" s="33">
        <f t="shared" si="1"/>
        <v>23.4</v>
      </c>
      <c r="P4" s="33">
        <f t="shared" si="2"/>
        <v>35.900000000000006</v>
      </c>
      <c r="Q4" s="34">
        <f t="shared" si="3"/>
        <v>58</v>
      </c>
      <c r="R4" s="12" t="s">
        <v>137</v>
      </c>
      <c r="S4" s="12" t="s">
        <v>149</v>
      </c>
      <c r="T4" s="14" t="s">
        <v>223</v>
      </c>
      <c r="U4" s="14" t="s">
        <v>224</v>
      </c>
      <c r="V4" s="14" t="s">
        <v>225</v>
      </c>
      <c r="W4" s="14" t="s">
        <v>119</v>
      </c>
      <c r="X4" s="13"/>
      <c r="Y4" s="13"/>
      <c r="Z4" s="13">
        <v>-2.1</v>
      </c>
      <c r="AA4" s="13" t="s">
        <v>302</v>
      </c>
      <c r="AB4" s="13">
        <v>-1.6</v>
      </c>
      <c r="AC4" s="13">
        <v>-0.5</v>
      </c>
      <c r="AD4" s="13"/>
      <c r="AE4" s="12" t="s">
        <v>306</v>
      </c>
      <c r="AF4" s="12" t="s">
        <v>303</v>
      </c>
      <c r="AG4" s="12" t="s">
        <v>250</v>
      </c>
      <c r="AH4" s="9"/>
      <c r="AI4" s="9" t="s">
        <v>230</v>
      </c>
    </row>
    <row r="5" spans="1:35" s="6" customFormat="1">
      <c r="A5" s="7">
        <v>42742</v>
      </c>
      <c r="B5" s="26" t="s">
        <v>126</v>
      </c>
      <c r="C5" s="9" t="s">
        <v>130</v>
      </c>
      <c r="D5" s="10">
        <v>6.5347222222222223E-2</v>
      </c>
      <c r="E5" s="9" t="s">
        <v>248</v>
      </c>
      <c r="F5" s="11">
        <v>12.5</v>
      </c>
      <c r="G5" s="11">
        <v>11.5</v>
      </c>
      <c r="H5" s="11">
        <v>11.9</v>
      </c>
      <c r="I5" s="11">
        <v>12.1</v>
      </c>
      <c r="J5" s="11">
        <v>11.6</v>
      </c>
      <c r="K5" s="11">
        <v>11.6</v>
      </c>
      <c r="L5" s="11">
        <v>11.6</v>
      </c>
      <c r="M5" s="11">
        <v>11.8</v>
      </c>
      <c r="N5" s="33">
        <f t="shared" si="0"/>
        <v>35.9</v>
      </c>
      <c r="O5" s="33">
        <f t="shared" si="1"/>
        <v>23.7</v>
      </c>
      <c r="P5" s="33">
        <f t="shared" si="2"/>
        <v>35</v>
      </c>
      <c r="Q5" s="34">
        <f t="shared" si="3"/>
        <v>59.6</v>
      </c>
      <c r="R5" s="12" t="s">
        <v>309</v>
      </c>
      <c r="S5" s="12" t="s">
        <v>149</v>
      </c>
      <c r="T5" s="14" t="s">
        <v>159</v>
      </c>
      <c r="U5" s="14" t="s">
        <v>175</v>
      </c>
      <c r="V5" s="14" t="s">
        <v>249</v>
      </c>
      <c r="W5" s="14" t="s">
        <v>119</v>
      </c>
      <c r="X5" s="13"/>
      <c r="Y5" s="13"/>
      <c r="Z5" s="13">
        <v>-0.1</v>
      </c>
      <c r="AA5" s="13">
        <v>-0.3</v>
      </c>
      <c r="AB5" s="13">
        <v>0.1</v>
      </c>
      <c r="AC5" s="13">
        <v>-0.5</v>
      </c>
      <c r="AD5" s="13"/>
      <c r="AE5" s="12" t="s">
        <v>6</v>
      </c>
      <c r="AF5" s="12" t="s">
        <v>6</v>
      </c>
      <c r="AG5" s="12" t="s">
        <v>250</v>
      </c>
      <c r="AH5" s="9"/>
      <c r="AI5" s="9"/>
    </row>
    <row r="6" spans="1:35" s="6" customFormat="1">
      <c r="A6" s="7">
        <v>42743</v>
      </c>
      <c r="B6" s="8">
        <v>500</v>
      </c>
      <c r="C6" s="9" t="s">
        <v>130</v>
      </c>
      <c r="D6" s="10">
        <v>6.6678240740740746E-2</v>
      </c>
      <c r="E6" s="9" t="s">
        <v>287</v>
      </c>
      <c r="F6" s="11">
        <v>13</v>
      </c>
      <c r="G6" s="11">
        <v>11.6</v>
      </c>
      <c r="H6" s="11">
        <v>11.9</v>
      </c>
      <c r="I6" s="11">
        <v>12.1</v>
      </c>
      <c r="J6" s="11">
        <v>12.2</v>
      </c>
      <c r="K6" s="11">
        <v>12</v>
      </c>
      <c r="L6" s="11">
        <v>11.6</v>
      </c>
      <c r="M6" s="11">
        <v>11.7</v>
      </c>
      <c r="N6" s="33">
        <f t="shared" si="0"/>
        <v>36.5</v>
      </c>
      <c r="O6" s="33">
        <f t="shared" si="1"/>
        <v>24.299999999999997</v>
      </c>
      <c r="P6" s="33">
        <f t="shared" si="2"/>
        <v>35.299999999999997</v>
      </c>
      <c r="Q6" s="34">
        <f t="shared" si="3"/>
        <v>60.8</v>
      </c>
      <c r="R6" s="12" t="s">
        <v>157</v>
      </c>
      <c r="S6" s="12" t="s">
        <v>149</v>
      </c>
      <c r="T6" s="14" t="s">
        <v>288</v>
      </c>
      <c r="U6" s="14" t="s">
        <v>289</v>
      </c>
      <c r="V6" s="14" t="s">
        <v>159</v>
      </c>
      <c r="W6" s="14" t="s">
        <v>119</v>
      </c>
      <c r="X6" s="13"/>
      <c r="Y6" s="13"/>
      <c r="Z6" s="13">
        <v>1.2</v>
      </c>
      <c r="AA6" s="13">
        <v>-0.2</v>
      </c>
      <c r="AB6" s="13">
        <v>1.3</v>
      </c>
      <c r="AC6" s="13">
        <v>-0.3</v>
      </c>
      <c r="AD6" s="13"/>
      <c r="AE6" s="12" t="s">
        <v>304</v>
      </c>
      <c r="AF6" s="12" t="s">
        <v>5</v>
      </c>
      <c r="AG6" s="12" t="s">
        <v>250</v>
      </c>
      <c r="AH6" s="9"/>
      <c r="AI6" s="9" t="s">
        <v>301</v>
      </c>
    </row>
    <row r="7" spans="1:35" s="6" customFormat="1">
      <c r="A7" s="7">
        <v>43113</v>
      </c>
      <c r="B7" s="8" t="s">
        <v>313</v>
      </c>
      <c r="C7" s="9" t="s">
        <v>325</v>
      </c>
      <c r="D7" s="10">
        <v>6.7372685185185188E-2</v>
      </c>
      <c r="E7" s="9" t="s">
        <v>350</v>
      </c>
      <c r="F7" s="11">
        <v>12.7</v>
      </c>
      <c r="G7" s="11">
        <v>12</v>
      </c>
      <c r="H7" s="11">
        <v>11.8</v>
      </c>
      <c r="I7" s="11">
        <v>12.1</v>
      </c>
      <c r="J7" s="11">
        <v>12.7</v>
      </c>
      <c r="K7" s="11">
        <v>12.2</v>
      </c>
      <c r="L7" s="11">
        <v>11.8</v>
      </c>
      <c r="M7" s="11">
        <v>11.8</v>
      </c>
      <c r="N7" s="33">
        <f t="shared" ref="N7:N10" si="4">SUM(F7:H7)</f>
        <v>36.5</v>
      </c>
      <c r="O7" s="33">
        <f t="shared" ref="O7:O10" si="5">SUM(I7:J7)</f>
        <v>24.799999999999997</v>
      </c>
      <c r="P7" s="33">
        <f t="shared" ref="P7:P10" si="6">SUM(K7:M7)</f>
        <v>35.799999999999997</v>
      </c>
      <c r="Q7" s="34">
        <f t="shared" ref="Q7:Q10" si="7">SUM(F7:J7)</f>
        <v>61.3</v>
      </c>
      <c r="R7" s="12" t="s">
        <v>349</v>
      </c>
      <c r="S7" s="12" t="s">
        <v>339</v>
      </c>
      <c r="T7" s="14" t="s">
        <v>351</v>
      </c>
      <c r="U7" s="14" t="s">
        <v>352</v>
      </c>
      <c r="V7" s="14" t="s">
        <v>353</v>
      </c>
      <c r="W7" s="14" t="s">
        <v>318</v>
      </c>
      <c r="X7" s="13"/>
      <c r="Y7" s="13"/>
      <c r="Z7" s="13">
        <v>0.8</v>
      </c>
      <c r="AA7" s="13">
        <v>-0.3</v>
      </c>
      <c r="AB7" s="13">
        <v>0.9</v>
      </c>
      <c r="AC7" s="13">
        <v>-0.4</v>
      </c>
      <c r="AD7" s="13"/>
      <c r="AE7" s="12" t="s">
        <v>311</v>
      </c>
      <c r="AF7" s="12" t="s">
        <v>6</v>
      </c>
      <c r="AG7" s="12" t="s">
        <v>348</v>
      </c>
      <c r="AH7" s="9"/>
      <c r="AI7" s="9" t="s">
        <v>456</v>
      </c>
    </row>
    <row r="8" spans="1:35" s="6" customFormat="1">
      <c r="A8" s="7">
        <v>43113</v>
      </c>
      <c r="B8" s="26" t="s">
        <v>315</v>
      </c>
      <c r="C8" s="9" t="s">
        <v>325</v>
      </c>
      <c r="D8" s="10">
        <v>6.6666666666666666E-2</v>
      </c>
      <c r="E8" s="9" t="s">
        <v>372</v>
      </c>
      <c r="F8" s="11">
        <v>12.9</v>
      </c>
      <c r="G8" s="11">
        <v>11.6</v>
      </c>
      <c r="H8" s="11">
        <v>11.9</v>
      </c>
      <c r="I8" s="11">
        <v>11.9</v>
      </c>
      <c r="J8" s="11">
        <v>12.5</v>
      </c>
      <c r="K8" s="11">
        <v>12</v>
      </c>
      <c r="L8" s="11">
        <v>11.4</v>
      </c>
      <c r="M8" s="11">
        <v>11.8</v>
      </c>
      <c r="N8" s="33">
        <f t="shared" si="4"/>
        <v>36.4</v>
      </c>
      <c r="O8" s="33">
        <f t="shared" si="5"/>
        <v>24.4</v>
      </c>
      <c r="P8" s="33">
        <f t="shared" si="6"/>
        <v>35.200000000000003</v>
      </c>
      <c r="Q8" s="34">
        <f t="shared" si="7"/>
        <v>60.8</v>
      </c>
      <c r="R8" s="12" t="s">
        <v>338</v>
      </c>
      <c r="S8" s="12" t="s">
        <v>339</v>
      </c>
      <c r="T8" s="14" t="s">
        <v>373</v>
      </c>
      <c r="U8" s="14" t="s">
        <v>374</v>
      </c>
      <c r="V8" s="14" t="s">
        <v>375</v>
      </c>
      <c r="W8" s="14" t="s">
        <v>318</v>
      </c>
      <c r="X8" s="13"/>
      <c r="Y8" s="13"/>
      <c r="Z8" s="13">
        <v>0.7</v>
      </c>
      <c r="AA8" s="13">
        <v>-0.3</v>
      </c>
      <c r="AB8" s="13">
        <v>0.8</v>
      </c>
      <c r="AC8" s="13">
        <v>-0.4</v>
      </c>
      <c r="AD8" s="13"/>
      <c r="AE8" s="12" t="s">
        <v>5</v>
      </c>
      <c r="AF8" s="12" t="s">
        <v>6</v>
      </c>
      <c r="AG8" s="12" t="s">
        <v>330</v>
      </c>
      <c r="AH8" s="9"/>
      <c r="AI8" s="9" t="s">
        <v>376</v>
      </c>
    </row>
    <row r="9" spans="1:35" s="6" customFormat="1">
      <c r="A9" s="7">
        <v>43114</v>
      </c>
      <c r="B9" s="8" t="s">
        <v>312</v>
      </c>
      <c r="C9" s="9" t="s">
        <v>325</v>
      </c>
      <c r="D9" s="10">
        <v>6.6041666666666665E-2</v>
      </c>
      <c r="E9" s="9" t="s">
        <v>411</v>
      </c>
      <c r="F9" s="11">
        <v>12.7</v>
      </c>
      <c r="G9" s="11">
        <v>11.7</v>
      </c>
      <c r="H9" s="11">
        <v>11.9</v>
      </c>
      <c r="I9" s="11">
        <v>12</v>
      </c>
      <c r="J9" s="11">
        <v>12</v>
      </c>
      <c r="K9" s="11">
        <v>11.5</v>
      </c>
      <c r="L9" s="11">
        <v>11.8</v>
      </c>
      <c r="M9" s="11">
        <v>12</v>
      </c>
      <c r="N9" s="33">
        <f t="shared" si="4"/>
        <v>36.299999999999997</v>
      </c>
      <c r="O9" s="33">
        <f t="shared" si="5"/>
        <v>24</v>
      </c>
      <c r="P9" s="33">
        <f t="shared" si="6"/>
        <v>35.299999999999997</v>
      </c>
      <c r="Q9" s="34">
        <f t="shared" si="7"/>
        <v>60.3</v>
      </c>
      <c r="R9" s="12" t="s">
        <v>410</v>
      </c>
      <c r="S9" s="12" t="s">
        <v>339</v>
      </c>
      <c r="T9" s="14" t="s">
        <v>353</v>
      </c>
      <c r="U9" s="14" t="s">
        <v>412</v>
      </c>
      <c r="V9" s="14" t="s">
        <v>413</v>
      </c>
      <c r="W9" s="14" t="s">
        <v>319</v>
      </c>
      <c r="X9" s="13"/>
      <c r="Y9" s="13"/>
      <c r="Z9" s="13">
        <v>-0.4</v>
      </c>
      <c r="AA9" s="13">
        <v>-0.2</v>
      </c>
      <c r="AB9" s="13">
        <v>-0.2</v>
      </c>
      <c r="AC9" s="13">
        <v>-0.4</v>
      </c>
      <c r="AD9" s="13"/>
      <c r="AE9" s="12" t="s">
        <v>6</v>
      </c>
      <c r="AF9" s="12" t="s">
        <v>303</v>
      </c>
      <c r="AG9" s="12" t="s">
        <v>394</v>
      </c>
      <c r="AH9" s="9"/>
      <c r="AI9" s="9" t="s">
        <v>448</v>
      </c>
    </row>
    <row r="10" spans="1:35" s="6" customFormat="1">
      <c r="A10" s="7">
        <v>43114</v>
      </c>
      <c r="B10" s="8" t="s">
        <v>316</v>
      </c>
      <c r="C10" s="9" t="s">
        <v>325</v>
      </c>
      <c r="D10" s="10">
        <v>6.5335648148148143E-2</v>
      </c>
      <c r="E10" s="9" t="s">
        <v>432</v>
      </c>
      <c r="F10" s="11">
        <v>12.7</v>
      </c>
      <c r="G10" s="11">
        <v>11.4</v>
      </c>
      <c r="H10" s="11">
        <v>11.7</v>
      </c>
      <c r="I10" s="11">
        <v>11.7</v>
      </c>
      <c r="J10" s="11">
        <v>11.8</v>
      </c>
      <c r="K10" s="11">
        <v>11.8</v>
      </c>
      <c r="L10" s="11">
        <v>11.5</v>
      </c>
      <c r="M10" s="11">
        <v>11.9</v>
      </c>
      <c r="N10" s="33">
        <f t="shared" si="4"/>
        <v>35.799999999999997</v>
      </c>
      <c r="O10" s="33">
        <f t="shared" si="5"/>
        <v>23.5</v>
      </c>
      <c r="P10" s="33">
        <f t="shared" si="6"/>
        <v>35.200000000000003</v>
      </c>
      <c r="Q10" s="34">
        <f t="shared" si="7"/>
        <v>59.3</v>
      </c>
      <c r="R10" s="12" t="s">
        <v>338</v>
      </c>
      <c r="S10" s="12" t="s">
        <v>339</v>
      </c>
      <c r="T10" s="14" t="s">
        <v>433</v>
      </c>
      <c r="U10" s="14" t="s">
        <v>434</v>
      </c>
      <c r="V10" s="14" t="s">
        <v>435</v>
      </c>
      <c r="W10" s="14" t="s">
        <v>320</v>
      </c>
      <c r="X10" s="13"/>
      <c r="Y10" s="13"/>
      <c r="Z10" s="13">
        <v>1.2</v>
      </c>
      <c r="AA10" s="13">
        <v>-0.2</v>
      </c>
      <c r="AB10" s="13">
        <v>1.4</v>
      </c>
      <c r="AC10" s="13">
        <v>-0.4</v>
      </c>
      <c r="AD10" s="13"/>
      <c r="AE10" s="12" t="s">
        <v>304</v>
      </c>
      <c r="AF10" s="12" t="s">
        <v>5</v>
      </c>
      <c r="AG10" s="12" t="s">
        <v>394</v>
      </c>
      <c r="AH10" s="9"/>
      <c r="AI10" s="9" t="s">
        <v>452</v>
      </c>
    </row>
    <row r="11" spans="1:35" s="6" customFormat="1">
      <c r="A11" s="7">
        <v>43120</v>
      </c>
      <c r="B11" s="26" t="s">
        <v>461</v>
      </c>
      <c r="C11" s="9" t="s">
        <v>494</v>
      </c>
      <c r="D11" s="10">
        <v>6.5381944444444437E-2</v>
      </c>
      <c r="E11" s="9" t="s">
        <v>493</v>
      </c>
      <c r="F11" s="11">
        <v>12.6</v>
      </c>
      <c r="G11" s="11">
        <v>10.6</v>
      </c>
      <c r="H11" s="11">
        <v>11.2</v>
      </c>
      <c r="I11" s="11">
        <v>11.5</v>
      </c>
      <c r="J11" s="11">
        <v>12.1</v>
      </c>
      <c r="K11" s="11">
        <v>12.5</v>
      </c>
      <c r="L11" s="11">
        <v>12.3</v>
      </c>
      <c r="M11" s="11">
        <v>12.1</v>
      </c>
      <c r="N11" s="33">
        <f t="shared" ref="N11:N13" si="8">SUM(F11:H11)</f>
        <v>34.4</v>
      </c>
      <c r="O11" s="33">
        <f t="shared" ref="O11:O13" si="9">SUM(I11:J11)</f>
        <v>23.6</v>
      </c>
      <c r="P11" s="33">
        <f t="shared" ref="P11:P13" si="10">SUM(K11:M11)</f>
        <v>36.9</v>
      </c>
      <c r="Q11" s="34">
        <f t="shared" ref="Q11:Q13" si="11">SUM(F11:J11)</f>
        <v>58</v>
      </c>
      <c r="R11" s="12" t="s">
        <v>492</v>
      </c>
      <c r="S11" s="12" t="s">
        <v>476</v>
      </c>
      <c r="T11" s="14" t="s">
        <v>495</v>
      </c>
      <c r="U11" s="14" t="s">
        <v>496</v>
      </c>
      <c r="V11" s="14" t="s">
        <v>497</v>
      </c>
      <c r="W11" s="14" t="s">
        <v>466</v>
      </c>
      <c r="X11" s="13"/>
      <c r="Y11" s="13"/>
      <c r="Z11" s="13">
        <v>-1.1000000000000001</v>
      </c>
      <c r="AA11" s="13" t="s">
        <v>302</v>
      </c>
      <c r="AB11" s="13">
        <v>-0.9</v>
      </c>
      <c r="AC11" s="13">
        <v>-0.2</v>
      </c>
      <c r="AD11" s="13"/>
      <c r="AE11" s="12" t="s">
        <v>306</v>
      </c>
      <c r="AF11" s="12" t="s">
        <v>303</v>
      </c>
      <c r="AG11" s="12" t="s">
        <v>498</v>
      </c>
      <c r="AH11" s="9"/>
      <c r="AI11" s="9" t="s">
        <v>506</v>
      </c>
    </row>
    <row r="12" spans="1:35" s="6" customFormat="1">
      <c r="A12" s="7">
        <v>43120</v>
      </c>
      <c r="B12" s="8">
        <v>1000</v>
      </c>
      <c r="C12" s="9" t="s">
        <v>494</v>
      </c>
      <c r="D12" s="10">
        <v>6.5347222222222223E-2</v>
      </c>
      <c r="E12" s="9" t="s">
        <v>526</v>
      </c>
      <c r="F12" s="11">
        <v>12.8</v>
      </c>
      <c r="G12" s="11">
        <v>11.6</v>
      </c>
      <c r="H12" s="11">
        <v>11.7</v>
      </c>
      <c r="I12" s="11">
        <v>11.6</v>
      </c>
      <c r="J12" s="11">
        <v>11.9</v>
      </c>
      <c r="K12" s="11">
        <v>11.5</v>
      </c>
      <c r="L12" s="11">
        <v>11.5</v>
      </c>
      <c r="M12" s="11">
        <v>12</v>
      </c>
      <c r="N12" s="33">
        <f t="shared" si="8"/>
        <v>36.099999999999994</v>
      </c>
      <c r="O12" s="33">
        <f t="shared" si="9"/>
        <v>23.5</v>
      </c>
      <c r="P12" s="33">
        <f t="shared" si="10"/>
        <v>35</v>
      </c>
      <c r="Q12" s="34">
        <f t="shared" si="11"/>
        <v>59.599999999999994</v>
      </c>
      <c r="R12" s="12" t="s">
        <v>527</v>
      </c>
      <c r="S12" s="12" t="s">
        <v>468</v>
      </c>
      <c r="T12" s="14" t="s">
        <v>528</v>
      </c>
      <c r="U12" s="14" t="s">
        <v>529</v>
      </c>
      <c r="V12" s="14" t="s">
        <v>530</v>
      </c>
      <c r="W12" s="14" t="s">
        <v>465</v>
      </c>
      <c r="X12" s="13"/>
      <c r="Y12" s="13"/>
      <c r="Z12" s="13">
        <v>0.3</v>
      </c>
      <c r="AA12" s="13">
        <v>-0.2</v>
      </c>
      <c r="AB12" s="13">
        <v>0.3</v>
      </c>
      <c r="AC12" s="13">
        <v>-0.2</v>
      </c>
      <c r="AD12" s="13"/>
      <c r="AE12" s="12" t="s">
        <v>6</v>
      </c>
      <c r="AF12" s="12" t="s">
        <v>6</v>
      </c>
      <c r="AG12" s="12" t="s">
        <v>474</v>
      </c>
      <c r="AH12" s="9"/>
      <c r="AI12" s="9" t="s">
        <v>531</v>
      </c>
    </row>
    <row r="13" spans="1:35" s="6" customFormat="1">
      <c r="A13" s="7">
        <v>43121</v>
      </c>
      <c r="B13" s="8" t="s">
        <v>462</v>
      </c>
      <c r="C13" s="9" t="s">
        <v>494</v>
      </c>
      <c r="D13" s="10">
        <v>6.6770833333333335E-2</v>
      </c>
      <c r="E13" s="9" t="s">
        <v>565</v>
      </c>
      <c r="F13" s="11">
        <v>13</v>
      </c>
      <c r="G13" s="11">
        <v>12</v>
      </c>
      <c r="H13" s="11">
        <v>12.5</v>
      </c>
      <c r="I13" s="11">
        <v>12.3</v>
      </c>
      <c r="J13" s="11">
        <v>12</v>
      </c>
      <c r="K13" s="11">
        <v>11.8</v>
      </c>
      <c r="L13" s="11">
        <v>11.5</v>
      </c>
      <c r="M13" s="11">
        <v>11.8</v>
      </c>
      <c r="N13" s="33">
        <f t="shared" si="8"/>
        <v>37.5</v>
      </c>
      <c r="O13" s="33">
        <f t="shared" si="9"/>
        <v>24.3</v>
      </c>
      <c r="P13" s="33">
        <f t="shared" si="10"/>
        <v>35.1</v>
      </c>
      <c r="Q13" s="34">
        <f t="shared" si="11"/>
        <v>61.8</v>
      </c>
      <c r="R13" s="12" t="s">
        <v>564</v>
      </c>
      <c r="S13" s="12" t="s">
        <v>468</v>
      </c>
      <c r="T13" s="14" t="s">
        <v>566</v>
      </c>
      <c r="U13" s="14" t="s">
        <v>567</v>
      </c>
      <c r="V13" s="14" t="s">
        <v>568</v>
      </c>
      <c r="W13" s="14" t="s">
        <v>465</v>
      </c>
      <c r="X13" s="13"/>
      <c r="Y13" s="13"/>
      <c r="Z13" s="13">
        <v>0.6</v>
      </c>
      <c r="AA13" s="13">
        <v>-0.7</v>
      </c>
      <c r="AB13" s="13">
        <v>0.1</v>
      </c>
      <c r="AC13" s="13">
        <v>-0.2</v>
      </c>
      <c r="AD13" s="13"/>
      <c r="AE13" s="12" t="s">
        <v>6</v>
      </c>
      <c r="AF13" s="12" t="s">
        <v>6</v>
      </c>
      <c r="AG13" s="12" t="s">
        <v>491</v>
      </c>
      <c r="AH13" s="9"/>
      <c r="AI13" s="9" t="s">
        <v>606</v>
      </c>
    </row>
    <row r="14" spans="1:35" s="6" customFormat="1">
      <c r="A14" s="7">
        <v>43156</v>
      </c>
      <c r="B14" s="8">
        <v>500</v>
      </c>
      <c r="C14" s="9" t="s">
        <v>689</v>
      </c>
      <c r="D14" s="10">
        <v>6.5995370370370371E-2</v>
      </c>
      <c r="E14" s="9" t="s">
        <v>735</v>
      </c>
      <c r="F14" s="11">
        <v>12.6</v>
      </c>
      <c r="G14" s="11">
        <v>11.2</v>
      </c>
      <c r="H14" s="11">
        <v>11.7</v>
      </c>
      <c r="I14" s="11">
        <v>12</v>
      </c>
      <c r="J14" s="11">
        <v>12</v>
      </c>
      <c r="K14" s="11">
        <v>12.1</v>
      </c>
      <c r="L14" s="11">
        <v>11.6</v>
      </c>
      <c r="M14" s="11">
        <v>12</v>
      </c>
      <c r="N14" s="33">
        <f t="shared" ref="N14" si="12">SUM(F14:H14)</f>
        <v>35.5</v>
      </c>
      <c r="O14" s="33">
        <f t="shared" ref="O14" si="13">SUM(I14:J14)</f>
        <v>24</v>
      </c>
      <c r="P14" s="33">
        <f t="shared" ref="P14" si="14">SUM(K14:M14)</f>
        <v>35.700000000000003</v>
      </c>
      <c r="Q14" s="34">
        <f t="shared" ref="Q14" si="15">SUM(F14:J14)</f>
        <v>59.5</v>
      </c>
      <c r="R14" s="12" t="s">
        <v>734</v>
      </c>
      <c r="S14" s="12" t="s">
        <v>695</v>
      </c>
      <c r="T14" s="14" t="s">
        <v>736</v>
      </c>
      <c r="U14" s="14" t="s">
        <v>737</v>
      </c>
      <c r="V14" s="14" t="s">
        <v>738</v>
      </c>
      <c r="W14" s="14" t="s">
        <v>613</v>
      </c>
      <c r="X14" s="13"/>
      <c r="Y14" s="13"/>
      <c r="Z14" s="13">
        <v>0.3</v>
      </c>
      <c r="AA14" s="13" t="s">
        <v>302</v>
      </c>
      <c r="AB14" s="13">
        <v>0.6</v>
      </c>
      <c r="AC14" s="13">
        <v>-0.3</v>
      </c>
      <c r="AD14" s="13"/>
      <c r="AE14" s="12" t="s">
        <v>5</v>
      </c>
      <c r="AF14" s="12" t="s">
        <v>6</v>
      </c>
      <c r="AG14" s="12" t="s">
        <v>739</v>
      </c>
      <c r="AH14" s="9"/>
      <c r="AI14" s="9" t="s">
        <v>740</v>
      </c>
    </row>
    <row r="15" spans="1:35" s="6" customFormat="1">
      <c r="A15" s="7">
        <v>43162</v>
      </c>
      <c r="B15" s="8" t="s">
        <v>761</v>
      </c>
      <c r="C15" s="9" t="s">
        <v>771</v>
      </c>
      <c r="D15" s="10">
        <v>6.671296296296296E-2</v>
      </c>
      <c r="E15" s="9" t="s">
        <v>803</v>
      </c>
      <c r="F15" s="11">
        <v>12.8</v>
      </c>
      <c r="G15" s="11">
        <v>11.6</v>
      </c>
      <c r="H15" s="11">
        <v>12.1</v>
      </c>
      <c r="I15" s="11">
        <v>12.2</v>
      </c>
      <c r="J15" s="11">
        <v>12.3</v>
      </c>
      <c r="K15" s="11">
        <v>12.3</v>
      </c>
      <c r="L15" s="11">
        <v>11.6</v>
      </c>
      <c r="M15" s="11">
        <v>11.5</v>
      </c>
      <c r="N15" s="33">
        <f t="shared" ref="N15:N17" si="16">SUM(F15:H15)</f>
        <v>36.5</v>
      </c>
      <c r="O15" s="33">
        <f t="shared" ref="O15:O17" si="17">SUM(I15:J15)</f>
        <v>24.5</v>
      </c>
      <c r="P15" s="33">
        <f t="shared" ref="P15:P17" si="18">SUM(K15:M15)</f>
        <v>35.4</v>
      </c>
      <c r="Q15" s="34">
        <f t="shared" ref="Q15:Q17" si="19">SUM(F15:J15)</f>
        <v>61</v>
      </c>
      <c r="R15" s="12" t="s">
        <v>801</v>
      </c>
      <c r="S15" s="12" t="s">
        <v>802</v>
      </c>
      <c r="T15" s="14" t="s">
        <v>804</v>
      </c>
      <c r="U15" s="14" t="s">
        <v>805</v>
      </c>
      <c r="V15" s="14" t="s">
        <v>806</v>
      </c>
      <c r="W15" s="14" t="s">
        <v>613</v>
      </c>
      <c r="X15" s="13"/>
      <c r="Y15" s="13"/>
      <c r="Z15" s="13">
        <v>0.5</v>
      </c>
      <c r="AA15" s="13">
        <v>-0.2</v>
      </c>
      <c r="AB15" s="13">
        <v>0.5</v>
      </c>
      <c r="AC15" s="13">
        <v>-0.2</v>
      </c>
      <c r="AD15" s="13"/>
      <c r="AE15" s="12" t="s">
        <v>5</v>
      </c>
      <c r="AF15" s="12" t="s">
        <v>6</v>
      </c>
      <c r="AG15" s="12" t="s">
        <v>807</v>
      </c>
      <c r="AH15" s="9"/>
      <c r="AI15" s="9" t="s">
        <v>808</v>
      </c>
    </row>
    <row r="16" spans="1:35" s="6" customFormat="1">
      <c r="A16" s="7">
        <v>43163</v>
      </c>
      <c r="B16" s="8" t="s">
        <v>764</v>
      </c>
      <c r="C16" s="9" t="s">
        <v>848</v>
      </c>
      <c r="D16" s="10">
        <v>6.6006944444444438E-2</v>
      </c>
      <c r="E16" s="9" t="s">
        <v>873</v>
      </c>
      <c r="F16" s="11">
        <v>12.7</v>
      </c>
      <c r="G16" s="11">
        <v>11</v>
      </c>
      <c r="H16" s="11">
        <v>11.2</v>
      </c>
      <c r="I16" s="11">
        <v>12.1</v>
      </c>
      <c r="J16" s="11">
        <v>12.4</v>
      </c>
      <c r="K16" s="11">
        <v>12.2</v>
      </c>
      <c r="L16" s="11">
        <v>11.8</v>
      </c>
      <c r="M16" s="11">
        <v>11.9</v>
      </c>
      <c r="N16" s="33">
        <f t="shared" si="16"/>
        <v>34.9</v>
      </c>
      <c r="O16" s="33">
        <f t="shared" si="17"/>
        <v>24.5</v>
      </c>
      <c r="P16" s="33">
        <f t="shared" si="18"/>
        <v>35.9</v>
      </c>
      <c r="Q16" s="34">
        <f t="shared" si="19"/>
        <v>59.4</v>
      </c>
      <c r="R16" s="12" t="s">
        <v>871</v>
      </c>
      <c r="S16" s="12" t="s">
        <v>872</v>
      </c>
      <c r="T16" s="14" t="s">
        <v>874</v>
      </c>
      <c r="U16" s="14" t="s">
        <v>875</v>
      </c>
      <c r="V16" s="14" t="s">
        <v>876</v>
      </c>
      <c r="W16" s="14" t="s">
        <v>613</v>
      </c>
      <c r="X16" s="13"/>
      <c r="Y16" s="13"/>
      <c r="Z16" s="13">
        <v>0.1</v>
      </c>
      <c r="AA16" s="13" t="s">
        <v>302</v>
      </c>
      <c r="AB16" s="13">
        <v>0.3</v>
      </c>
      <c r="AC16" s="13">
        <v>-0.2</v>
      </c>
      <c r="AD16" s="13"/>
      <c r="AE16" s="12" t="s">
        <v>6</v>
      </c>
      <c r="AF16" s="12" t="s">
        <v>5</v>
      </c>
      <c r="AG16" s="12" t="s">
        <v>856</v>
      </c>
      <c r="AH16" s="9"/>
      <c r="AI16" s="9" t="s">
        <v>914</v>
      </c>
    </row>
    <row r="17" spans="1:35" s="6" customFormat="1">
      <c r="A17" s="7">
        <v>43163</v>
      </c>
      <c r="B17" s="8">
        <v>1000</v>
      </c>
      <c r="C17" s="9" t="s">
        <v>892</v>
      </c>
      <c r="D17" s="10">
        <v>6.4664351851851862E-2</v>
      </c>
      <c r="E17" s="9" t="s">
        <v>899</v>
      </c>
      <c r="F17" s="11">
        <v>12.4</v>
      </c>
      <c r="G17" s="11">
        <v>11.2</v>
      </c>
      <c r="H17" s="11">
        <v>11.5</v>
      </c>
      <c r="I17" s="11">
        <v>11.7</v>
      </c>
      <c r="J17" s="11">
        <v>11.7</v>
      </c>
      <c r="K17" s="11">
        <v>12.1</v>
      </c>
      <c r="L17" s="11">
        <v>11.4</v>
      </c>
      <c r="M17" s="11">
        <v>11.7</v>
      </c>
      <c r="N17" s="33">
        <f t="shared" si="16"/>
        <v>35.1</v>
      </c>
      <c r="O17" s="33">
        <f t="shared" si="17"/>
        <v>23.4</v>
      </c>
      <c r="P17" s="33">
        <f t="shared" si="18"/>
        <v>35.200000000000003</v>
      </c>
      <c r="Q17" s="34">
        <f t="shared" si="19"/>
        <v>58.5</v>
      </c>
      <c r="R17" s="12" t="s">
        <v>890</v>
      </c>
      <c r="S17" s="12" t="s">
        <v>898</v>
      </c>
      <c r="T17" s="14" t="s">
        <v>900</v>
      </c>
      <c r="U17" s="14" t="s">
        <v>901</v>
      </c>
      <c r="V17" s="14" t="s">
        <v>902</v>
      </c>
      <c r="W17" s="14" t="s">
        <v>613</v>
      </c>
      <c r="X17" s="13"/>
      <c r="Y17" s="13"/>
      <c r="Z17" s="13">
        <v>-0.6</v>
      </c>
      <c r="AA17" s="13" t="s">
        <v>302</v>
      </c>
      <c r="AB17" s="13">
        <v>-0.4</v>
      </c>
      <c r="AC17" s="13">
        <v>-0.2</v>
      </c>
      <c r="AD17" s="13"/>
      <c r="AE17" s="12" t="s">
        <v>303</v>
      </c>
      <c r="AF17" s="12" t="s">
        <v>5</v>
      </c>
      <c r="AG17" s="12" t="s">
        <v>903</v>
      </c>
      <c r="AH17" s="9"/>
      <c r="AI17" s="9" t="s">
        <v>919</v>
      </c>
    </row>
    <row r="18" spans="1:35" s="6" customFormat="1">
      <c r="A18" s="7">
        <v>43169</v>
      </c>
      <c r="B18" s="8" t="s">
        <v>926</v>
      </c>
      <c r="C18" s="9" t="s">
        <v>962</v>
      </c>
      <c r="D18" s="10">
        <v>6.6736111111111107E-2</v>
      </c>
      <c r="E18" s="9" t="s">
        <v>972</v>
      </c>
      <c r="F18" s="11">
        <v>13.1</v>
      </c>
      <c r="G18" s="11">
        <v>11.9</v>
      </c>
      <c r="H18" s="11">
        <v>11.8</v>
      </c>
      <c r="I18" s="11">
        <v>12</v>
      </c>
      <c r="J18" s="11">
        <v>12.2</v>
      </c>
      <c r="K18" s="11">
        <v>11.7</v>
      </c>
      <c r="L18" s="11">
        <v>11.7</v>
      </c>
      <c r="M18" s="11">
        <v>12.2</v>
      </c>
      <c r="N18" s="33">
        <f t="shared" ref="N18:N20" si="20">SUM(F18:H18)</f>
        <v>36.799999999999997</v>
      </c>
      <c r="O18" s="33">
        <f t="shared" ref="O18:O20" si="21">SUM(I18:J18)</f>
        <v>24.2</v>
      </c>
      <c r="P18" s="33">
        <f t="shared" ref="P18:P20" si="22">SUM(K18:M18)</f>
        <v>35.599999999999994</v>
      </c>
      <c r="Q18" s="34">
        <f t="shared" ref="Q18:Q20" si="23">SUM(F18:J18)</f>
        <v>61</v>
      </c>
      <c r="R18" s="12" t="s">
        <v>936</v>
      </c>
      <c r="S18" s="12" t="s">
        <v>937</v>
      </c>
      <c r="T18" s="14" t="s">
        <v>973</v>
      </c>
      <c r="U18" s="14" t="s">
        <v>974</v>
      </c>
      <c r="V18" s="14" t="s">
        <v>975</v>
      </c>
      <c r="W18" s="14" t="s">
        <v>925</v>
      </c>
      <c r="X18" s="13"/>
      <c r="Y18" s="13"/>
      <c r="Z18" s="13">
        <v>1.4</v>
      </c>
      <c r="AA18" s="13">
        <v>-0.3</v>
      </c>
      <c r="AB18" s="13">
        <v>0.8</v>
      </c>
      <c r="AC18" s="13">
        <v>0.3</v>
      </c>
      <c r="AD18" s="13"/>
      <c r="AE18" s="12" t="s">
        <v>5</v>
      </c>
      <c r="AF18" s="12" t="s">
        <v>5</v>
      </c>
      <c r="AG18" s="12" t="s">
        <v>976</v>
      </c>
      <c r="AH18" s="9"/>
      <c r="AI18" s="9" t="s">
        <v>1066</v>
      </c>
    </row>
    <row r="19" spans="1:35" s="6" customFormat="1">
      <c r="A19" s="7">
        <v>43170</v>
      </c>
      <c r="B19" s="8" t="s">
        <v>927</v>
      </c>
      <c r="C19" s="9" t="s">
        <v>1031</v>
      </c>
      <c r="D19" s="10">
        <v>6.6006944444444438E-2</v>
      </c>
      <c r="E19" s="9" t="s">
        <v>1049</v>
      </c>
      <c r="F19" s="11">
        <v>12.9</v>
      </c>
      <c r="G19" s="11">
        <v>11.6</v>
      </c>
      <c r="H19" s="11">
        <v>11.9</v>
      </c>
      <c r="I19" s="11">
        <v>12.3</v>
      </c>
      <c r="J19" s="11">
        <v>11.9</v>
      </c>
      <c r="K19" s="11">
        <v>11.6</v>
      </c>
      <c r="L19" s="11">
        <v>11.3</v>
      </c>
      <c r="M19" s="11">
        <v>11.8</v>
      </c>
      <c r="N19" s="33">
        <f t="shared" si="20"/>
        <v>36.4</v>
      </c>
      <c r="O19" s="33">
        <f t="shared" si="21"/>
        <v>24.200000000000003</v>
      </c>
      <c r="P19" s="33">
        <f t="shared" si="22"/>
        <v>34.700000000000003</v>
      </c>
      <c r="Q19" s="34">
        <f t="shared" si="23"/>
        <v>60.6</v>
      </c>
      <c r="R19" s="12" t="s">
        <v>1048</v>
      </c>
      <c r="S19" s="12" t="s">
        <v>1029</v>
      </c>
      <c r="T19" s="14" t="s">
        <v>1050</v>
      </c>
      <c r="U19" s="14" t="s">
        <v>1034</v>
      </c>
      <c r="V19" s="14" t="s">
        <v>1051</v>
      </c>
      <c r="W19" s="14" t="s">
        <v>924</v>
      </c>
      <c r="X19" s="13"/>
      <c r="Y19" s="13"/>
      <c r="Z19" s="13">
        <v>2</v>
      </c>
      <c r="AA19" s="13">
        <v>-0.5</v>
      </c>
      <c r="AB19" s="13">
        <v>1.4</v>
      </c>
      <c r="AC19" s="13">
        <v>0.1</v>
      </c>
      <c r="AD19" s="13"/>
      <c r="AE19" s="12" t="s">
        <v>311</v>
      </c>
      <c r="AF19" s="12" t="s">
        <v>5</v>
      </c>
      <c r="AG19" s="12" t="s">
        <v>1052</v>
      </c>
      <c r="AH19" s="9"/>
      <c r="AI19" s="9" t="s">
        <v>1080</v>
      </c>
    </row>
    <row r="20" spans="1:35" s="6" customFormat="1">
      <c r="A20" s="7">
        <v>43170</v>
      </c>
      <c r="B20" s="8" t="s">
        <v>928</v>
      </c>
      <c r="C20" s="9" t="s">
        <v>1031</v>
      </c>
      <c r="D20" s="10">
        <v>6.6030092592592585E-2</v>
      </c>
      <c r="E20" s="9" t="s">
        <v>1053</v>
      </c>
      <c r="F20" s="11">
        <v>12.5</v>
      </c>
      <c r="G20" s="11">
        <v>11.4</v>
      </c>
      <c r="H20" s="11">
        <v>11.9</v>
      </c>
      <c r="I20" s="11">
        <v>12.2</v>
      </c>
      <c r="J20" s="11">
        <v>12.2</v>
      </c>
      <c r="K20" s="11">
        <v>12.1</v>
      </c>
      <c r="L20" s="11">
        <v>11.2</v>
      </c>
      <c r="M20" s="11">
        <v>12</v>
      </c>
      <c r="N20" s="33">
        <f t="shared" si="20"/>
        <v>35.799999999999997</v>
      </c>
      <c r="O20" s="33">
        <f t="shared" si="21"/>
        <v>24.4</v>
      </c>
      <c r="P20" s="33">
        <f t="shared" si="22"/>
        <v>35.299999999999997</v>
      </c>
      <c r="Q20" s="34">
        <f t="shared" si="23"/>
        <v>60.2</v>
      </c>
      <c r="R20" s="12" t="s">
        <v>1028</v>
      </c>
      <c r="S20" s="12" t="s">
        <v>1029</v>
      </c>
      <c r="T20" s="14" t="s">
        <v>1054</v>
      </c>
      <c r="U20" s="14" t="s">
        <v>1055</v>
      </c>
      <c r="V20" s="14" t="s">
        <v>1045</v>
      </c>
      <c r="W20" s="14" t="s">
        <v>924</v>
      </c>
      <c r="X20" s="13"/>
      <c r="Y20" s="13"/>
      <c r="Z20" s="13">
        <v>1</v>
      </c>
      <c r="AA20" s="13" t="s">
        <v>302</v>
      </c>
      <c r="AB20" s="13">
        <v>0.9</v>
      </c>
      <c r="AC20" s="13">
        <v>0.1</v>
      </c>
      <c r="AD20" s="13"/>
      <c r="AE20" s="12" t="s">
        <v>304</v>
      </c>
      <c r="AF20" s="12" t="s">
        <v>5</v>
      </c>
      <c r="AG20" s="12" t="s">
        <v>1056</v>
      </c>
      <c r="AH20" s="9"/>
      <c r="AI20" s="9" t="s">
        <v>1081</v>
      </c>
    </row>
    <row r="21" spans="1:35" s="6" customFormat="1">
      <c r="A21" s="7">
        <v>43176</v>
      </c>
      <c r="B21" s="8" t="s">
        <v>1088</v>
      </c>
      <c r="C21" s="9" t="s">
        <v>1093</v>
      </c>
      <c r="D21" s="10">
        <v>6.6006944444444438E-2</v>
      </c>
      <c r="E21" s="9" t="s">
        <v>1125</v>
      </c>
      <c r="F21" s="11">
        <v>12.5</v>
      </c>
      <c r="G21" s="11">
        <v>10.7</v>
      </c>
      <c r="H21" s="11">
        <v>11.4</v>
      </c>
      <c r="I21" s="11">
        <v>12.2</v>
      </c>
      <c r="J21" s="11">
        <v>12.1</v>
      </c>
      <c r="K21" s="11">
        <v>12.1</v>
      </c>
      <c r="L21" s="11">
        <v>12</v>
      </c>
      <c r="M21" s="11">
        <v>12.3</v>
      </c>
      <c r="N21" s="33">
        <f t="shared" ref="N21:N23" si="24">SUM(F21:H21)</f>
        <v>34.6</v>
      </c>
      <c r="O21" s="33">
        <f t="shared" ref="O21:O23" si="25">SUM(I21:J21)</f>
        <v>24.299999999999997</v>
      </c>
      <c r="P21" s="33">
        <f t="shared" ref="P21:P23" si="26">SUM(K21:M21)</f>
        <v>36.400000000000006</v>
      </c>
      <c r="Q21" s="34">
        <f t="shared" ref="Q21:Q23" si="27">SUM(F21:J21)</f>
        <v>58.9</v>
      </c>
      <c r="R21" s="12" t="s">
        <v>1124</v>
      </c>
      <c r="S21" s="12" t="s">
        <v>1104</v>
      </c>
      <c r="T21" s="14" t="s">
        <v>1126</v>
      </c>
      <c r="U21" s="14" t="s">
        <v>1127</v>
      </c>
      <c r="V21" s="14" t="s">
        <v>1128</v>
      </c>
      <c r="W21" s="14" t="s">
        <v>924</v>
      </c>
      <c r="X21" s="13"/>
      <c r="Y21" s="13"/>
      <c r="Z21" s="13">
        <v>-0.6</v>
      </c>
      <c r="AA21" s="13" t="s">
        <v>1207</v>
      </c>
      <c r="AB21" s="13">
        <v>-0.5</v>
      </c>
      <c r="AC21" s="13">
        <v>-0.1</v>
      </c>
      <c r="AD21" s="13"/>
      <c r="AE21" s="12" t="s">
        <v>303</v>
      </c>
      <c r="AF21" s="12" t="s">
        <v>5</v>
      </c>
      <c r="AG21" s="12" t="s">
        <v>1109</v>
      </c>
      <c r="AH21" s="9"/>
      <c r="AI21" s="9" t="s">
        <v>1137</v>
      </c>
    </row>
    <row r="22" spans="1:35" s="6" customFormat="1">
      <c r="A22" s="7">
        <v>43176</v>
      </c>
      <c r="B22" s="8">
        <v>1000</v>
      </c>
      <c r="C22" s="9" t="s">
        <v>1093</v>
      </c>
      <c r="D22" s="10">
        <v>6.5324074074074076E-2</v>
      </c>
      <c r="E22" s="9" t="s">
        <v>1103</v>
      </c>
      <c r="F22" s="11">
        <v>12.5</v>
      </c>
      <c r="G22" s="11">
        <v>11.7</v>
      </c>
      <c r="H22" s="11">
        <v>11.6</v>
      </c>
      <c r="I22" s="11">
        <v>11.7</v>
      </c>
      <c r="J22" s="11">
        <v>11.6</v>
      </c>
      <c r="K22" s="11">
        <v>11.7</v>
      </c>
      <c r="L22" s="11">
        <v>11.6</v>
      </c>
      <c r="M22" s="11">
        <v>12</v>
      </c>
      <c r="N22" s="33">
        <f t="shared" si="24"/>
        <v>35.799999999999997</v>
      </c>
      <c r="O22" s="33">
        <f t="shared" si="25"/>
        <v>23.299999999999997</v>
      </c>
      <c r="P22" s="33">
        <f t="shared" si="26"/>
        <v>35.299999999999997</v>
      </c>
      <c r="Q22" s="34">
        <f t="shared" si="27"/>
        <v>59.1</v>
      </c>
      <c r="R22" s="12" t="s">
        <v>1102</v>
      </c>
      <c r="S22" s="12" t="s">
        <v>1095</v>
      </c>
      <c r="T22" s="14" t="s">
        <v>1148</v>
      </c>
      <c r="U22" s="14" t="s">
        <v>1100</v>
      </c>
      <c r="V22" s="14" t="s">
        <v>1149</v>
      </c>
      <c r="W22" s="14" t="s">
        <v>924</v>
      </c>
      <c r="X22" s="13"/>
      <c r="Y22" s="13"/>
      <c r="Z22" s="13">
        <v>0.1</v>
      </c>
      <c r="AA22" s="13" t="s">
        <v>1207</v>
      </c>
      <c r="AB22" s="13">
        <v>0.2</v>
      </c>
      <c r="AC22" s="13">
        <v>-0.1</v>
      </c>
      <c r="AD22" s="13"/>
      <c r="AE22" s="12" t="s">
        <v>6</v>
      </c>
      <c r="AF22" s="12" t="s">
        <v>6</v>
      </c>
      <c r="AG22" s="12" t="s">
        <v>1109</v>
      </c>
      <c r="AH22" s="9"/>
      <c r="AI22" s="9" t="s">
        <v>1150</v>
      </c>
    </row>
    <row r="23" spans="1:35" s="6" customFormat="1">
      <c r="A23" s="7">
        <v>43177</v>
      </c>
      <c r="B23" s="8" t="s">
        <v>1089</v>
      </c>
      <c r="C23" s="9" t="s">
        <v>1093</v>
      </c>
      <c r="D23" s="10">
        <v>6.598379629629629E-2</v>
      </c>
      <c r="E23" s="9" t="s">
        <v>1179</v>
      </c>
      <c r="F23" s="11">
        <v>12.7</v>
      </c>
      <c r="G23" s="11">
        <v>11.3</v>
      </c>
      <c r="H23" s="11">
        <v>11.9</v>
      </c>
      <c r="I23" s="11">
        <v>11.8</v>
      </c>
      <c r="J23" s="11">
        <v>12.3</v>
      </c>
      <c r="K23" s="11">
        <v>12.4</v>
      </c>
      <c r="L23" s="11">
        <v>11.3</v>
      </c>
      <c r="M23" s="11">
        <v>11.4</v>
      </c>
      <c r="N23" s="33">
        <f t="shared" si="24"/>
        <v>35.9</v>
      </c>
      <c r="O23" s="33">
        <f t="shared" si="25"/>
        <v>24.1</v>
      </c>
      <c r="P23" s="33">
        <f t="shared" si="26"/>
        <v>35.1</v>
      </c>
      <c r="Q23" s="34">
        <f t="shared" si="27"/>
        <v>60</v>
      </c>
      <c r="R23" s="12" t="s">
        <v>1102</v>
      </c>
      <c r="S23" s="12" t="s">
        <v>1178</v>
      </c>
      <c r="T23" s="14" t="s">
        <v>1180</v>
      </c>
      <c r="U23" s="14" t="s">
        <v>1181</v>
      </c>
      <c r="V23" s="14" t="s">
        <v>1182</v>
      </c>
      <c r="W23" s="14" t="s">
        <v>924</v>
      </c>
      <c r="X23" s="13"/>
      <c r="Y23" s="13"/>
      <c r="Z23" s="13">
        <v>-0.1</v>
      </c>
      <c r="AA23" s="13" t="s">
        <v>1207</v>
      </c>
      <c r="AB23" s="13">
        <v>0.1</v>
      </c>
      <c r="AC23" s="13">
        <v>-0.2</v>
      </c>
      <c r="AD23" s="13"/>
      <c r="AE23" s="12" t="s">
        <v>6</v>
      </c>
      <c r="AF23" s="12" t="s">
        <v>6</v>
      </c>
      <c r="AG23" s="12" t="s">
        <v>1098</v>
      </c>
      <c r="AH23" s="9"/>
      <c r="AI23" s="9" t="s">
        <v>1213</v>
      </c>
    </row>
    <row r="24" spans="1:35" s="6" customFormat="1">
      <c r="A24" s="7">
        <v>43177</v>
      </c>
      <c r="B24" s="8">
        <v>1600</v>
      </c>
      <c r="C24" s="9" t="s">
        <v>1093</v>
      </c>
      <c r="D24" s="10">
        <v>6.5312499999999996E-2</v>
      </c>
      <c r="E24" s="9" t="s">
        <v>1190</v>
      </c>
      <c r="F24" s="11">
        <v>12.5</v>
      </c>
      <c r="G24" s="11">
        <v>11.5</v>
      </c>
      <c r="H24" s="11">
        <v>11.8</v>
      </c>
      <c r="I24" s="11">
        <v>11.7</v>
      </c>
      <c r="J24" s="11">
        <v>11.5</v>
      </c>
      <c r="K24" s="11">
        <v>11.7</v>
      </c>
      <c r="L24" s="11">
        <v>11.6</v>
      </c>
      <c r="M24" s="11">
        <v>12</v>
      </c>
      <c r="N24" s="33">
        <f t="shared" ref="N24" si="28">SUM(F24:H24)</f>
        <v>35.799999999999997</v>
      </c>
      <c r="O24" s="33">
        <f t="shared" ref="O24" si="29">SUM(I24:J24)</f>
        <v>23.2</v>
      </c>
      <c r="P24" s="33">
        <f t="shared" ref="P24" si="30">SUM(K24:M24)</f>
        <v>35.299999999999997</v>
      </c>
      <c r="Q24" s="34">
        <f t="shared" ref="Q24" si="31">SUM(F24:J24)</f>
        <v>59</v>
      </c>
      <c r="R24" s="12" t="s">
        <v>1102</v>
      </c>
      <c r="S24" s="12" t="s">
        <v>1095</v>
      </c>
      <c r="T24" s="14" t="s">
        <v>1191</v>
      </c>
      <c r="U24" s="14" t="s">
        <v>1192</v>
      </c>
      <c r="V24" s="14" t="s">
        <v>1127</v>
      </c>
      <c r="W24" s="14" t="s">
        <v>924</v>
      </c>
      <c r="X24" s="13"/>
      <c r="Y24" s="13"/>
      <c r="Z24" s="13">
        <v>0.6</v>
      </c>
      <c r="AA24" s="13" t="s">
        <v>1207</v>
      </c>
      <c r="AB24" s="13">
        <v>0.8</v>
      </c>
      <c r="AC24" s="13">
        <v>-0.2</v>
      </c>
      <c r="AD24" s="13"/>
      <c r="AE24" s="12" t="s">
        <v>5</v>
      </c>
      <c r="AF24" s="12" t="s">
        <v>6</v>
      </c>
      <c r="AG24" s="12" t="s">
        <v>1193</v>
      </c>
      <c r="AH24" s="9"/>
      <c r="AI24" s="9" t="s">
        <v>1215</v>
      </c>
    </row>
    <row r="25" spans="1:35" s="6" customFormat="1">
      <c r="A25" s="7">
        <v>43183</v>
      </c>
      <c r="B25" s="8" t="s">
        <v>1220</v>
      </c>
      <c r="C25" s="9" t="s">
        <v>1243</v>
      </c>
      <c r="D25" s="10">
        <v>6.6006944444444438E-2</v>
      </c>
      <c r="E25" s="9" t="s">
        <v>1252</v>
      </c>
      <c r="F25" s="11">
        <v>12.4</v>
      </c>
      <c r="G25" s="11">
        <v>10.9</v>
      </c>
      <c r="H25" s="11">
        <v>11.5</v>
      </c>
      <c r="I25" s="11">
        <v>12</v>
      </c>
      <c r="J25" s="11">
        <v>12.1</v>
      </c>
      <c r="K25" s="11">
        <v>12.1</v>
      </c>
      <c r="L25" s="11">
        <v>11.8</v>
      </c>
      <c r="M25" s="11">
        <v>12.5</v>
      </c>
      <c r="N25" s="33">
        <f t="shared" ref="N25" si="32">SUM(F25:H25)</f>
        <v>34.799999999999997</v>
      </c>
      <c r="O25" s="33">
        <f t="shared" ref="O25" si="33">SUM(I25:J25)</f>
        <v>24.1</v>
      </c>
      <c r="P25" s="33">
        <f t="shared" ref="P25" si="34">SUM(K25:M25)</f>
        <v>36.4</v>
      </c>
      <c r="Q25" s="34">
        <f t="shared" ref="Q25" si="35">SUM(F25:J25)</f>
        <v>58.9</v>
      </c>
      <c r="R25" s="12" t="s">
        <v>1230</v>
      </c>
      <c r="S25" s="12" t="s">
        <v>1251</v>
      </c>
      <c r="T25" s="14" t="s">
        <v>1253</v>
      </c>
      <c r="U25" s="14" t="s">
        <v>1254</v>
      </c>
      <c r="V25" s="14" t="s">
        <v>1255</v>
      </c>
      <c r="W25" s="14" t="s">
        <v>1224</v>
      </c>
      <c r="X25" s="13"/>
      <c r="Y25" s="13"/>
      <c r="Z25" s="13">
        <v>-0.6</v>
      </c>
      <c r="AA25" s="13" t="s">
        <v>1207</v>
      </c>
      <c r="AB25" s="13">
        <v>-0.6</v>
      </c>
      <c r="AC25" s="13" t="s">
        <v>307</v>
      </c>
      <c r="AD25" s="13" t="s">
        <v>305</v>
      </c>
      <c r="AE25" s="12" t="s">
        <v>303</v>
      </c>
      <c r="AF25" s="12" t="s">
        <v>6</v>
      </c>
      <c r="AG25" s="12" t="s">
        <v>1239</v>
      </c>
      <c r="AH25" s="9"/>
      <c r="AI25" s="9" t="s">
        <v>1259</v>
      </c>
    </row>
    <row r="26" spans="1:35" s="6" customFormat="1">
      <c r="A26" s="7">
        <v>43190</v>
      </c>
      <c r="B26" s="8" t="s">
        <v>1369</v>
      </c>
      <c r="C26" s="9" t="s">
        <v>1373</v>
      </c>
      <c r="D26" s="10">
        <v>6.3912037037037031E-2</v>
      </c>
      <c r="E26" s="9" t="s">
        <v>1443</v>
      </c>
      <c r="F26" s="11">
        <v>12.5</v>
      </c>
      <c r="G26" s="11">
        <v>10.9</v>
      </c>
      <c r="H26" s="11">
        <v>11.6</v>
      </c>
      <c r="I26" s="11">
        <v>11.2</v>
      </c>
      <c r="J26" s="11">
        <v>11.2</v>
      </c>
      <c r="K26" s="11">
        <v>11.3</v>
      </c>
      <c r="L26" s="11">
        <v>11.9</v>
      </c>
      <c r="M26" s="11">
        <v>11.6</v>
      </c>
      <c r="N26" s="33">
        <f t="shared" ref="N26:N28" si="36">SUM(F26:H26)</f>
        <v>35</v>
      </c>
      <c r="O26" s="33">
        <f t="shared" ref="O26:O28" si="37">SUM(I26:J26)</f>
        <v>22.4</v>
      </c>
      <c r="P26" s="33">
        <f t="shared" ref="P26:P28" si="38">SUM(K26:M26)</f>
        <v>34.800000000000004</v>
      </c>
      <c r="Q26" s="34">
        <f t="shared" ref="Q26:Q28" si="39">SUM(F26:J26)</f>
        <v>57.400000000000006</v>
      </c>
      <c r="R26" s="12" t="s">
        <v>1442</v>
      </c>
      <c r="S26" s="12" t="s">
        <v>1375</v>
      </c>
      <c r="T26" s="14" t="s">
        <v>1376</v>
      </c>
      <c r="U26" s="14" t="s">
        <v>1444</v>
      </c>
      <c r="V26" s="14" t="s">
        <v>1445</v>
      </c>
      <c r="W26" s="14" t="s">
        <v>1367</v>
      </c>
      <c r="X26" s="13"/>
      <c r="Y26" s="13"/>
      <c r="Z26" s="13">
        <v>-0.9</v>
      </c>
      <c r="AA26" s="13" t="s">
        <v>1207</v>
      </c>
      <c r="AB26" s="13">
        <v>-0.1</v>
      </c>
      <c r="AC26" s="13">
        <v>-0.8</v>
      </c>
      <c r="AD26" s="13"/>
      <c r="AE26" s="12" t="s">
        <v>6</v>
      </c>
      <c r="AF26" s="12" t="s">
        <v>6</v>
      </c>
      <c r="AG26" s="12" t="s">
        <v>1416</v>
      </c>
      <c r="AH26" s="9"/>
      <c r="AI26" s="9"/>
    </row>
    <row r="27" spans="1:35" s="6" customFormat="1">
      <c r="A27" s="7">
        <v>43191</v>
      </c>
      <c r="B27" s="8" t="s">
        <v>1364</v>
      </c>
      <c r="C27" s="9" t="s">
        <v>1373</v>
      </c>
      <c r="D27" s="10">
        <v>6.6006944444444438E-2</v>
      </c>
      <c r="E27" s="9" t="s">
        <v>1459</v>
      </c>
      <c r="F27" s="11">
        <v>12.9</v>
      </c>
      <c r="G27" s="11">
        <v>11</v>
      </c>
      <c r="H27" s="11">
        <v>11.9</v>
      </c>
      <c r="I27" s="11">
        <v>12.3</v>
      </c>
      <c r="J27" s="11">
        <v>12.6</v>
      </c>
      <c r="K27" s="11">
        <v>11.7</v>
      </c>
      <c r="L27" s="11">
        <v>11.4</v>
      </c>
      <c r="M27" s="11">
        <v>11.5</v>
      </c>
      <c r="N27" s="33">
        <f t="shared" si="36"/>
        <v>35.799999999999997</v>
      </c>
      <c r="O27" s="33">
        <f t="shared" si="37"/>
        <v>24.9</v>
      </c>
      <c r="P27" s="33">
        <f t="shared" si="38"/>
        <v>34.6</v>
      </c>
      <c r="Q27" s="34">
        <f t="shared" si="39"/>
        <v>60.699999999999996</v>
      </c>
      <c r="R27" s="12" t="s">
        <v>1374</v>
      </c>
      <c r="S27" s="12" t="s">
        <v>1428</v>
      </c>
      <c r="T27" s="14" t="s">
        <v>1448</v>
      </c>
      <c r="U27" s="14" t="s">
        <v>1460</v>
      </c>
      <c r="V27" s="14" t="s">
        <v>1461</v>
      </c>
      <c r="W27" s="14" t="s">
        <v>1370</v>
      </c>
      <c r="X27" s="13"/>
      <c r="Y27" s="13"/>
      <c r="Z27" s="13">
        <v>-0.6</v>
      </c>
      <c r="AA27" s="13" t="s">
        <v>1207</v>
      </c>
      <c r="AB27" s="13">
        <v>0.2</v>
      </c>
      <c r="AC27" s="13">
        <v>-0.8</v>
      </c>
      <c r="AD27" s="13"/>
      <c r="AE27" s="12" t="s">
        <v>6</v>
      </c>
      <c r="AF27" s="12" t="s">
        <v>6</v>
      </c>
      <c r="AG27" s="12" t="s">
        <v>1416</v>
      </c>
      <c r="AH27" s="9"/>
      <c r="AI27" s="9" t="s">
        <v>1503</v>
      </c>
    </row>
    <row r="28" spans="1:35" s="6" customFormat="1">
      <c r="A28" s="7">
        <v>43191</v>
      </c>
      <c r="B28" s="8" t="s">
        <v>1365</v>
      </c>
      <c r="C28" s="9" t="s">
        <v>1373</v>
      </c>
      <c r="D28" s="10">
        <v>6.5358796296296304E-2</v>
      </c>
      <c r="E28" s="9" t="s">
        <v>1468</v>
      </c>
      <c r="F28" s="11">
        <v>12.4</v>
      </c>
      <c r="G28" s="11">
        <v>10.7</v>
      </c>
      <c r="H28" s="11">
        <v>11.8</v>
      </c>
      <c r="I28" s="11">
        <v>12.1</v>
      </c>
      <c r="J28" s="11">
        <v>12</v>
      </c>
      <c r="K28" s="11">
        <v>12.1</v>
      </c>
      <c r="L28" s="11">
        <v>11.8</v>
      </c>
      <c r="M28" s="11">
        <v>11.7</v>
      </c>
      <c r="N28" s="33">
        <f t="shared" si="36"/>
        <v>34.900000000000006</v>
      </c>
      <c r="O28" s="33">
        <f t="shared" si="37"/>
        <v>24.1</v>
      </c>
      <c r="P28" s="33">
        <f t="shared" si="38"/>
        <v>35.599999999999994</v>
      </c>
      <c r="Q28" s="34">
        <f t="shared" si="39"/>
        <v>59.000000000000007</v>
      </c>
      <c r="R28" s="12" t="s">
        <v>1467</v>
      </c>
      <c r="S28" s="12" t="s">
        <v>1375</v>
      </c>
      <c r="T28" s="14" t="s">
        <v>1469</v>
      </c>
      <c r="U28" s="14" t="s">
        <v>1470</v>
      </c>
      <c r="V28" s="14" t="s">
        <v>1471</v>
      </c>
      <c r="W28" s="14" t="s">
        <v>1367</v>
      </c>
      <c r="X28" s="13"/>
      <c r="Y28" s="13"/>
      <c r="Z28" s="13">
        <v>-0.6</v>
      </c>
      <c r="AA28" s="13" t="s">
        <v>1207</v>
      </c>
      <c r="AB28" s="13">
        <v>0.2</v>
      </c>
      <c r="AC28" s="13">
        <v>-0.8</v>
      </c>
      <c r="AD28" s="13"/>
      <c r="AE28" s="12" t="s">
        <v>6</v>
      </c>
      <c r="AF28" s="12" t="s">
        <v>5</v>
      </c>
      <c r="AG28" s="12" t="s">
        <v>1472</v>
      </c>
      <c r="AH28" s="9"/>
      <c r="AI28" s="9" t="s">
        <v>1505</v>
      </c>
    </row>
    <row r="29" spans="1:35" s="6" customFormat="1">
      <c r="A29" s="7">
        <v>43197</v>
      </c>
      <c r="B29" s="8" t="s">
        <v>1517</v>
      </c>
      <c r="C29" s="9" t="s">
        <v>1524</v>
      </c>
      <c r="D29" s="10">
        <v>6.5300925925925915E-2</v>
      </c>
      <c r="E29" s="9" t="s">
        <v>1576</v>
      </c>
      <c r="F29" s="11">
        <v>12.5</v>
      </c>
      <c r="G29" s="11">
        <v>11.1</v>
      </c>
      <c r="H29" s="11">
        <v>11.6</v>
      </c>
      <c r="I29" s="11">
        <v>11.9</v>
      </c>
      <c r="J29" s="11">
        <v>12</v>
      </c>
      <c r="K29" s="11">
        <v>12.1</v>
      </c>
      <c r="L29" s="11">
        <v>11.6</v>
      </c>
      <c r="M29" s="11">
        <v>11.4</v>
      </c>
      <c r="N29" s="33">
        <f t="shared" ref="N29:N31" si="40">SUM(F29:H29)</f>
        <v>35.200000000000003</v>
      </c>
      <c r="O29" s="33">
        <f t="shared" ref="O29:O31" si="41">SUM(I29:J29)</f>
        <v>23.9</v>
      </c>
      <c r="P29" s="33">
        <f t="shared" ref="P29:P31" si="42">SUM(K29:M29)</f>
        <v>35.1</v>
      </c>
      <c r="Q29" s="34">
        <f t="shared" ref="Q29:Q31" si="43">SUM(F29:J29)</f>
        <v>59.1</v>
      </c>
      <c r="R29" s="12" t="s">
        <v>1525</v>
      </c>
      <c r="S29" s="12" t="s">
        <v>1575</v>
      </c>
      <c r="T29" s="14" t="s">
        <v>1577</v>
      </c>
      <c r="U29" s="14" t="s">
        <v>1578</v>
      </c>
      <c r="V29" s="14" t="s">
        <v>1579</v>
      </c>
      <c r="W29" s="14" t="s">
        <v>1518</v>
      </c>
      <c r="X29" s="13"/>
      <c r="Y29" s="13"/>
      <c r="Z29" s="13">
        <v>-0.3</v>
      </c>
      <c r="AA29" s="13" t="s">
        <v>302</v>
      </c>
      <c r="AB29" s="13">
        <v>0.3</v>
      </c>
      <c r="AC29" s="13">
        <v>-0.6</v>
      </c>
      <c r="AD29" s="13"/>
      <c r="AE29" s="12" t="s">
        <v>6</v>
      </c>
      <c r="AF29" s="12" t="s">
        <v>6</v>
      </c>
      <c r="AG29" s="12" t="s">
        <v>1530</v>
      </c>
      <c r="AH29" s="9"/>
      <c r="AI29" s="9"/>
    </row>
    <row r="30" spans="1:35" s="6" customFormat="1">
      <c r="A30" s="7">
        <v>43198</v>
      </c>
      <c r="B30" s="8" t="s">
        <v>1512</v>
      </c>
      <c r="C30" s="9" t="s">
        <v>1524</v>
      </c>
      <c r="D30" s="10">
        <v>6.6053240740740746E-2</v>
      </c>
      <c r="E30" s="9" t="s">
        <v>1599</v>
      </c>
      <c r="F30" s="11">
        <v>12.7</v>
      </c>
      <c r="G30" s="11">
        <v>11.5</v>
      </c>
      <c r="H30" s="11">
        <v>11.8</v>
      </c>
      <c r="I30" s="11">
        <v>12.2</v>
      </c>
      <c r="J30" s="11">
        <v>12.5</v>
      </c>
      <c r="K30" s="11">
        <v>11.8</v>
      </c>
      <c r="L30" s="11">
        <v>11.3</v>
      </c>
      <c r="M30" s="11">
        <v>11.9</v>
      </c>
      <c r="N30" s="33">
        <f t="shared" si="40"/>
        <v>36</v>
      </c>
      <c r="O30" s="33">
        <f t="shared" si="41"/>
        <v>24.7</v>
      </c>
      <c r="P30" s="33">
        <f t="shared" si="42"/>
        <v>35</v>
      </c>
      <c r="Q30" s="34">
        <f t="shared" si="43"/>
        <v>60.7</v>
      </c>
      <c r="R30" s="12" t="s">
        <v>1527</v>
      </c>
      <c r="S30" s="12" t="s">
        <v>1526</v>
      </c>
      <c r="T30" s="14" t="s">
        <v>1600</v>
      </c>
      <c r="U30" s="14" t="s">
        <v>1601</v>
      </c>
      <c r="V30" s="14" t="s">
        <v>1602</v>
      </c>
      <c r="W30" s="14" t="s">
        <v>1519</v>
      </c>
      <c r="X30" s="13"/>
      <c r="Y30" s="13"/>
      <c r="Z30" s="13">
        <v>-0.2</v>
      </c>
      <c r="AA30" s="13">
        <v>-0.2</v>
      </c>
      <c r="AB30" s="13">
        <v>0.2</v>
      </c>
      <c r="AC30" s="13">
        <v>-0.6</v>
      </c>
      <c r="AD30" s="13"/>
      <c r="AE30" s="12" t="s">
        <v>6</v>
      </c>
      <c r="AF30" s="12" t="s">
        <v>6</v>
      </c>
      <c r="AG30" s="12" t="s">
        <v>1530</v>
      </c>
      <c r="AH30" s="9"/>
      <c r="AI30" s="9" t="s">
        <v>1647</v>
      </c>
    </row>
    <row r="31" spans="1:35" s="6" customFormat="1">
      <c r="A31" s="7">
        <v>43198</v>
      </c>
      <c r="B31" s="8">
        <v>1000</v>
      </c>
      <c r="C31" s="9" t="s">
        <v>1616</v>
      </c>
      <c r="D31" s="10">
        <v>6.5972222222222224E-2</v>
      </c>
      <c r="E31" s="9" t="s">
        <v>1615</v>
      </c>
      <c r="F31" s="11">
        <v>13.2</v>
      </c>
      <c r="G31" s="11">
        <v>11.6</v>
      </c>
      <c r="H31" s="11">
        <v>11.6</v>
      </c>
      <c r="I31" s="11">
        <v>11.6</v>
      </c>
      <c r="J31" s="11">
        <v>12</v>
      </c>
      <c r="K31" s="11">
        <v>11.7</v>
      </c>
      <c r="L31" s="11">
        <v>11.5</v>
      </c>
      <c r="M31" s="11">
        <v>11.8</v>
      </c>
      <c r="N31" s="33">
        <f t="shared" si="40"/>
        <v>36.4</v>
      </c>
      <c r="O31" s="33">
        <f t="shared" si="41"/>
        <v>23.6</v>
      </c>
      <c r="P31" s="33">
        <f t="shared" si="42"/>
        <v>35</v>
      </c>
      <c r="Q31" s="34">
        <f t="shared" si="43"/>
        <v>60</v>
      </c>
      <c r="R31" s="12" t="s">
        <v>1613</v>
      </c>
      <c r="S31" s="12" t="s">
        <v>1614</v>
      </c>
      <c r="T31" s="14" t="s">
        <v>1617</v>
      </c>
      <c r="U31" s="14" t="s">
        <v>1618</v>
      </c>
      <c r="V31" s="14" t="s">
        <v>1619</v>
      </c>
      <c r="W31" s="14" t="s">
        <v>1520</v>
      </c>
      <c r="X31" s="13"/>
      <c r="Y31" s="13"/>
      <c r="Z31" s="13">
        <v>0.7</v>
      </c>
      <c r="AA31" s="13">
        <v>-0.3</v>
      </c>
      <c r="AB31" s="13">
        <v>1</v>
      </c>
      <c r="AC31" s="13">
        <v>-0.6</v>
      </c>
      <c r="AD31" s="13"/>
      <c r="AE31" s="12" t="s">
        <v>304</v>
      </c>
      <c r="AF31" s="12" t="s">
        <v>5</v>
      </c>
      <c r="AG31" s="12" t="s">
        <v>1620</v>
      </c>
      <c r="AH31" s="9"/>
      <c r="AI31" s="9" t="s">
        <v>1652</v>
      </c>
    </row>
    <row r="32" spans="1:35" s="6" customFormat="1">
      <c r="A32" s="7">
        <v>43204</v>
      </c>
      <c r="B32" s="8">
        <v>500</v>
      </c>
      <c r="C32" s="9" t="s">
        <v>1674</v>
      </c>
      <c r="D32" s="10">
        <v>6.5358796296296304E-2</v>
      </c>
      <c r="E32" s="9" t="s">
        <v>1710</v>
      </c>
      <c r="F32" s="11">
        <v>12.7</v>
      </c>
      <c r="G32" s="11">
        <v>11.4</v>
      </c>
      <c r="H32" s="11">
        <v>11.5</v>
      </c>
      <c r="I32" s="11">
        <v>11.8</v>
      </c>
      <c r="J32" s="11">
        <v>12</v>
      </c>
      <c r="K32" s="11">
        <v>11.7</v>
      </c>
      <c r="L32" s="11">
        <v>11.6</v>
      </c>
      <c r="M32" s="11">
        <v>12</v>
      </c>
      <c r="N32" s="33">
        <f t="shared" ref="N32:N33" si="44">SUM(F32:H32)</f>
        <v>35.6</v>
      </c>
      <c r="O32" s="33">
        <f t="shared" ref="O32:O33" si="45">SUM(I32:J32)</f>
        <v>23.8</v>
      </c>
      <c r="P32" s="33">
        <f t="shared" ref="P32:P33" si="46">SUM(K32:M32)</f>
        <v>35.299999999999997</v>
      </c>
      <c r="Q32" s="34">
        <f t="shared" ref="Q32:Q33" si="47">SUM(F32:J32)</f>
        <v>59.400000000000006</v>
      </c>
      <c r="R32" s="12" t="s">
        <v>1709</v>
      </c>
      <c r="S32" s="12" t="s">
        <v>1675</v>
      </c>
      <c r="T32" s="14" t="s">
        <v>1711</v>
      </c>
      <c r="U32" s="14" t="s">
        <v>1712</v>
      </c>
      <c r="V32" s="14" t="s">
        <v>1713</v>
      </c>
      <c r="W32" s="14" t="s">
        <v>1659</v>
      </c>
      <c r="X32" s="13"/>
      <c r="Y32" s="13"/>
      <c r="Z32" s="13">
        <v>-0.2</v>
      </c>
      <c r="AA32" s="13" t="s">
        <v>302</v>
      </c>
      <c r="AB32" s="13">
        <v>0.6</v>
      </c>
      <c r="AC32" s="13">
        <v>-0.8</v>
      </c>
      <c r="AD32" s="13"/>
      <c r="AE32" s="12" t="s">
        <v>5</v>
      </c>
      <c r="AF32" s="12" t="s">
        <v>5</v>
      </c>
      <c r="AG32" s="12" t="s">
        <v>1670</v>
      </c>
      <c r="AH32" s="9"/>
      <c r="AI32" s="9" t="s">
        <v>1721</v>
      </c>
    </row>
    <row r="33" spans="1:35" s="6" customFormat="1">
      <c r="A33" s="7">
        <v>43205</v>
      </c>
      <c r="B33" s="8">
        <v>1600</v>
      </c>
      <c r="C33" s="9" t="s">
        <v>1731</v>
      </c>
      <c r="D33" s="10">
        <v>6.5347222222222223E-2</v>
      </c>
      <c r="E33" s="9" t="s">
        <v>1789</v>
      </c>
      <c r="F33" s="11">
        <v>13</v>
      </c>
      <c r="G33" s="11">
        <v>11.6</v>
      </c>
      <c r="H33" s="11">
        <v>12</v>
      </c>
      <c r="I33" s="11">
        <v>11.9</v>
      </c>
      <c r="J33" s="11">
        <v>11.9</v>
      </c>
      <c r="K33" s="11">
        <v>11.4</v>
      </c>
      <c r="L33" s="11">
        <v>11.4</v>
      </c>
      <c r="M33" s="11">
        <v>11.4</v>
      </c>
      <c r="N33" s="33">
        <f t="shared" si="44"/>
        <v>36.6</v>
      </c>
      <c r="O33" s="33">
        <f t="shared" si="45"/>
        <v>23.8</v>
      </c>
      <c r="P33" s="33">
        <f t="shared" si="46"/>
        <v>34.200000000000003</v>
      </c>
      <c r="Q33" s="34">
        <f t="shared" si="47"/>
        <v>60.4</v>
      </c>
      <c r="R33" s="12" t="s">
        <v>1787</v>
      </c>
      <c r="S33" s="12" t="s">
        <v>1788</v>
      </c>
      <c r="T33" s="14" t="s">
        <v>1790</v>
      </c>
      <c r="U33" s="14" t="s">
        <v>1791</v>
      </c>
      <c r="V33" s="14" t="s">
        <v>1776</v>
      </c>
      <c r="W33" s="14" t="s">
        <v>1660</v>
      </c>
      <c r="X33" s="13"/>
      <c r="Y33" s="13"/>
      <c r="Z33" s="13">
        <v>0.9</v>
      </c>
      <c r="AA33" s="13">
        <v>-0.6</v>
      </c>
      <c r="AB33" s="13">
        <v>0.4</v>
      </c>
      <c r="AC33" s="13">
        <v>-0.1</v>
      </c>
      <c r="AD33" s="13"/>
      <c r="AE33" s="12" t="s">
        <v>5</v>
      </c>
      <c r="AF33" s="12" t="s">
        <v>6</v>
      </c>
      <c r="AG33" s="12" t="s">
        <v>1755</v>
      </c>
      <c r="AH33" s="9"/>
      <c r="AI33" s="9" t="s">
        <v>1804</v>
      </c>
    </row>
    <row r="34" spans="1:35" s="6" customFormat="1">
      <c r="A34" s="7">
        <v>43351</v>
      </c>
      <c r="B34" s="8" t="s">
        <v>1806</v>
      </c>
      <c r="C34" s="9" t="s">
        <v>1816</v>
      </c>
      <c r="D34" s="10">
        <v>6.6689814814814813E-2</v>
      </c>
      <c r="E34" s="9" t="s">
        <v>1823</v>
      </c>
      <c r="F34" s="11">
        <v>12.8</v>
      </c>
      <c r="G34" s="11">
        <v>11.5</v>
      </c>
      <c r="H34" s="11">
        <v>12.5</v>
      </c>
      <c r="I34" s="11">
        <v>12.7</v>
      </c>
      <c r="J34" s="11">
        <v>12.3</v>
      </c>
      <c r="K34" s="11">
        <v>11.8</v>
      </c>
      <c r="L34" s="11">
        <v>11.5</v>
      </c>
      <c r="M34" s="11">
        <v>11.1</v>
      </c>
      <c r="N34" s="33">
        <f t="shared" ref="N34:N40" si="48">SUM(F34:H34)</f>
        <v>36.799999999999997</v>
      </c>
      <c r="O34" s="33">
        <f t="shared" ref="O34:O40" si="49">SUM(I34:J34)</f>
        <v>25</v>
      </c>
      <c r="P34" s="33">
        <f t="shared" ref="P34:P40" si="50">SUM(K34:M34)</f>
        <v>34.4</v>
      </c>
      <c r="Q34" s="34">
        <f t="shared" ref="Q34:Q40" si="51">SUM(F34:J34)</f>
        <v>61.8</v>
      </c>
      <c r="R34" s="12" t="s">
        <v>1821</v>
      </c>
      <c r="S34" s="12" t="s">
        <v>1822</v>
      </c>
      <c r="T34" s="14" t="s">
        <v>1824</v>
      </c>
      <c r="U34" s="14" t="s">
        <v>1825</v>
      </c>
      <c r="V34" s="14" t="s">
        <v>1826</v>
      </c>
      <c r="W34" s="14" t="s">
        <v>556</v>
      </c>
      <c r="X34" s="13">
        <v>12.1</v>
      </c>
      <c r="Y34" s="13">
        <v>11.4</v>
      </c>
      <c r="Z34" s="13" t="s">
        <v>307</v>
      </c>
      <c r="AA34" s="13">
        <v>-0.7</v>
      </c>
      <c r="AB34" s="13">
        <v>0.8</v>
      </c>
      <c r="AC34" s="13">
        <v>-1.5</v>
      </c>
      <c r="AD34" s="13"/>
      <c r="AE34" s="12" t="s">
        <v>5</v>
      </c>
      <c r="AF34" s="12" t="s">
        <v>5</v>
      </c>
      <c r="AG34" s="12" t="s">
        <v>1820</v>
      </c>
      <c r="AH34" s="9" t="s">
        <v>1921</v>
      </c>
      <c r="AI34" s="9" t="s">
        <v>1919</v>
      </c>
    </row>
    <row r="35" spans="1:35" s="6" customFormat="1">
      <c r="A35" s="7">
        <v>43351</v>
      </c>
      <c r="B35" s="8" t="s">
        <v>1807</v>
      </c>
      <c r="C35" s="9" t="s">
        <v>1816</v>
      </c>
      <c r="D35" s="10">
        <v>6.5289351851851848E-2</v>
      </c>
      <c r="E35" s="9" t="s">
        <v>1841</v>
      </c>
      <c r="F35" s="11">
        <v>12.6</v>
      </c>
      <c r="G35" s="11">
        <v>11.1</v>
      </c>
      <c r="H35" s="11">
        <v>11.4</v>
      </c>
      <c r="I35" s="11">
        <v>11.5</v>
      </c>
      <c r="J35" s="11">
        <v>12</v>
      </c>
      <c r="K35" s="11">
        <v>11.9</v>
      </c>
      <c r="L35" s="11">
        <v>11.8</v>
      </c>
      <c r="M35" s="11">
        <v>11.8</v>
      </c>
      <c r="N35" s="33">
        <f t="shared" si="48"/>
        <v>35.1</v>
      </c>
      <c r="O35" s="33">
        <f t="shared" si="49"/>
        <v>23.5</v>
      </c>
      <c r="P35" s="33">
        <f t="shared" si="50"/>
        <v>35.5</v>
      </c>
      <c r="Q35" s="34">
        <f t="shared" si="51"/>
        <v>58.6</v>
      </c>
      <c r="R35" s="12" t="s">
        <v>1840</v>
      </c>
      <c r="S35" s="12" t="s">
        <v>1839</v>
      </c>
      <c r="T35" s="14" t="s">
        <v>1842</v>
      </c>
      <c r="U35" s="14" t="s">
        <v>1836</v>
      </c>
      <c r="V35" s="14" t="s">
        <v>1843</v>
      </c>
      <c r="W35" s="14" t="s">
        <v>556</v>
      </c>
      <c r="X35" s="13">
        <v>12.1</v>
      </c>
      <c r="Y35" s="13">
        <v>11.4</v>
      </c>
      <c r="Z35" s="13">
        <v>-1.5</v>
      </c>
      <c r="AA35" s="13" t="s">
        <v>302</v>
      </c>
      <c r="AB35" s="13" t="s">
        <v>307</v>
      </c>
      <c r="AC35" s="13">
        <v>-1.5</v>
      </c>
      <c r="AD35" s="13"/>
      <c r="AE35" s="12" t="s">
        <v>6</v>
      </c>
      <c r="AF35" s="12" t="s">
        <v>6</v>
      </c>
      <c r="AG35" s="12" t="s">
        <v>1844</v>
      </c>
      <c r="AH35" s="9" t="s">
        <v>1921</v>
      </c>
      <c r="AI35" s="9" t="s">
        <v>1925</v>
      </c>
    </row>
    <row r="36" spans="1:35" s="6" customFormat="1">
      <c r="A36" s="7">
        <v>43351</v>
      </c>
      <c r="B36" s="8" t="s">
        <v>1809</v>
      </c>
      <c r="C36" s="9" t="s">
        <v>1816</v>
      </c>
      <c r="D36" s="10">
        <v>6.5381944444444437E-2</v>
      </c>
      <c r="E36" s="9" t="s">
        <v>1853</v>
      </c>
      <c r="F36" s="11">
        <v>12.7</v>
      </c>
      <c r="G36" s="11">
        <v>11.1</v>
      </c>
      <c r="H36" s="11">
        <v>12</v>
      </c>
      <c r="I36" s="11">
        <v>12.3</v>
      </c>
      <c r="J36" s="11">
        <v>12.3</v>
      </c>
      <c r="K36" s="11">
        <v>12.1</v>
      </c>
      <c r="L36" s="11">
        <v>11.3</v>
      </c>
      <c r="M36" s="11">
        <v>11.1</v>
      </c>
      <c r="N36" s="33">
        <f t="shared" si="48"/>
        <v>35.799999999999997</v>
      </c>
      <c r="O36" s="33">
        <f t="shared" si="49"/>
        <v>24.6</v>
      </c>
      <c r="P36" s="33">
        <f t="shared" si="50"/>
        <v>34.5</v>
      </c>
      <c r="Q36" s="34">
        <f t="shared" si="51"/>
        <v>60.399999999999991</v>
      </c>
      <c r="R36" s="12" t="s">
        <v>1821</v>
      </c>
      <c r="S36" s="12" t="s">
        <v>1822</v>
      </c>
      <c r="T36" s="14" t="s">
        <v>1824</v>
      </c>
      <c r="U36" s="14" t="s">
        <v>1854</v>
      </c>
      <c r="V36" s="14" t="s">
        <v>1855</v>
      </c>
      <c r="W36" s="14" t="s">
        <v>556</v>
      </c>
      <c r="X36" s="13">
        <v>12.1</v>
      </c>
      <c r="Y36" s="13">
        <v>11.4</v>
      </c>
      <c r="Z36" s="13">
        <v>-0.6</v>
      </c>
      <c r="AA36" s="13">
        <v>-0.3</v>
      </c>
      <c r="AB36" s="13">
        <v>0.6</v>
      </c>
      <c r="AC36" s="13">
        <v>-1.5</v>
      </c>
      <c r="AD36" s="13"/>
      <c r="AE36" s="12" t="s">
        <v>5</v>
      </c>
      <c r="AF36" s="12" t="s">
        <v>6</v>
      </c>
      <c r="AG36" s="12" t="s">
        <v>1820</v>
      </c>
      <c r="AH36" s="9" t="s">
        <v>1921</v>
      </c>
      <c r="AI36" s="9" t="s">
        <v>1926</v>
      </c>
    </row>
    <row r="37" spans="1:35" s="6" customFormat="1">
      <c r="A37" s="7">
        <v>43351</v>
      </c>
      <c r="B37" s="8">
        <v>500</v>
      </c>
      <c r="C37" s="9" t="s">
        <v>1816</v>
      </c>
      <c r="D37" s="10">
        <v>6.4664351851851862E-2</v>
      </c>
      <c r="E37" s="9" t="s">
        <v>1866</v>
      </c>
      <c r="F37" s="11">
        <v>12.7</v>
      </c>
      <c r="G37" s="11">
        <v>11.5</v>
      </c>
      <c r="H37" s="11">
        <v>12</v>
      </c>
      <c r="I37" s="11">
        <v>12</v>
      </c>
      <c r="J37" s="11">
        <v>11.5</v>
      </c>
      <c r="K37" s="11">
        <v>11.3</v>
      </c>
      <c r="L37" s="11">
        <v>11.2</v>
      </c>
      <c r="M37" s="11">
        <v>11.5</v>
      </c>
      <c r="N37" s="33">
        <f t="shared" si="48"/>
        <v>36.200000000000003</v>
      </c>
      <c r="O37" s="33">
        <f t="shared" si="49"/>
        <v>23.5</v>
      </c>
      <c r="P37" s="33">
        <f t="shared" si="50"/>
        <v>34</v>
      </c>
      <c r="Q37" s="34">
        <f t="shared" si="51"/>
        <v>59.7</v>
      </c>
      <c r="R37" s="12" t="s">
        <v>1821</v>
      </c>
      <c r="S37" s="12" t="s">
        <v>1822</v>
      </c>
      <c r="T37" s="14" t="s">
        <v>1854</v>
      </c>
      <c r="U37" s="14" t="s">
        <v>1867</v>
      </c>
      <c r="V37" s="14" t="s">
        <v>1836</v>
      </c>
      <c r="W37" s="14" t="s">
        <v>556</v>
      </c>
      <c r="X37" s="13">
        <v>12.1</v>
      </c>
      <c r="Y37" s="13">
        <v>11.4</v>
      </c>
      <c r="Z37" s="13">
        <v>-1.2</v>
      </c>
      <c r="AA37" s="13">
        <v>-0.7</v>
      </c>
      <c r="AB37" s="13">
        <v>-0.4</v>
      </c>
      <c r="AC37" s="13">
        <v>-1.5</v>
      </c>
      <c r="AD37" s="13"/>
      <c r="AE37" s="12" t="s">
        <v>303</v>
      </c>
      <c r="AF37" s="12" t="s">
        <v>5</v>
      </c>
      <c r="AG37" s="12" t="s">
        <v>1868</v>
      </c>
      <c r="AH37" s="9" t="s">
        <v>1921</v>
      </c>
      <c r="AI37" s="9" t="s">
        <v>1934</v>
      </c>
    </row>
    <row r="38" spans="1:35" s="6" customFormat="1">
      <c r="A38" s="7">
        <v>43352</v>
      </c>
      <c r="B38" s="8" t="s">
        <v>1808</v>
      </c>
      <c r="C38" s="9" t="s">
        <v>1816</v>
      </c>
      <c r="D38" s="10">
        <v>6.7384259259259269E-2</v>
      </c>
      <c r="E38" s="9" t="s">
        <v>1884</v>
      </c>
      <c r="F38" s="11">
        <v>13.2</v>
      </c>
      <c r="G38" s="11">
        <v>11.7</v>
      </c>
      <c r="H38" s="11">
        <v>12.4</v>
      </c>
      <c r="I38" s="11">
        <v>12.8</v>
      </c>
      <c r="J38" s="11">
        <v>12.1</v>
      </c>
      <c r="K38" s="11">
        <v>11.5</v>
      </c>
      <c r="L38" s="11">
        <v>11.7</v>
      </c>
      <c r="M38" s="11">
        <v>11.8</v>
      </c>
      <c r="N38" s="33">
        <f t="shared" si="48"/>
        <v>37.299999999999997</v>
      </c>
      <c r="O38" s="33">
        <f t="shared" si="49"/>
        <v>24.9</v>
      </c>
      <c r="P38" s="33">
        <f t="shared" si="50"/>
        <v>35</v>
      </c>
      <c r="Q38" s="34">
        <f t="shared" si="51"/>
        <v>62.199999999999996</v>
      </c>
      <c r="R38" s="12" t="s">
        <v>1834</v>
      </c>
      <c r="S38" s="12" t="s">
        <v>1839</v>
      </c>
      <c r="T38" s="14" t="s">
        <v>1838</v>
      </c>
      <c r="U38" s="14" t="s">
        <v>1842</v>
      </c>
      <c r="V38" s="14" t="s">
        <v>1885</v>
      </c>
      <c r="W38" s="14" t="s">
        <v>556</v>
      </c>
      <c r="X38" s="13">
        <v>9.4</v>
      </c>
      <c r="Y38" s="13">
        <v>9.3000000000000007</v>
      </c>
      <c r="Z38" s="13">
        <v>0.7</v>
      </c>
      <c r="AA38" s="13">
        <v>-0.8</v>
      </c>
      <c r="AB38" s="13">
        <v>1.4</v>
      </c>
      <c r="AC38" s="13">
        <v>-1.5</v>
      </c>
      <c r="AD38" s="13"/>
      <c r="AE38" s="12" t="s">
        <v>311</v>
      </c>
      <c r="AF38" s="12" t="s">
        <v>6</v>
      </c>
      <c r="AG38" s="12" t="s">
        <v>1820</v>
      </c>
      <c r="AH38" s="9" t="s">
        <v>1921</v>
      </c>
      <c r="AI38" s="9" t="s">
        <v>1915</v>
      </c>
    </row>
    <row r="39" spans="1:35" s="6" customFormat="1">
      <c r="A39" s="7">
        <v>43352</v>
      </c>
      <c r="B39" s="8">
        <v>1000</v>
      </c>
      <c r="C39" s="9" t="s">
        <v>1816</v>
      </c>
      <c r="D39" s="10">
        <v>6.4594907407407406E-2</v>
      </c>
      <c r="E39" s="9" t="s">
        <v>1901</v>
      </c>
      <c r="F39" s="11">
        <v>12.4</v>
      </c>
      <c r="G39" s="11">
        <v>11.3</v>
      </c>
      <c r="H39" s="11">
        <v>11.7</v>
      </c>
      <c r="I39" s="11">
        <v>11.8</v>
      </c>
      <c r="J39" s="11">
        <v>11.6</v>
      </c>
      <c r="K39" s="11">
        <v>11.5</v>
      </c>
      <c r="L39" s="11">
        <v>11.5</v>
      </c>
      <c r="M39" s="11">
        <v>11.3</v>
      </c>
      <c r="N39" s="33">
        <f t="shared" si="48"/>
        <v>35.400000000000006</v>
      </c>
      <c r="O39" s="33">
        <f t="shared" si="49"/>
        <v>23.4</v>
      </c>
      <c r="P39" s="33">
        <f t="shared" si="50"/>
        <v>34.299999999999997</v>
      </c>
      <c r="Q39" s="34">
        <f t="shared" si="51"/>
        <v>58.800000000000004</v>
      </c>
      <c r="R39" s="12" t="s">
        <v>1900</v>
      </c>
      <c r="S39" s="12" t="s">
        <v>1822</v>
      </c>
      <c r="T39" s="14" t="s">
        <v>1902</v>
      </c>
      <c r="U39" s="14" t="s">
        <v>1903</v>
      </c>
      <c r="V39" s="14" t="s">
        <v>1903</v>
      </c>
      <c r="W39" s="14" t="s">
        <v>556</v>
      </c>
      <c r="X39" s="13">
        <v>9.4</v>
      </c>
      <c r="Y39" s="13">
        <v>9.3000000000000007</v>
      </c>
      <c r="Z39" s="13">
        <v>-1.2</v>
      </c>
      <c r="AA39" s="13">
        <v>-0.3</v>
      </c>
      <c r="AB39" s="13" t="s">
        <v>307</v>
      </c>
      <c r="AC39" s="13">
        <v>-1.5</v>
      </c>
      <c r="AD39" s="13"/>
      <c r="AE39" s="12" t="s">
        <v>6</v>
      </c>
      <c r="AF39" s="12" t="s">
        <v>5</v>
      </c>
      <c r="AG39" s="12" t="s">
        <v>1904</v>
      </c>
      <c r="AH39" s="9" t="s">
        <v>1921</v>
      </c>
      <c r="AI39" s="9" t="s">
        <v>1928</v>
      </c>
    </row>
    <row r="40" spans="1:35" s="6" customFormat="1">
      <c r="A40" s="7">
        <v>43352</v>
      </c>
      <c r="B40" s="8" t="s">
        <v>1810</v>
      </c>
      <c r="C40" s="9" t="s">
        <v>1816</v>
      </c>
      <c r="D40" s="10">
        <v>6.3935185185185192E-2</v>
      </c>
      <c r="E40" s="9" t="s">
        <v>1910</v>
      </c>
      <c r="F40" s="11">
        <v>12.5</v>
      </c>
      <c r="G40" s="11">
        <v>10.7</v>
      </c>
      <c r="H40" s="11">
        <v>11.5</v>
      </c>
      <c r="I40" s="11">
        <v>12.2</v>
      </c>
      <c r="J40" s="11">
        <v>11.2</v>
      </c>
      <c r="K40" s="11">
        <v>11.4</v>
      </c>
      <c r="L40" s="11">
        <v>11.5</v>
      </c>
      <c r="M40" s="11">
        <v>11.4</v>
      </c>
      <c r="N40" s="33">
        <f t="shared" si="48"/>
        <v>34.700000000000003</v>
      </c>
      <c r="O40" s="33">
        <f t="shared" si="49"/>
        <v>23.4</v>
      </c>
      <c r="P40" s="33">
        <f t="shared" si="50"/>
        <v>34.299999999999997</v>
      </c>
      <c r="Q40" s="34">
        <f t="shared" si="51"/>
        <v>58.100000000000009</v>
      </c>
      <c r="R40" s="12" t="s">
        <v>1909</v>
      </c>
      <c r="S40" s="12" t="s">
        <v>1839</v>
      </c>
      <c r="T40" s="14" t="s">
        <v>1577</v>
      </c>
      <c r="U40" s="14" t="s">
        <v>1577</v>
      </c>
      <c r="V40" s="14" t="s">
        <v>1911</v>
      </c>
      <c r="W40" s="14" t="s">
        <v>556</v>
      </c>
      <c r="X40" s="13">
        <v>9.4</v>
      </c>
      <c r="Y40" s="13">
        <v>9.3000000000000007</v>
      </c>
      <c r="Z40" s="13">
        <v>-0.7</v>
      </c>
      <c r="AA40" s="13">
        <v>-0.3</v>
      </c>
      <c r="AB40" s="13">
        <v>0.5</v>
      </c>
      <c r="AC40" s="13">
        <v>-1.5</v>
      </c>
      <c r="AD40" s="13"/>
      <c r="AE40" s="12" t="s">
        <v>5</v>
      </c>
      <c r="AF40" s="12" t="s">
        <v>6</v>
      </c>
      <c r="AG40" s="12" t="s">
        <v>1844</v>
      </c>
      <c r="AH40" s="9" t="s">
        <v>1921</v>
      </c>
      <c r="AI40" s="9"/>
    </row>
  </sheetData>
  <autoFilter ref="A1:AI28"/>
  <phoneticPr fontId="4"/>
  <conditionalFormatting sqref="AE2:AF3">
    <cfRule type="containsText" dxfId="836" priority="306" operator="containsText" text="E">
      <formula>NOT(ISERROR(SEARCH("E",AE2)))</formula>
    </cfRule>
    <cfRule type="containsText" dxfId="835" priority="307" operator="containsText" text="B">
      <formula>NOT(ISERROR(SEARCH("B",AE2)))</formula>
    </cfRule>
    <cfRule type="containsText" dxfId="834" priority="308" operator="containsText" text="A">
      <formula>NOT(ISERROR(SEARCH("A",AE2)))</formula>
    </cfRule>
  </conditionalFormatting>
  <conditionalFormatting sqref="AG2:AH3">
    <cfRule type="containsText" dxfId="833" priority="303" operator="containsText" text="E">
      <formula>NOT(ISERROR(SEARCH("E",AG2)))</formula>
    </cfRule>
    <cfRule type="containsText" dxfId="832" priority="304" operator="containsText" text="B">
      <formula>NOT(ISERROR(SEARCH("B",AG2)))</formula>
    </cfRule>
    <cfRule type="containsText" dxfId="831" priority="305" operator="containsText" text="A">
      <formula>NOT(ISERROR(SEARCH("A",AG2)))</formula>
    </cfRule>
  </conditionalFormatting>
  <conditionalFormatting sqref="AE4:AF4">
    <cfRule type="containsText" dxfId="830" priority="300" operator="containsText" text="E">
      <formula>NOT(ISERROR(SEARCH("E",AE4)))</formula>
    </cfRule>
    <cfRule type="containsText" dxfId="829" priority="301" operator="containsText" text="B">
      <formula>NOT(ISERROR(SEARCH("B",AE4)))</formula>
    </cfRule>
    <cfRule type="containsText" dxfId="828" priority="302" operator="containsText" text="A">
      <formula>NOT(ISERROR(SEARCH("A",AE4)))</formula>
    </cfRule>
  </conditionalFormatting>
  <conditionalFormatting sqref="AG4:AH4">
    <cfRule type="containsText" dxfId="827" priority="297" operator="containsText" text="E">
      <formula>NOT(ISERROR(SEARCH("E",AG4)))</formula>
    </cfRule>
    <cfRule type="containsText" dxfId="826" priority="298" operator="containsText" text="B">
      <formula>NOT(ISERROR(SEARCH("B",AG4)))</formula>
    </cfRule>
    <cfRule type="containsText" dxfId="825" priority="299" operator="containsText" text="A">
      <formula>NOT(ISERROR(SEARCH("A",AG4)))</formula>
    </cfRule>
  </conditionalFormatting>
  <conditionalFormatting sqref="AE5:AF5">
    <cfRule type="containsText" dxfId="824" priority="294" operator="containsText" text="E">
      <formula>NOT(ISERROR(SEARCH("E",AE5)))</formula>
    </cfRule>
    <cfRule type="containsText" dxfId="823" priority="295" operator="containsText" text="B">
      <formula>NOT(ISERROR(SEARCH("B",AE5)))</formula>
    </cfRule>
    <cfRule type="containsText" dxfId="822" priority="296" operator="containsText" text="A">
      <formula>NOT(ISERROR(SEARCH("A",AE5)))</formula>
    </cfRule>
  </conditionalFormatting>
  <conditionalFormatting sqref="AG5:AH5">
    <cfRule type="containsText" dxfId="821" priority="291" operator="containsText" text="E">
      <formula>NOT(ISERROR(SEARCH("E",AG5)))</formula>
    </cfRule>
    <cfRule type="containsText" dxfId="820" priority="292" operator="containsText" text="B">
      <formula>NOT(ISERROR(SEARCH("B",AG5)))</formula>
    </cfRule>
    <cfRule type="containsText" dxfId="819" priority="293" operator="containsText" text="A">
      <formula>NOT(ISERROR(SEARCH("A",AG5)))</formula>
    </cfRule>
  </conditionalFormatting>
  <conditionalFormatting sqref="AE6:AF6">
    <cfRule type="containsText" dxfId="818" priority="288" operator="containsText" text="E">
      <formula>NOT(ISERROR(SEARCH("E",AE6)))</formula>
    </cfRule>
    <cfRule type="containsText" dxfId="817" priority="289" operator="containsText" text="B">
      <formula>NOT(ISERROR(SEARCH("B",AE6)))</formula>
    </cfRule>
    <cfRule type="containsText" dxfId="816" priority="290" operator="containsText" text="A">
      <formula>NOT(ISERROR(SEARCH("A",AE6)))</formula>
    </cfRule>
  </conditionalFormatting>
  <conditionalFormatting sqref="AG6:AH6">
    <cfRule type="containsText" dxfId="815" priority="285" operator="containsText" text="E">
      <formula>NOT(ISERROR(SEARCH("E",AG6)))</formula>
    </cfRule>
    <cfRule type="containsText" dxfId="814" priority="286" operator="containsText" text="B">
      <formula>NOT(ISERROR(SEARCH("B",AG6)))</formula>
    </cfRule>
    <cfRule type="containsText" dxfId="813" priority="287" operator="containsText" text="A">
      <formula>NOT(ISERROR(SEARCH("A",AG6)))</formula>
    </cfRule>
  </conditionalFormatting>
  <conditionalFormatting sqref="AE7:AF10">
    <cfRule type="containsText" dxfId="812" priority="126" operator="containsText" text="E">
      <formula>NOT(ISERROR(SEARCH("E",AE7)))</formula>
    </cfRule>
    <cfRule type="containsText" dxfId="811" priority="127" operator="containsText" text="B">
      <formula>NOT(ISERROR(SEARCH("B",AE7)))</formula>
    </cfRule>
    <cfRule type="containsText" dxfId="810" priority="128" operator="containsText" text="A">
      <formula>NOT(ISERROR(SEARCH("A",AE7)))</formula>
    </cfRule>
  </conditionalFormatting>
  <conditionalFormatting sqref="AG7:AH10">
    <cfRule type="containsText" dxfId="809" priority="123" operator="containsText" text="E">
      <formula>NOT(ISERROR(SEARCH("E",AG7)))</formula>
    </cfRule>
    <cfRule type="containsText" dxfId="808" priority="124" operator="containsText" text="B">
      <formula>NOT(ISERROR(SEARCH("B",AG7)))</formula>
    </cfRule>
    <cfRule type="containsText" dxfId="807" priority="125" operator="containsText" text="A">
      <formula>NOT(ISERROR(SEARCH("A",AG7)))</formula>
    </cfRule>
  </conditionalFormatting>
  <conditionalFormatting sqref="AE11:AF13">
    <cfRule type="containsText" dxfId="806" priority="120" operator="containsText" text="E">
      <formula>NOT(ISERROR(SEARCH("E",AE11)))</formula>
    </cfRule>
    <cfRule type="containsText" dxfId="805" priority="121" operator="containsText" text="B">
      <formula>NOT(ISERROR(SEARCH("B",AE11)))</formula>
    </cfRule>
    <cfRule type="containsText" dxfId="804" priority="122" operator="containsText" text="A">
      <formula>NOT(ISERROR(SEARCH("A",AE11)))</formula>
    </cfRule>
  </conditionalFormatting>
  <conditionalFormatting sqref="AG11:AH13">
    <cfRule type="containsText" dxfId="803" priority="117" operator="containsText" text="E">
      <formula>NOT(ISERROR(SEARCH("E",AG11)))</formula>
    </cfRule>
    <cfRule type="containsText" dxfId="802" priority="118" operator="containsText" text="B">
      <formula>NOT(ISERROR(SEARCH("B",AG11)))</formula>
    </cfRule>
    <cfRule type="containsText" dxfId="801" priority="119" operator="containsText" text="A">
      <formula>NOT(ISERROR(SEARCH("A",AG11)))</formula>
    </cfRule>
  </conditionalFormatting>
  <conditionalFormatting sqref="AE14:AF14">
    <cfRule type="containsText" dxfId="800" priority="114" operator="containsText" text="E">
      <formula>NOT(ISERROR(SEARCH("E",AE14)))</formula>
    </cfRule>
    <cfRule type="containsText" dxfId="799" priority="115" operator="containsText" text="B">
      <formula>NOT(ISERROR(SEARCH("B",AE14)))</formula>
    </cfRule>
    <cfRule type="containsText" dxfId="798" priority="116" operator="containsText" text="A">
      <formula>NOT(ISERROR(SEARCH("A",AE14)))</formula>
    </cfRule>
  </conditionalFormatting>
  <conditionalFormatting sqref="AG14:AH14">
    <cfRule type="containsText" dxfId="797" priority="111" operator="containsText" text="E">
      <formula>NOT(ISERROR(SEARCH("E",AG14)))</formula>
    </cfRule>
    <cfRule type="containsText" dxfId="796" priority="112" operator="containsText" text="B">
      <formula>NOT(ISERROR(SEARCH("B",AG14)))</formula>
    </cfRule>
    <cfRule type="containsText" dxfId="795" priority="113" operator="containsText" text="A">
      <formula>NOT(ISERROR(SEARCH("A",AG14)))</formula>
    </cfRule>
  </conditionalFormatting>
  <conditionalFormatting sqref="AE15:AF17">
    <cfRule type="containsText" dxfId="794" priority="108" operator="containsText" text="E">
      <formula>NOT(ISERROR(SEARCH("E",AE15)))</formula>
    </cfRule>
    <cfRule type="containsText" dxfId="793" priority="109" operator="containsText" text="B">
      <formula>NOT(ISERROR(SEARCH("B",AE15)))</formula>
    </cfRule>
    <cfRule type="containsText" dxfId="792" priority="110" operator="containsText" text="A">
      <formula>NOT(ISERROR(SEARCH("A",AE15)))</formula>
    </cfRule>
  </conditionalFormatting>
  <conditionalFormatting sqref="AG15:AH17">
    <cfRule type="containsText" dxfId="791" priority="105" operator="containsText" text="E">
      <formula>NOT(ISERROR(SEARCH("E",AG15)))</formula>
    </cfRule>
    <cfRule type="containsText" dxfId="790" priority="106" operator="containsText" text="B">
      <formula>NOT(ISERROR(SEARCH("B",AG15)))</formula>
    </cfRule>
    <cfRule type="containsText" dxfId="789" priority="107" operator="containsText" text="A">
      <formula>NOT(ISERROR(SEARCH("A",AG15)))</formula>
    </cfRule>
  </conditionalFormatting>
  <conditionalFormatting sqref="AE18:AF20">
    <cfRule type="containsText" dxfId="788" priority="102" operator="containsText" text="E">
      <formula>NOT(ISERROR(SEARCH("E",AE18)))</formula>
    </cfRule>
    <cfRule type="containsText" dxfId="787" priority="103" operator="containsText" text="B">
      <formula>NOT(ISERROR(SEARCH("B",AE18)))</formula>
    </cfRule>
    <cfRule type="containsText" dxfId="786" priority="104" operator="containsText" text="A">
      <formula>NOT(ISERROR(SEARCH("A",AE18)))</formula>
    </cfRule>
  </conditionalFormatting>
  <conditionalFormatting sqref="AG18:AH20">
    <cfRule type="containsText" dxfId="785" priority="99" operator="containsText" text="E">
      <formula>NOT(ISERROR(SEARCH("E",AG18)))</formula>
    </cfRule>
    <cfRule type="containsText" dxfId="784" priority="100" operator="containsText" text="B">
      <formula>NOT(ISERROR(SEARCH("B",AG18)))</formula>
    </cfRule>
    <cfRule type="containsText" dxfId="783" priority="101" operator="containsText" text="A">
      <formula>NOT(ISERROR(SEARCH("A",AG18)))</formula>
    </cfRule>
  </conditionalFormatting>
  <conditionalFormatting sqref="F20:M20">
    <cfRule type="colorScale" priority="98">
      <colorScale>
        <cfvo type="min"/>
        <cfvo type="percentile" val="50"/>
        <cfvo type="max"/>
        <color rgb="FFF8696B"/>
        <color rgb="FFFFEB84"/>
        <color rgb="FF63BE7B"/>
      </colorScale>
    </cfRule>
  </conditionalFormatting>
  <conditionalFormatting sqref="F2:M19">
    <cfRule type="colorScale" priority="97">
      <colorScale>
        <cfvo type="min"/>
        <cfvo type="percentile" val="50"/>
        <cfvo type="max"/>
        <color rgb="FFF8696B"/>
        <color rgb="FFFFEB84"/>
        <color rgb="FF63BE7B"/>
      </colorScale>
    </cfRule>
  </conditionalFormatting>
  <conditionalFormatting sqref="AE21:AF23">
    <cfRule type="containsText" dxfId="782" priority="94" operator="containsText" text="E">
      <formula>NOT(ISERROR(SEARCH("E",AE21)))</formula>
    </cfRule>
    <cfRule type="containsText" dxfId="781" priority="95" operator="containsText" text="B">
      <formula>NOT(ISERROR(SEARCH("B",AE21)))</formula>
    </cfRule>
    <cfRule type="containsText" dxfId="780" priority="96" operator="containsText" text="A">
      <formula>NOT(ISERROR(SEARCH("A",AE21)))</formula>
    </cfRule>
  </conditionalFormatting>
  <conditionalFormatting sqref="AG21:AH23">
    <cfRule type="containsText" dxfId="779" priority="91" operator="containsText" text="E">
      <formula>NOT(ISERROR(SEARCH("E",AG21)))</formula>
    </cfRule>
    <cfRule type="containsText" dxfId="778" priority="92" operator="containsText" text="B">
      <formula>NOT(ISERROR(SEARCH("B",AG21)))</formula>
    </cfRule>
    <cfRule type="containsText" dxfId="777" priority="93" operator="containsText" text="A">
      <formula>NOT(ISERROR(SEARCH("A",AG21)))</formula>
    </cfRule>
  </conditionalFormatting>
  <conditionalFormatting sqref="F21:M21 F23:M23">
    <cfRule type="colorScale" priority="90">
      <colorScale>
        <cfvo type="min"/>
        <cfvo type="percentile" val="50"/>
        <cfvo type="max"/>
        <color rgb="FFF8696B"/>
        <color rgb="FFFFEB84"/>
        <color rgb="FF63BE7B"/>
      </colorScale>
    </cfRule>
  </conditionalFormatting>
  <conditionalFormatting sqref="AE24:AF24">
    <cfRule type="containsText" dxfId="776" priority="87" operator="containsText" text="E">
      <formula>NOT(ISERROR(SEARCH("E",AE24)))</formula>
    </cfRule>
    <cfRule type="containsText" dxfId="775" priority="88" operator="containsText" text="B">
      <formula>NOT(ISERROR(SEARCH("B",AE24)))</formula>
    </cfRule>
    <cfRule type="containsText" dxfId="774" priority="89" operator="containsText" text="A">
      <formula>NOT(ISERROR(SEARCH("A",AE24)))</formula>
    </cfRule>
  </conditionalFormatting>
  <conditionalFormatting sqref="AG24:AH24">
    <cfRule type="containsText" dxfId="773" priority="84" operator="containsText" text="E">
      <formula>NOT(ISERROR(SEARCH("E",AG24)))</formula>
    </cfRule>
    <cfRule type="containsText" dxfId="772" priority="85" operator="containsText" text="B">
      <formula>NOT(ISERROR(SEARCH("B",AG24)))</formula>
    </cfRule>
    <cfRule type="containsText" dxfId="771" priority="86" operator="containsText" text="A">
      <formula>NOT(ISERROR(SEARCH("A",AG24)))</formula>
    </cfRule>
  </conditionalFormatting>
  <conditionalFormatting sqref="F24:M24">
    <cfRule type="colorScale" priority="83">
      <colorScale>
        <cfvo type="min"/>
        <cfvo type="percentile" val="50"/>
        <cfvo type="max"/>
        <color rgb="FFF8696B"/>
        <color rgb="FFFFEB84"/>
        <color rgb="FF63BE7B"/>
      </colorScale>
    </cfRule>
  </conditionalFormatting>
  <conditionalFormatting sqref="F22:M22">
    <cfRule type="colorScale" priority="82">
      <colorScale>
        <cfvo type="min"/>
        <cfvo type="percentile" val="50"/>
        <cfvo type="max"/>
        <color rgb="FFF8696B"/>
        <color rgb="FFFFEB84"/>
        <color rgb="FF63BE7B"/>
      </colorScale>
    </cfRule>
  </conditionalFormatting>
  <conditionalFormatting sqref="AE25:AF25">
    <cfRule type="containsText" dxfId="770" priority="79" operator="containsText" text="E">
      <formula>NOT(ISERROR(SEARCH("E",AE25)))</formula>
    </cfRule>
    <cfRule type="containsText" dxfId="769" priority="80" operator="containsText" text="B">
      <formula>NOT(ISERROR(SEARCH("B",AE25)))</formula>
    </cfRule>
    <cfRule type="containsText" dxfId="768" priority="81" operator="containsText" text="A">
      <formula>NOT(ISERROR(SEARCH("A",AE25)))</formula>
    </cfRule>
  </conditionalFormatting>
  <conditionalFormatting sqref="AG25:AH25">
    <cfRule type="containsText" dxfId="767" priority="76" operator="containsText" text="E">
      <formula>NOT(ISERROR(SEARCH("E",AG25)))</formula>
    </cfRule>
    <cfRule type="containsText" dxfId="766" priority="77" operator="containsText" text="B">
      <formula>NOT(ISERROR(SEARCH("B",AG25)))</formula>
    </cfRule>
    <cfRule type="containsText" dxfId="765" priority="78" operator="containsText" text="A">
      <formula>NOT(ISERROR(SEARCH("A",AG25)))</formula>
    </cfRule>
  </conditionalFormatting>
  <conditionalFormatting sqref="F25:M25">
    <cfRule type="colorScale" priority="75">
      <colorScale>
        <cfvo type="min"/>
        <cfvo type="percentile" val="50"/>
        <cfvo type="max"/>
        <color rgb="FFF8696B"/>
        <color rgb="FFFFEB84"/>
        <color rgb="FF63BE7B"/>
      </colorScale>
    </cfRule>
  </conditionalFormatting>
  <conditionalFormatting sqref="AE26:AF28">
    <cfRule type="containsText" dxfId="764" priority="64" operator="containsText" text="E">
      <formula>NOT(ISERROR(SEARCH("E",AE26)))</formula>
    </cfRule>
    <cfRule type="containsText" dxfId="763" priority="65" operator="containsText" text="B">
      <formula>NOT(ISERROR(SEARCH("B",AE26)))</formula>
    </cfRule>
    <cfRule type="containsText" dxfId="762" priority="66" operator="containsText" text="A">
      <formula>NOT(ISERROR(SEARCH("A",AE26)))</formula>
    </cfRule>
  </conditionalFormatting>
  <conditionalFormatting sqref="AG26:AH28">
    <cfRule type="containsText" dxfId="761" priority="61" operator="containsText" text="E">
      <formula>NOT(ISERROR(SEARCH("E",AG26)))</formula>
    </cfRule>
    <cfRule type="containsText" dxfId="760" priority="62" operator="containsText" text="B">
      <formula>NOT(ISERROR(SEARCH("B",AG26)))</formula>
    </cfRule>
    <cfRule type="containsText" dxfId="759" priority="63" operator="containsText" text="A">
      <formula>NOT(ISERROR(SEARCH("A",AG26)))</formula>
    </cfRule>
  </conditionalFormatting>
  <conditionalFormatting sqref="F26:M26">
    <cfRule type="colorScale" priority="59">
      <colorScale>
        <cfvo type="min"/>
        <cfvo type="percentile" val="50"/>
        <cfvo type="max"/>
        <color rgb="FFF8696B"/>
        <color rgb="FFFFEB84"/>
        <color rgb="FF63BE7B"/>
      </colorScale>
    </cfRule>
  </conditionalFormatting>
  <conditionalFormatting sqref="F27:M27">
    <cfRule type="colorScale" priority="57">
      <colorScale>
        <cfvo type="min"/>
        <cfvo type="percentile" val="50"/>
        <cfvo type="max"/>
        <color rgb="FFF8696B"/>
        <color rgb="FFFFEB84"/>
        <color rgb="FF63BE7B"/>
      </colorScale>
    </cfRule>
  </conditionalFormatting>
  <conditionalFormatting sqref="F28:M28">
    <cfRule type="colorScale" priority="56">
      <colorScale>
        <cfvo type="min"/>
        <cfvo type="percentile" val="50"/>
        <cfvo type="max"/>
        <color rgb="FFF8696B"/>
        <color rgb="FFFFEB84"/>
        <color rgb="FF63BE7B"/>
      </colorScale>
    </cfRule>
  </conditionalFormatting>
  <conditionalFormatting sqref="AE29:AF31">
    <cfRule type="containsText" dxfId="758" priority="53" operator="containsText" text="E">
      <formula>NOT(ISERROR(SEARCH("E",AE29)))</formula>
    </cfRule>
    <cfRule type="containsText" dxfId="757" priority="54" operator="containsText" text="B">
      <formula>NOT(ISERROR(SEARCH("B",AE29)))</formula>
    </cfRule>
    <cfRule type="containsText" dxfId="756" priority="55" operator="containsText" text="A">
      <formula>NOT(ISERROR(SEARCH("A",AE29)))</formula>
    </cfRule>
  </conditionalFormatting>
  <conditionalFormatting sqref="AG29:AH31">
    <cfRule type="containsText" dxfId="755" priority="50" operator="containsText" text="E">
      <formula>NOT(ISERROR(SEARCH("E",AG29)))</formula>
    </cfRule>
    <cfRule type="containsText" dxfId="754" priority="51" operator="containsText" text="B">
      <formula>NOT(ISERROR(SEARCH("B",AG29)))</formula>
    </cfRule>
    <cfRule type="containsText" dxfId="753" priority="52" operator="containsText" text="A">
      <formula>NOT(ISERROR(SEARCH("A",AG29)))</formula>
    </cfRule>
  </conditionalFormatting>
  <conditionalFormatting sqref="F30:M31">
    <cfRule type="colorScale" priority="49">
      <colorScale>
        <cfvo type="min"/>
        <cfvo type="percentile" val="50"/>
        <cfvo type="max"/>
        <color rgb="FFF8696B"/>
        <color rgb="FFFFEB84"/>
        <color rgb="FF63BE7B"/>
      </colorScale>
    </cfRule>
  </conditionalFormatting>
  <conditionalFormatting sqref="F29:M29">
    <cfRule type="colorScale" priority="48">
      <colorScale>
        <cfvo type="min"/>
        <cfvo type="percentile" val="50"/>
        <cfvo type="max"/>
        <color rgb="FFF8696B"/>
        <color rgb="FFFFEB84"/>
        <color rgb="FF63BE7B"/>
      </colorScale>
    </cfRule>
  </conditionalFormatting>
  <conditionalFormatting sqref="AE32:AF33">
    <cfRule type="containsText" dxfId="752" priority="45" operator="containsText" text="E">
      <formula>NOT(ISERROR(SEARCH("E",AE32)))</formula>
    </cfRule>
    <cfRule type="containsText" dxfId="751" priority="46" operator="containsText" text="B">
      <formula>NOT(ISERROR(SEARCH("B",AE32)))</formula>
    </cfRule>
    <cfRule type="containsText" dxfId="750" priority="47" operator="containsText" text="A">
      <formula>NOT(ISERROR(SEARCH("A",AE32)))</formula>
    </cfRule>
  </conditionalFormatting>
  <conditionalFormatting sqref="AG32:AH33">
    <cfRule type="containsText" dxfId="749" priority="42" operator="containsText" text="E">
      <formula>NOT(ISERROR(SEARCH("E",AG32)))</formula>
    </cfRule>
    <cfRule type="containsText" dxfId="748" priority="43" operator="containsText" text="B">
      <formula>NOT(ISERROR(SEARCH("B",AG32)))</formula>
    </cfRule>
    <cfRule type="containsText" dxfId="747" priority="44" operator="containsText" text="A">
      <formula>NOT(ISERROR(SEARCH("A",AG32)))</formula>
    </cfRule>
  </conditionalFormatting>
  <conditionalFormatting sqref="F32:M33">
    <cfRule type="colorScale" priority="41">
      <colorScale>
        <cfvo type="min"/>
        <cfvo type="percentile" val="50"/>
        <cfvo type="max"/>
        <color rgb="FFF8696B"/>
        <color rgb="FFFFEB84"/>
        <color rgb="FF63BE7B"/>
      </colorScale>
    </cfRule>
  </conditionalFormatting>
  <conditionalFormatting sqref="AE34:AF40">
    <cfRule type="containsText" dxfId="746" priority="38" operator="containsText" text="E">
      <formula>NOT(ISERROR(SEARCH("E",AE34)))</formula>
    </cfRule>
    <cfRule type="containsText" dxfId="745" priority="39" operator="containsText" text="B">
      <formula>NOT(ISERROR(SEARCH("B",AE34)))</formula>
    </cfRule>
    <cfRule type="containsText" dxfId="744" priority="40" operator="containsText" text="A">
      <formula>NOT(ISERROR(SEARCH("A",AE34)))</formula>
    </cfRule>
  </conditionalFormatting>
  <conditionalFormatting sqref="AG34:AG40">
    <cfRule type="containsText" dxfId="743" priority="35" operator="containsText" text="E">
      <formula>NOT(ISERROR(SEARCH("E",AG34)))</formula>
    </cfRule>
    <cfRule type="containsText" dxfId="742" priority="36" operator="containsText" text="B">
      <formula>NOT(ISERROR(SEARCH("B",AG34)))</formula>
    </cfRule>
    <cfRule type="containsText" dxfId="741" priority="37" operator="containsText" text="A">
      <formula>NOT(ISERROR(SEARCH("A",AG34)))</formula>
    </cfRule>
  </conditionalFormatting>
  <conditionalFormatting sqref="F34:M40">
    <cfRule type="colorScale" priority="34">
      <colorScale>
        <cfvo type="min"/>
        <cfvo type="percentile" val="50"/>
        <cfvo type="max"/>
        <color rgb="FFF8696B"/>
        <color rgb="FFFFEB84"/>
        <color rgb="FF63BE7B"/>
      </colorScale>
    </cfRule>
  </conditionalFormatting>
  <conditionalFormatting sqref="X2">
    <cfRule type="cellIs" dxfId="740" priority="31" operator="greaterThan">
      <formula>18</formula>
    </cfRule>
    <cfRule type="cellIs" dxfId="739" priority="32" operator="between">
      <formula>15</formula>
      <formula>17.9</formula>
    </cfRule>
    <cfRule type="cellIs" dxfId="738" priority="33" operator="between">
      <formula>12</formula>
      <formula>14.9</formula>
    </cfRule>
  </conditionalFormatting>
  <conditionalFormatting sqref="Y2">
    <cfRule type="cellIs" dxfId="737" priority="28" operator="greaterThan">
      <formula>18</formula>
    </cfRule>
    <cfRule type="cellIs" dxfId="736" priority="29" operator="between">
      <formula>15</formula>
      <formula>17.9</formula>
    </cfRule>
    <cfRule type="cellIs" dxfId="735" priority="30" operator="between">
      <formula>12</formula>
      <formula>14.9</formula>
    </cfRule>
  </conditionalFormatting>
  <conditionalFormatting sqref="X3:X16">
    <cfRule type="cellIs" dxfId="734" priority="25" operator="greaterThan">
      <formula>18</formula>
    </cfRule>
    <cfRule type="cellIs" dxfId="733" priority="26" operator="between">
      <formula>15</formula>
      <formula>17.9</formula>
    </cfRule>
    <cfRule type="cellIs" dxfId="732" priority="27" operator="between">
      <formula>12</formula>
      <formula>14.9</formula>
    </cfRule>
  </conditionalFormatting>
  <conditionalFormatting sqref="Y3:Y16">
    <cfRule type="cellIs" dxfId="731" priority="22" operator="greaterThan">
      <formula>18</formula>
    </cfRule>
    <cfRule type="cellIs" dxfId="730" priority="23" operator="between">
      <formula>15</formula>
      <formula>17.9</formula>
    </cfRule>
    <cfRule type="cellIs" dxfId="729" priority="24" operator="between">
      <formula>12</formula>
      <formula>14.9</formula>
    </cfRule>
  </conditionalFormatting>
  <conditionalFormatting sqref="X17:X34">
    <cfRule type="cellIs" dxfId="728" priority="19" operator="greaterThan">
      <formula>18</formula>
    </cfRule>
    <cfRule type="cellIs" dxfId="727" priority="20" operator="between">
      <formula>15</formula>
      <formula>17.9</formula>
    </cfRule>
    <cfRule type="cellIs" dxfId="726" priority="21" operator="between">
      <formula>12</formula>
      <formula>14.9</formula>
    </cfRule>
  </conditionalFormatting>
  <conditionalFormatting sqref="Y17:Y34">
    <cfRule type="cellIs" dxfId="725" priority="16" operator="greaterThan">
      <formula>18</formula>
    </cfRule>
    <cfRule type="cellIs" dxfId="724" priority="17" operator="between">
      <formula>15</formula>
      <formula>17.9</formula>
    </cfRule>
    <cfRule type="cellIs" dxfId="723" priority="18" operator="between">
      <formula>12</formula>
      <formula>14.9</formula>
    </cfRule>
  </conditionalFormatting>
  <conditionalFormatting sqref="X35:X37">
    <cfRule type="cellIs" dxfId="722" priority="13" operator="greaterThan">
      <formula>18</formula>
    </cfRule>
    <cfRule type="cellIs" dxfId="721" priority="14" operator="between">
      <formula>15</formula>
      <formula>17.9</formula>
    </cfRule>
    <cfRule type="cellIs" dxfId="720" priority="15" operator="between">
      <formula>12</formula>
      <formula>14.9</formula>
    </cfRule>
  </conditionalFormatting>
  <conditionalFormatting sqref="Y35:Y37">
    <cfRule type="cellIs" dxfId="719" priority="10" operator="greaterThan">
      <formula>18</formula>
    </cfRule>
    <cfRule type="cellIs" dxfId="718" priority="11" operator="between">
      <formula>15</formula>
      <formula>17.9</formula>
    </cfRule>
    <cfRule type="cellIs" dxfId="717" priority="12" operator="between">
      <formula>12</formula>
      <formula>14.9</formula>
    </cfRule>
  </conditionalFormatting>
  <conditionalFormatting sqref="X38:X40">
    <cfRule type="cellIs" dxfId="26" priority="7" operator="greaterThan">
      <formula>18</formula>
    </cfRule>
    <cfRule type="cellIs" dxfId="25" priority="8" operator="between">
      <formula>15</formula>
      <formula>17.9</formula>
    </cfRule>
    <cfRule type="cellIs" dxfId="24" priority="9" operator="between">
      <formula>12</formula>
      <formula>14.9</formula>
    </cfRule>
  </conditionalFormatting>
  <conditionalFormatting sqref="Y38:Y40">
    <cfRule type="cellIs" dxfId="23" priority="4" operator="greaterThan">
      <formula>18</formula>
    </cfRule>
    <cfRule type="cellIs" dxfId="22" priority="5" operator="between">
      <formula>15</formula>
      <formula>17.9</formula>
    </cfRule>
    <cfRule type="cellIs" dxfId="21" priority="6" operator="between">
      <formula>12</formula>
      <formula>14.9</formula>
    </cfRule>
  </conditionalFormatting>
  <conditionalFormatting sqref="AH34:AH40">
    <cfRule type="containsText" dxfId="5" priority="1" operator="containsText" text="E">
      <formula>NOT(ISERROR(SEARCH("E",AH34)))</formula>
    </cfRule>
    <cfRule type="containsText" dxfId="4" priority="2" operator="containsText" text="B">
      <formula>NOT(ISERROR(SEARCH("B",AH34)))</formula>
    </cfRule>
    <cfRule type="containsText" dxfId="3" priority="3" operator="containsText" text="A">
      <formula>NOT(ISERROR(SEARCH("A",AH34)))</formula>
    </cfRule>
  </conditionalFormatting>
  <dataValidations count="2">
    <dataValidation type="list" allowBlank="1" showInputMessage="1" showErrorMessage="1" sqref="AH2:AH33">
      <formula1>"強風,外差し,イン先行"</formula1>
    </dataValidation>
    <dataValidation type="list" allowBlank="1" showInputMessage="1" showErrorMessage="1" sqref="AH34:AH40">
      <formula1>"強風,外差し,イン先行,凍結防止"</formula1>
    </dataValidation>
  </dataValidations>
  <pageMargins left="0.7" right="0.7" top="0.75" bottom="0.75" header="0.3" footer="0.3"/>
  <pageSetup paperSize="9" orientation="portrait" horizontalDpi="4294967292" verticalDpi="4294967292"/>
  <ignoredErrors>
    <ignoredError sqref="N2:Q6 N7:Q10 N11:Q13 N14:Q14 N15:Q17 N18:Q20 N21:Q24 N25:Q25 N26:Q28 N29:Q31 N32:Q33 N34:Q40"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
  <sheetViews>
    <sheetView workbookViewId="0">
      <pane xSplit="5" ySplit="1" topLeftCell="F4" activePane="bottomRight" state="frozen"/>
      <selection activeCell="E24" sqref="E24"/>
      <selection pane="topRight" activeCell="E24" sqref="E24"/>
      <selection pane="bottomLeft" activeCell="E24" sqref="E24"/>
      <selection pane="bottomRight" activeCell="I22" sqref="I22"/>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4" max="24" width="5.83203125" customWidth="1"/>
    <col min="28" max="28" width="5.33203125" customWidth="1"/>
    <col min="31" max="31" width="8.83203125" hidden="1" customWidth="1"/>
    <col min="36" max="36" width="150.83203125" customWidth="1"/>
  </cols>
  <sheetData>
    <row r="1" spans="1:36"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25</v>
      </c>
      <c r="P1" s="1" t="s">
        <v>54</v>
      </c>
      <c r="Q1" s="1" t="s">
        <v>26</v>
      </c>
      <c r="R1" s="1" t="s">
        <v>27</v>
      </c>
      <c r="S1" s="2" t="s">
        <v>29</v>
      </c>
      <c r="T1" s="2" t="s">
        <v>30</v>
      </c>
      <c r="U1" s="3" t="s">
        <v>31</v>
      </c>
      <c r="V1" s="3" t="s">
        <v>32</v>
      </c>
      <c r="W1" s="3" t="s">
        <v>33</v>
      </c>
      <c r="X1" s="3" t="s">
        <v>118</v>
      </c>
      <c r="Y1" s="4" t="s">
        <v>1831</v>
      </c>
      <c r="Z1" s="4" t="s">
        <v>1832</v>
      </c>
      <c r="AA1" s="4" t="s">
        <v>0</v>
      </c>
      <c r="AB1" s="4" t="s">
        <v>114</v>
      </c>
      <c r="AC1" s="4" t="s">
        <v>1</v>
      </c>
      <c r="AD1" s="4" t="s">
        <v>2</v>
      </c>
      <c r="AE1" s="4"/>
      <c r="AF1" s="4" t="s">
        <v>3</v>
      </c>
      <c r="AG1" s="4" t="s">
        <v>4</v>
      </c>
      <c r="AH1" s="4" t="s">
        <v>34</v>
      </c>
      <c r="AI1" s="4" t="s">
        <v>49</v>
      </c>
      <c r="AJ1" s="1" t="s">
        <v>36</v>
      </c>
    </row>
    <row r="2" spans="1:36" s="6" customFormat="1">
      <c r="A2" s="7">
        <v>43113</v>
      </c>
      <c r="B2" s="8">
        <v>1600</v>
      </c>
      <c r="C2" s="9" t="s">
        <v>325</v>
      </c>
      <c r="D2" s="10">
        <v>7.5752314814814814E-2</v>
      </c>
      <c r="E2" s="9" t="s">
        <v>377</v>
      </c>
      <c r="F2" s="11">
        <v>12.6</v>
      </c>
      <c r="G2" s="11">
        <v>13.5</v>
      </c>
      <c r="H2" s="11">
        <v>12.6</v>
      </c>
      <c r="I2" s="11">
        <v>12.6</v>
      </c>
      <c r="J2" s="11">
        <v>11.6</v>
      </c>
      <c r="K2" s="11">
        <v>11.8</v>
      </c>
      <c r="L2" s="11">
        <v>11.5</v>
      </c>
      <c r="M2" s="11">
        <v>11.4</v>
      </c>
      <c r="N2" s="11">
        <v>11.9</v>
      </c>
      <c r="O2" s="33">
        <f>SUM(F2:H2)</f>
        <v>38.700000000000003</v>
      </c>
      <c r="P2" s="33">
        <f>SUM(I2:K2)</f>
        <v>36</v>
      </c>
      <c r="Q2" s="33">
        <f>SUM(L2:N2)</f>
        <v>34.799999999999997</v>
      </c>
      <c r="R2" s="34">
        <f>SUM(F2:J2)</f>
        <v>62.900000000000006</v>
      </c>
      <c r="S2" s="12" t="s">
        <v>457</v>
      </c>
      <c r="T2" s="12" t="s">
        <v>458</v>
      </c>
      <c r="U2" s="14" t="s">
        <v>378</v>
      </c>
      <c r="V2" s="14" t="s">
        <v>379</v>
      </c>
      <c r="W2" s="14" t="s">
        <v>380</v>
      </c>
      <c r="X2" s="14" t="s">
        <v>119</v>
      </c>
      <c r="Y2" s="13"/>
      <c r="Z2" s="13"/>
      <c r="AA2" s="13">
        <v>2.2999999999999998</v>
      </c>
      <c r="AB2" s="13">
        <v>-1</v>
      </c>
      <c r="AC2" s="13">
        <v>1.8</v>
      </c>
      <c r="AD2" s="13">
        <v>-0.5</v>
      </c>
      <c r="AE2" s="13"/>
      <c r="AF2" s="12" t="s">
        <v>311</v>
      </c>
      <c r="AG2" s="12" t="s">
        <v>5</v>
      </c>
      <c r="AH2" s="12" t="s">
        <v>330</v>
      </c>
      <c r="AI2" s="9"/>
      <c r="AJ2" s="9" t="s">
        <v>459</v>
      </c>
    </row>
    <row r="3" spans="1:36" s="6" customFormat="1">
      <c r="A3" s="7">
        <v>43121</v>
      </c>
      <c r="B3" s="8" t="s">
        <v>463</v>
      </c>
      <c r="C3" s="9" t="s">
        <v>494</v>
      </c>
      <c r="D3" s="10">
        <v>7.6400462962962962E-2</v>
      </c>
      <c r="E3" s="9" t="s">
        <v>584</v>
      </c>
      <c r="F3" s="11">
        <v>12.7</v>
      </c>
      <c r="G3" s="11">
        <v>13.4</v>
      </c>
      <c r="H3" s="11">
        <v>12.1</v>
      </c>
      <c r="I3" s="11">
        <v>12.7</v>
      </c>
      <c r="J3" s="11">
        <v>12</v>
      </c>
      <c r="K3" s="11">
        <v>12.2</v>
      </c>
      <c r="L3" s="11">
        <v>11.5</v>
      </c>
      <c r="M3" s="11">
        <v>11.5</v>
      </c>
      <c r="N3" s="11">
        <v>12</v>
      </c>
      <c r="O3" s="33">
        <f t="shared" ref="O3:O4" si="0">SUM(F3:H3)</f>
        <v>38.200000000000003</v>
      </c>
      <c r="P3" s="33">
        <f t="shared" ref="P3:P4" si="1">SUM(I3:K3)</f>
        <v>36.9</v>
      </c>
      <c r="Q3" s="33">
        <f t="shared" ref="Q3:Q4" si="2">SUM(L3:N3)</f>
        <v>35</v>
      </c>
      <c r="R3" s="34">
        <f t="shared" ref="R3:R4" si="3">SUM(F3:J3)</f>
        <v>62.900000000000006</v>
      </c>
      <c r="S3" s="12" t="s">
        <v>475</v>
      </c>
      <c r="T3" s="12" t="s">
        <v>585</v>
      </c>
      <c r="U3" s="14" t="s">
        <v>524</v>
      </c>
      <c r="V3" s="14" t="s">
        <v>586</v>
      </c>
      <c r="W3" s="14" t="s">
        <v>587</v>
      </c>
      <c r="X3" s="14" t="s">
        <v>465</v>
      </c>
      <c r="Y3" s="13"/>
      <c r="Z3" s="13"/>
      <c r="AA3" s="13">
        <v>1</v>
      </c>
      <c r="AB3" s="13">
        <v>-0.8</v>
      </c>
      <c r="AC3" s="13">
        <v>0.5</v>
      </c>
      <c r="AD3" s="13">
        <v>-0.3</v>
      </c>
      <c r="AE3" s="13"/>
      <c r="AF3" s="12" t="s">
        <v>5</v>
      </c>
      <c r="AG3" s="12" t="s">
        <v>5</v>
      </c>
      <c r="AH3" s="12" t="s">
        <v>474</v>
      </c>
      <c r="AI3" s="9"/>
      <c r="AJ3" s="9" t="s">
        <v>600</v>
      </c>
    </row>
    <row r="4" spans="1:36" s="6" customFormat="1">
      <c r="A4" s="7">
        <v>43121</v>
      </c>
      <c r="B4" s="26">
        <v>1000</v>
      </c>
      <c r="C4" s="9" t="s">
        <v>494</v>
      </c>
      <c r="D4" s="10">
        <v>7.5104166666666666E-2</v>
      </c>
      <c r="E4" s="9" t="s">
        <v>596</v>
      </c>
      <c r="F4" s="11">
        <v>12.6</v>
      </c>
      <c r="G4" s="11">
        <v>12.6</v>
      </c>
      <c r="H4" s="11">
        <v>11.8</v>
      </c>
      <c r="I4" s="11">
        <v>12.5</v>
      </c>
      <c r="J4" s="11">
        <v>11.9</v>
      </c>
      <c r="K4" s="11">
        <v>11.8</v>
      </c>
      <c r="L4" s="11">
        <v>12</v>
      </c>
      <c r="M4" s="11">
        <v>11.7</v>
      </c>
      <c r="N4" s="11">
        <v>12</v>
      </c>
      <c r="O4" s="33">
        <f t="shared" si="0"/>
        <v>37</v>
      </c>
      <c r="P4" s="33">
        <f t="shared" si="1"/>
        <v>36.200000000000003</v>
      </c>
      <c r="Q4" s="33">
        <f t="shared" si="2"/>
        <v>35.700000000000003</v>
      </c>
      <c r="R4" s="34">
        <f t="shared" si="3"/>
        <v>61.4</v>
      </c>
      <c r="S4" s="12" t="s">
        <v>527</v>
      </c>
      <c r="T4" s="12" t="s">
        <v>468</v>
      </c>
      <c r="U4" s="14" t="s">
        <v>597</v>
      </c>
      <c r="V4" s="14" t="s">
        <v>598</v>
      </c>
      <c r="W4" s="14" t="s">
        <v>599</v>
      </c>
      <c r="X4" s="14" t="s">
        <v>465</v>
      </c>
      <c r="Y4" s="13"/>
      <c r="Z4" s="13"/>
      <c r="AA4" s="13">
        <v>1</v>
      </c>
      <c r="AB4" s="13">
        <v>-0.3</v>
      </c>
      <c r="AC4" s="13">
        <v>1</v>
      </c>
      <c r="AD4" s="13">
        <v>-0.3</v>
      </c>
      <c r="AE4" s="13"/>
      <c r="AF4" s="12" t="s">
        <v>311</v>
      </c>
      <c r="AG4" s="12" t="s">
        <v>6</v>
      </c>
      <c r="AH4" s="12" t="s">
        <v>498</v>
      </c>
      <c r="AI4" s="9"/>
      <c r="AJ4" s="9" t="s">
        <v>602</v>
      </c>
    </row>
    <row r="5" spans="1:36" s="6" customFormat="1">
      <c r="A5" s="29">
        <v>43155</v>
      </c>
      <c r="B5" s="30" t="s">
        <v>608</v>
      </c>
      <c r="C5" s="31" t="s">
        <v>619</v>
      </c>
      <c r="D5" s="32">
        <v>7.5798611111111108E-2</v>
      </c>
      <c r="E5" s="31" t="s">
        <v>641</v>
      </c>
      <c r="F5" s="11">
        <v>12.6</v>
      </c>
      <c r="G5" s="11">
        <v>11.9</v>
      </c>
      <c r="H5" s="11">
        <v>12.3</v>
      </c>
      <c r="I5" s="11">
        <v>12.8</v>
      </c>
      <c r="J5" s="11">
        <v>12.6</v>
      </c>
      <c r="K5" s="11">
        <v>12.6</v>
      </c>
      <c r="L5" s="11">
        <v>12.1</v>
      </c>
      <c r="M5" s="11">
        <v>11.4</v>
      </c>
      <c r="N5" s="11">
        <v>11.6</v>
      </c>
      <c r="O5" s="33">
        <f t="shared" ref="O5:O8" si="4">SUM(F5:H5)</f>
        <v>36.799999999999997</v>
      </c>
      <c r="P5" s="33">
        <f t="shared" ref="P5:P8" si="5">SUM(I5:K5)</f>
        <v>38</v>
      </c>
      <c r="Q5" s="33">
        <f t="shared" ref="Q5:Q8" si="6">SUM(L5:N5)</f>
        <v>35.1</v>
      </c>
      <c r="R5" s="34">
        <f t="shared" ref="R5:R8" si="7">SUM(F5:J5)</f>
        <v>62.199999999999996</v>
      </c>
      <c r="S5" s="12" t="s">
        <v>639</v>
      </c>
      <c r="T5" s="12" t="s">
        <v>640</v>
      </c>
      <c r="U5" s="14" t="s">
        <v>642</v>
      </c>
      <c r="V5" s="14" t="s">
        <v>643</v>
      </c>
      <c r="W5" s="14" t="s">
        <v>644</v>
      </c>
      <c r="X5" s="14" t="s">
        <v>613</v>
      </c>
      <c r="Y5" s="13"/>
      <c r="Z5" s="13"/>
      <c r="AA5" s="13">
        <v>0.2</v>
      </c>
      <c r="AB5" s="13">
        <v>-0.7</v>
      </c>
      <c r="AC5" s="13">
        <v>-0.1</v>
      </c>
      <c r="AD5" s="13">
        <v>-0.4</v>
      </c>
      <c r="AE5" s="13"/>
      <c r="AF5" s="12" t="s">
        <v>6</v>
      </c>
      <c r="AG5" s="12" t="s">
        <v>5</v>
      </c>
      <c r="AH5" s="12" t="s">
        <v>624</v>
      </c>
      <c r="AI5" s="9"/>
      <c r="AJ5" s="9" t="s">
        <v>670</v>
      </c>
    </row>
    <row r="6" spans="1:36" s="6" customFormat="1">
      <c r="A6" s="29">
        <v>43155</v>
      </c>
      <c r="B6" s="30">
        <v>1000</v>
      </c>
      <c r="C6" s="31" t="s">
        <v>619</v>
      </c>
      <c r="D6" s="32">
        <v>7.5787037037037042E-2</v>
      </c>
      <c r="E6" s="31" t="s">
        <v>665</v>
      </c>
      <c r="F6" s="11">
        <v>12.9</v>
      </c>
      <c r="G6" s="11">
        <v>12.5</v>
      </c>
      <c r="H6" s="11">
        <v>12.6</v>
      </c>
      <c r="I6" s="11">
        <v>12.8</v>
      </c>
      <c r="J6" s="11">
        <v>12.3</v>
      </c>
      <c r="K6" s="11">
        <v>12.3</v>
      </c>
      <c r="L6" s="11">
        <v>11.6</v>
      </c>
      <c r="M6" s="11">
        <v>11.1</v>
      </c>
      <c r="N6" s="11">
        <v>11.7</v>
      </c>
      <c r="O6" s="33">
        <f t="shared" si="4"/>
        <v>38</v>
      </c>
      <c r="P6" s="33">
        <f t="shared" si="5"/>
        <v>37.400000000000006</v>
      </c>
      <c r="Q6" s="33">
        <f t="shared" si="6"/>
        <v>34.4</v>
      </c>
      <c r="R6" s="34">
        <f t="shared" si="7"/>
        <v>63.099999999999994</v>
      </c>
      <c r="S6" s="12" t="s">
        <v>639</v>
      </c>
      <c r="T6" s="12" t="s">
        <v>640</v>
      </c>
      <c r="U6" s="14" t="s">
        <v>666</v>
      </c>
      <c r="V6" s="14" t="s">
        <v>667</v>
      </c>
      <c r="W6" s="14" t="s">
        <v>668</v>
      </c>
      <c r="X6" s="14" t="s">
        <v>613</v>
      </c>
      <c r="Y6" s="13"/>
      <c r="Z6" s="13"/>
      <c r="AA6" s="13">
        <v>1.9</v>
      </c>
      <c r="AB6" s="13">
        <v>-0.9</v>
      </c>
      <c r="AC6" s="13">
        <v>1.4</v>
      </c>
      <c r="AD6" s="13">
        <v>-0.4</v>
      </c>
      <c r="AE6" s="13"/>
      <c r="AF6" s="12" t="s">
        <v>311</v>
      </c>
      <c r="AG6" s="12" t="s">
        <v>5</v>
      </c>
      <c r="AH6" s="12" t="s">
        <v>624</v>
      </c>
      <c r="AI6" s="9"/>
      <c r="AJ6" s="9" t="s">
        <v>669</v>
      </c>
    </row>
    <row r="7" spans="1:36" s="6" customFormat="1">
      <c r="A7" s="29">
        <v>43156</v>
      </c>
      <c r="B7" s="30" t="s">
        <v>614</v>
      </c>
      <c r="C7" s="31" t="s">
        <v>689</v>
      </c>
      <c r="D7" s="32">
        <v>7.5787037037037042E-2</v>
      </c>
      <c r="E7" s="31" t="s">
        <v>722</v>
      </c>
      <c r="F7" s="11">
        <v>12.8</v>
      </c>
      <c r="G7" s="11">
        <v>11.9</v>
      </c>
      <c r="H7" s="11">
        <v>12.5</v>
      </c>
      <c r="I7" s="11">
        <v>12.8</v>
      </c>
      <c r="J7" s="11">
        <v>12.1</v>
      </c>
      <c r="K7" s="11">
        <v>12.2</v>
      </c>
      <c r="L7" s="11">
        <v>12.1</v>
      </c>
      <c r="M7" s="11">
        <v>11.6</v>
      </c>
      <c r="N7" s="11">
        <v>11.8</v>
      </c>
      <c r="O7" s="33">
        <f t="shared" si="4"/>
        <v>37.200000000000003</v>
      </c>
      <c r="P7" s="33">
        <f t="shared" si="5"/>
        <v>37.099999999999994</v>
      </c>
      <c r="Q7" s="33">
        <f t="shared" si="6"/>
        <v>35.5</v>
      </c>
      <c r="R7" s="34">
        <f t="shared" si="7"/>
        <v>62.1</v>
      </c>
      <c r="S7" s="12" t="s">
        <v>720</v>
      </c>
      <c r="T7" s="12" t="s">
        <v>721</v>
      </c>
      <c r="U7" s="14" t="s">
        <v>723</v>
      </c>
      <c r="V7" s="14" t="s">
        <v>724</v>
      </c>
      <c r="W7" s="14" t="s">
        <v>724</v>
      </c>
      <c r="X7" s="14" t="s">
        <v>616</v>
      </c>
      <c r="Y7" s="13"/>
      <c r="Z7" s="13"/>
      <c r="AA7" s="13">
        <v>0.9</v>
      </c>
      <c r="AB7" s="13">
        <v>-0.3</v>
      </c>
      <c r="AC7" s="13">
        <v>1</v>
      </c>
      <c r="AD7" s="13">
        <v>-0.4</v>
      </c>
      <c r="AE7" s="13"/>
      <c r="AF7" s="12" t="s">
        <v>311</v>
      </c>
      <c r="AG7" s="12" t="s">
        <v>6</v>
      </c>
      <c r="AH7" s="12" t="s">
        <v>725</v>
      </c>
      <c r="AI7" s="9"/>
      <c r="AJ7" s="9" t="s">
        <v>726</v>
      </c>
    </row>
    <row r="8" spans="1:36" s="6" customFormat="1">
      <c r="A8" s="29">
        <v>43156</v>
      </c>
      <c r="B8" s="30" t="s">
        <v>615</v>
      </c>
      <c r="C8" s="31" t="s">
        <v>689</v>
      </c>
      <c r="D8" s="32">
        <v>7.4375000000000011E-2</v>
      </c>
      <c r="E8" s="31" t="s">
        <v>751</v>
      </c>
      <c r="F8" s="11">
        <v>12.8</v>
      </c>
      <c r="G8" s="11">
        <v>11.7</v>
      </c>
      <c r="H8" s="11">
        <v>11.7</v>
      </c>
      <c r="I8" s="11">
        <v>11.5</v>
      </c>
      <c r="J8" s="11">
        <v>11.5</v>
      </c>
      <c r="K8" s="11">
        <v>11.8</v>
      </c>
      <c r="L8" s="11">
        <v>12.2</v>
      </c>
      <c r="M8" s="11">
        <v>11.9</v>
      </c>
      <c r="N8" s="11">
        <v>12.5</v>
      </c>
      <c r="O8" s="33">
        <f t="shared" si="4"/>
        <v>36.200000000000003</v>
      </c>
      <c r="P8" s="33">
        <f t="shared" si="5"/>
        <v>34.799999999999997</v>
      </c>
      <c r="Q8" s="33">
        <f t="shared" si="6"/>
        <v>36.6</v>
      </c>
      <c r="R8" s="34">
        <f t="shared" si="7"/>
        <v>59.2</v>
      </c>
      <c r="S8" s="12" t="s">
        <v>743</v>
      </c>
      <c r="T8" s="12" t="s">
        <v>727</v>
      </c>
      <c r="U8" s="14" t="s">
        <v>752</v>
      </c>
      <c r="V8" s="14" t="s">
        <v>753</v>
      </c>
      <c r="W8" s="14" t="s">
        <v>754</v>
      </c>
      <c r="X8" s="14" t="s">
        <v>613</v>
      </c>
      <c r="Y8" s="13"/>
      <c r="Z8" s="13"/>
      <c r="AA8" s="13">
        <v>1.1000000000000001</v>
      </c>
      <c r="AB8" s="13" t="s">
        <v>302</v>
      </c>
      <c r="AC8" s="13">
        <v>1.5</v>
      </c>
      <c r="AD8" s="13">
        <v>-0.4</v>
      </c>
      <c r="AE8" s="13"/>
      <c r="AF8" s="12" t="s">
        <v>304</v>
      </c>
      <c r="AG8" s="12" t="s">
        <v>303</v>
      </c>
      <c r="AH8" s="12" t="s">
        <v>725</v>
      </c>
      <c r="AI8" s="9"/>
      <c r="AJ8" s="9"/>
    </row>
    <row r="9" spans="1:36" s="6" customFormat="1">
      <c r="A9" s="29">
        <v>43163</v>
      </c>
      <c r="B9" s="26" t="s">
        <v>761</v>
      </c>
      <c r="C9" s="31" t="s">
        <v>848</v>
      </c>
      <c r="D9" s="32">
        <v>7.7175925925925926E-2</v>
      </c>
      <c r="E9" s="31" t="s">
        <v>866</v>
      </c>
      <c r="F9" s="11">
        <v>12.7</v>
      </c>
      <c r="G9" s="11">
        <v>12.3</v>
      </c>
      <c r="H9" s="11">
        <v>12.8</v>
      </c>
      <c r="I9" s="11">
        <v>13.5</v>
      </c>
      <c r="J9" s="11">
        <v>13.2</v>
      </c>
      <c r="K9" s="11">
        <v>12.5</v>
      </c>
      <c r="L9" s="11">
        <v>11.9</v>
      </c>
      <c r="M9" s="11">
        <v>11.3</v>
      </c>
      <c r="N9" s="11">
        <v>11.6</v>
      </c>
      <c r="O9" s="33">
        <f t="shared" ref="O9:O10" si="8">SUM(F9:H9)</f>
        <v>37.799999999999997</v>
      </c>
      <c r="P9" s="33">
        <f t="shared" ref="P9:P10" si="9">SUM(I9:K9)</f>
        <v>39.200000000000003</v>
      </c>
      <c r="Q9" s="33">
        <f t="shared" ref="Q9:Q10" si="10">SUM(L9:N9)</f>
        <v>34.800000000000004</v>
      </c>
      <c r="R9" s="34">
        <f t="shared" ref="R9:R10" si="11">SUM(F9:J9)</f>
        <v>64.5</v>
      </c>
      <c r="S9" s="12" t="s">
        <v>864</v>
      </c>
      <c r="T9" s="12" t="s">
        <v>865</v>
      </c>
      <c r="U9" s="14" t="s">
        <v>867</v>
      </c>
      <c r="V9" s="14" t="s">
        <v>868</v>
      </c>
      <c r="W9" s="14" t="s">
        <v>869</v>
      </c>
      <c r="X9" s="14" t="s">
        <v>613</v>
      </c>
      <c r="Y9" s="13"/>
      <c r="Z9" s="13"/>
      <c r="AA9" s="13">
        <v>2.1</v>
      </c>
      <c r="AB9" s="13">
        <v>-1.1000000000000001</v>
      </c>
      <c r="AC9" s="13">
        <v>1.3</v>
      </c>
      <c r="AD9" s="13">
        <v>-0.3</v>
      </c>
      <c r="AE9" s="13"/>
      <c r="AF9" s="12" t="s">
        <v>311</v>
      </c>
      <c r="AG9" s="12" t="s">
        <v>6</v>
      </c>
      <c r="AH9" s="12" t="s">
        <v>870</v>
      </c>
      <c r="AI9" s="9"/>
      <c r="AJ9" s="9" t="s">
        <v>913</v>
      </c>
    </row>
    <row r="10" spans="1:36" s="6" customFormat="1">
      <c r="A10" s="29">
        <v>43163</v>
      </c>
      <c r="B10" s="30">
        <v>1600</v>
      </c>
      <c r="C10" s="31" t="s">
        <v>848</v>
      </c>
      <c r="D10" s="32">
        <v>7.5081018518518519E-2</v>
      </c>
      <c r="E10" s="31" t="s">
        <v>886</v>
      </c>
      <c r="F10" s="11">
        <v>12.8</v>
      </c>
      <c r="G10" s="11">
        <v>12.3</v>
      </c>
      <c r="H10" s="11">
        <v>12.3</v>
      </c>
      <c r="I10" s="11">
        <v>12.3</v>
      </c>
      <c r="J10" s="11">
        <v>12.2</v>
      </c>
      <c r="K10" s="11">
        <v>12.3</v>
      </c>
      <c r="L10" s="11">
        <v>11.8</v>
      </c>
      <c r="M10" s="11">
        <v>11.2</v>
      </c>
      <c r="N10" s="11">
        <v>11.5</v>
      </c>
      <c r="O10" s="33">
        <f t="shared" si="8"/>
        <v>37.400000000000006</v>
      </c>
      <c r="P10" s="33">
        <f t="shared" si="9"/>
        <v>36.799999999999997</v>
      </c>
      <c r="Q10" s="33">
        <f t="shared" si="10"/>
        <v>34.5</v>
      </c>
      <c r="R10" s="34">
        <f t="shared" si="11"/>
        <v>61.900000000000006</v>
      </c>
      <c r="S10" s="12" t="s">
        <v>877</v>
      </c>
      <c r="T10" s="12" t="s">
        <v>865</v>
      </c>
      <c r="U10" s="14" t="s">
        <v>887</v>
      </c>
      <c r="V10" s="14" t="s">
        <v>888</v>
      </c>
      <c r="W10" s="14" t="s">
        <v>889</v>
      </c>
      <c r="X10" s="14" t="s">
        <v>613</v>
      </c>
      <c r="Y10" s="13"/>
      <c r="Z10" s="13"/>
      <c r="AA10" s="13">
        <v>1.5</v>
      </c>
      <c r="AB10" s="13">
        <v>-0.7</v>
      </c>
      <c r="AC10" s="13">
        <v>1.1000000000000001</v>
      </c>
      <c r="AD10" s="13">
        <v>-0.3</v>
      </c>
      <c r="AE10" s="13"/>
      <c r="AF10" s="12" t="s">
        <v>311</v>
      </c>
      <c r="AG10" s="12" t="s">
        <v>6</v>
      </c>
      <c r="AH10" s="12" t="s">
        <v>870</v>
      </c>
      <c r="AI10" s="9"/>
      <c r="AJ10" s="9" t="s">
        <v>917</v>
      </c>
    </row>
    <row r="11" spans="1:36" s="6" customFormat="1">
      <c r="A11" s="29">
        <v>43169</v>
      </c>
      <c r="B11" s="30" t="s">
        <v>921</v>
      </c>
      <c r="C11" s="31" t="s">
        <v>962</v>
      </c>
      <c r="D11" s="32">
        <v>7.7835648148148154E-2</v>
      </c>
      <c r="E11" s="31" t="s">
        <v>963</v>
      </c>
      <c r="F11" s="11">
        <v>12.8</v>
      </c>
      <c r="G11" s="11">
        <v>12.1</v>
      </c>
      <c r="H11" s="11">
        <v>12.8</v>
      </c>
      <c r="I11" s="11">
        <v>13.2</v>
      </c>
      <c r="J11" s="11">
        <v>13.1</v>
      </c>
      <c r="K11" s="11">
        <v>12.3</v>
      </c>
      <c r="L11" s="11">
        <v>12.2</v>
      </c>
      <c r="M11" s="11">
        <v>11.8</v>
      </c>
      <c r="N11" s="11">
        <v>12.2</v>
      </c>
      <c r="O11" s="33">
        <f t="shared" ref="O11:O13" si="12">SUM(F11:H11)</f>
        <v>37.700000000000003</v>
      </c>
      <c r="P11" s="33">
        <f t="shared" ref="P11:P13" si="13">SUM(I11:K11)</f>
        <v>38.599999999999994</v>
      </c>
      <c r="Q11" s="33">
        <f t="shared" ref="Q11:Q13" si="14">SUM(L11:N11)</f>
        <v>36.200000000000003</v>
      </c>
      <c r="R11" s="34">
        <f t="shared" ref="R11:R13" si="15">SUM(F11:J11)</f>
        <v>64</v>
      </c>
      <c r="S11" s="12" t="s">
        <v>936</v>
      </c>
      <c r="T11" s="12" t="s">
        <v>937</v>
      </c>
      <c r="U11" s="14" t="s">
        <v>964</v>
      </c>
      <c r="V11" s="14" t="s">
        <v>965</v>
      </c>
      <c r="W11" s="14" t="s">
        <v>966</v>
      </c>
      <c r="X11" s="14" t="s">
        <v>930</v>
      </c>
      <c r="Y11" s="13"/>
      <c r="Z11" s="13"/>
      <c r="AA11" s="13">
        <v>2.8</v>
      </c>
      <c r="AB11" s="13">
        <v>-0.6</v>
      </c>
      <c r="AC11" s="13">
        <v>1.7</v>
      </c>
      <c r="AD11" s="13">
        <v>0.5</v>
      </c>
      <c r="AE11" s="13"/>
      <c r="AF11" s="12" t="s">
        <v>311</v>
      </c>
      <c r="AG11" s="12" t="s">
        <v>5</v>
      </c>
      <c r="AH11" s="12" t="s">
        <v>941</v>
      </c>
      <c r="AI11" s="9"/>
      <c r="AJ11" s="9" t="s">
        <v>1064</v>
      </c>
    </row>
    <row r="12" spans="1:36" s="6" customFormat="1">
      <c r="A12" s="29">
        <v>43169</v>
      </c>
      <c r="B12" s="26" t="s">
        <v>929</v>
      </c>
      <c r="C12" s="31" t="s">
        <v>962</v>
      </c>
      <c r="D12" s="32">
        <v>7.5694444444444439E-2</v>
      </c>
      <c r="E12" s="31" t="s">
        <v>991</v>
      </c>
      <c r="F12" s="11">
        <v>12.5</v>
      </c>
      <c r="G12" s="11">
        <v>12.1</v>
      </c>
      <c r="H12" s="11">
        <v>12.3</v>
      </c>
      <c r="I12" s="11">
        <v>12.3</v>
      </c>
      <c r="J12" s="11">
        <v>12.1</v>
      </c>
      <c r="K12" s="11">
        <v>12.3</v>
      </c>
      <c r="L12" s="11">
        <v>12</v>
      </c>
      <c r="M12" s="11">
        <v>11.5</v>
      </c>
      <c r="N12" s="11">
        <v>11.9</v>
      </c>
      <c r="O12" s="33">
        <f t="shared" si="12"/>
        <v>36.900000000000006</v>
      </c>
      <c r="P12" s="33">
        <f t="shared" si="13"/>
        <v>36.700000000000003</v>
      </c>
      <c r="Q12" s="33">
        <f t="shared" si="14"/>
        <v>35.4</v>
      </c>
      <c r="R12" s="34">
        <f t="shared" si="15"/>
        <v>61.300000000000004</v>
      </c>
      <c r="S12" s="12" t="s">
        <v>936</v>
      </c>
      <c r="T12" s="12" t="s">
        <v>937</v>
      </c>
      <c r="U12" s="14" t="s">
        <v>992</v>
      </c>
      <c r="V12" s="14" t="s">
        <v>993</v>
      </c>
      <c r="W12" s="14" t="s">
        <v>994</v>
      </c>
      <c r="X12" s="14" t="s">
        <v>931</v>
      </c>
      <c r="Y12" s="13"/>
      <c r="Z12" s="13"/>
      <c r="AA12" s="13">
        <v>2.5</v>
      </c>
      <c r="AB12" s="13">
        <v>-0.3</v>
      </c>
      <c r="AC12" s="13">
        <v>2</v>
      </c>
      <c r="AD12" s="13">
        <v>0.2</v>
      </c>
      <c r="AE12" s="13"/>
      <c r="AF12" s="12" t="s">
        <v>304</v>
      </c>
      <c r="AG12" s="12" t="s">
        <v>6</v>
      </c>
      <c r="AH12" s="12" t="s">
        <v>995</v>
      </c>
      <c r="AI12" s="9"/>
      <c r="AJ12" s="9"/>
    </row>
    <row r="13" spans="1:36" s="6" customFormat="1">
      <c r="A13" s="29">
        <v>43176</v>
      </c>
      <c r="B13" s="26" t="s">
        <v>1091</v>
      </c>
      <c r="C13" s="31" t="s">
        <v>1093</v>
      </c>
      <c r="D13" s="32">
        <v>7.5717592592592586E-2</v>
      </c>
      <c r="E13" s="31" t="s">
        <v>1096</v>
      </c>
      <c r="F13" s="11">
        <v>12.6</v>
      </c>
      <c r="G13" s="11">
        <v>11.8</v>
      </c>
      <c r="H13" s="11">
        <v>12.4</v>
      </c>
      <c r="I13" s="11">
        <v>12.6</v>
      </c>
      <c r="J13" s="11">
        <v>12.1</v>
      </c>
      <c r="K13" s="11">
        <v>12.2</v>
      </c>
      <c r="L13" s="11">
        <v>11.8</v>
      </c>
      <c r="M13" s="11">
        <v>11.5</v>
      </c>
      <c r="N13" s="11">
        <v>12.2</v>
      </c>
      <c r="O13" s="33">
        <f t="shared" si="12"/>
        <v>36.799999999999997</v>
      </c>
      <c r="P13" s="33">
        <f t="shared" si="13"/>
        <v>36.9</v>
      </c>
      <c r="Q13" s="33">
        <f t="shared" si="14"/>
        <v>35.5</v>
      </c>
      <c r="R13" s="34">
        <f t="shared" si="15"/>
        <v>61.5</v>
      </c>
      <c r="S13" s="12" t="s">
        <v>1115</v>
      </c>
      <c r="T13" s="12" t="s">
        <v>1095</v>
      </c>
      <c r="U13" s="14" t="s">
        <v>1097</v>
      </c>
      <c r="V13" s="14" t="s">
        <v>1097</v>
      </c>
      <c r="W13" s="14" t="s">
        <v>1156</v>
      </c>
      <c r="X13" s="14" t="s">
        <v>1090</v>
      </c>
      <c r="Y13" s="13"/>
      <c r="Z13" s="13"/>
      <c r="AA13" s="13">
        <v>1.1000000000000001</v>
      </c>
      <c r="AB13" s="13">
        <v>-0.2</v>
      </c>
      <c r="AC13" s="13">
        <v>1</v>
      </c>
      <c r="AD13" s="13">
        <v>-0.1</v>
      </c>
      <c r="AE13" s="13"/>
      <c r="AF13" s="12" t="s">
        <v>304</v>
      </c>
      <c r="AG13" s="12" t="s">
        <v>6</v>
      </c>
      <c r="AH13" s="12" t="s">
        <v>1098</v>
      </c>
      <c r="AI13" s="9"/>
      <c r="AJ13" s="9"/>
    </row>
    <row r="14" spans="1:36" s="6" customFormat="1">
      <c r="A14" s="29">
        <v>43177</v>
      </c>
      <c r="B14" s="30" t="s">
        <v>1088</v>
      </c>
      <c r="C14" s="31" t="s">
        <v>1093</v>
      </c>
      <c r="D14" s="32">
        <v>7.5740740740740733E-2</v>
      </c>
      <c r="E14" s="31" t="s">
        <v>1177</v>
      </c>
      <c r="F14" s="11">
        <v>12.6</v>
      </c>
      <c r="G14" s="11">
        <v>11.5</v>
      </c>
      <c r="H14" s="11">
        <v>12</v>
      </c>
      <c r="I14" s="11">
        <v>12</v>
      </c>
      <c r="J14" s="11">
        <v>12.1</v>
      </c>
      <c r="K14" s="11">
        <v>12.8</v>
      </c>
      <c r="L14" s="11">
        <v>12.4</v>
      </c>
      <c r="M14" s="11">
        <v>11.7</v>
      </c>
      <c r="N14" s="11">
        <v>12.3</v>
      </c>
      <c r="O14" s="33">
        <f t="shared" ref="O14:O15" si="16">SUM(F14:H14)</f>
        <v>36.1</v>
      </c>
      <c r="P14" s="33">
        <f t="shared" ref="P14:P15" si="17">SUM(I14:K14)</f>
        <v>36.900000000000006</v>
      </c>
      <c r="Q14" s="33">
        <f t="shared" ref="Q14:Q15" si="18">SUM(L14:N14)</f>
        <v>36.400000000000006</v>
      </c>
      <c r="R14" s="34">
        <f t="shared" ref="R14:R15" si="19">SUM(F14:J14)</f>
        <v>60.2</v>
      </c>
      <c r="S14" s="12" t="s">
        <v>1094</v>
      </c>
      <c r="T14" s="12" t="s">
        <v>1095</v>
      </c>
      <c r="U14" s="14" t="s">
        <v>1127</v>
      </c>
      <c r="V14" s="14" t="s">
        <v>1126</v>
      </c>
      <c r="W14" s="14" t="s">
        <v>1146</v>
      </c>
      <c r="X14" s="14" t="s">
        <v>1090</v>
      </c>
      <c r="Y14" s="13"/>
      <c r="Z14" s="13"/>
      <c r="AA14" s="13">
        <v>-0.3</v>
      </c>
      <c r="AB14" s="13" t="s">
        <v>1207</v>
      </c>
      <c r="AC14" s="13">
        <v>-0.1</v>
      </c>
      <c r="AD14" s="13">
        <v>-0.2</v>
      </c>
      <c r="AE14" s="13"/>
      <c r="AF14" s="12" t="s">
        <v>6</v>
      </c>
      <c r="AG14" s="12" t="s">
        <v>6</v>
      </c>
      <c r="AH14" s="12" t="s">
        <v>1109</v>
      </c>
      <c r="AI14" s="9"/>
      <c r="AJ14" s="9" t="s">
        <v>1212</v>
      </c>
    </row>
    <row r="15" spans="1:36" s="6" customFormat="1">
      <c r="A15" s="29">
        <v>43177</v>
      </c>
      <c r="B15" s="30" t="s">
        <v>1091</v>
      </c>
      <c r="C15" s="31" t="s">
        <v>1093</v>
      </c>
      <c r="D15" s="32">
        <v>7.5011574074074064E-2</v>
      </c>
      <c r="E15" s="31" t="s">
        <v>1198</v>
      </c>
      <c r="F15" s="11">
        <v>12.4</v>
      </c>
      <c r="G15" s="11">
        <v>11.3</v>
      </c>
      <c r="H15" s="11">
        <v>11.9</v>
      </c>
      <c r="I15" s="11">
        <v>12.2</v>
      </c>
      <c r="J15" s="11">
        <v>11.8</v>
      </c>
      <c r="K15" s="11">
        <v>12.1</v>
      </c>
      <c r="L15" s="11">
        <v>12.4</v>
      </c>
      <c r="M15" s="11">
        <v>12.2</v>
      </c>
      <c r="N15" s="11">
        <v>11.8</v>
      </c>
      <c r="O15" s="33">
        <f t="shared" si="16"/>
        <v>35.6</v>
      </c>
      <c r="P15" s="33">
        <f t="shared" si="17"/>
        <v>36.1</v>
      </c>
      <c r="Q15" s="33">
        <f t="shared" si="18"/>
        <v>36.400000000000006</v>
      </c>
      <c r="R15" s="34">
        <f t="shared" si="19"/>
        <v>59.599999999999994</v>
      </c>
      <c r="S15" s="12" t="s">
        <v>1099</v>
      </c>
      <c r="T15" s="12" t="s">
        <v>1095</v>
      </c>
      <c r="U15" s="14" t="s">
        <v>1199</v>
      </c>
      <c r="V15" s="14" t="s">
        <v>1200</v>
      </c>
      <c r="W15" s="14" t="s">
        <v>1201</v>
      </c>
      <c r="X15" s="14" t="s">
        <v>1090</v>
      </c>
      <c r="Y15" s="13"/>
      <c r="Z15" s="13"/>
      <c r="AA15" s="13" t="s">
        <v>307</v>
      </c>
      <c r="AB15" s="13" t="s">
        <v>1207</v>
      </c>
      <c r="AC15" s="13">
        <v>0.2</v>
      </c>
      <c r="AD15" s="13">
        <v>-0.2</v>
      </c>
      <c r="AE15" s="13"/>
      <c r="AF15" s="12" t="s">
        <v>6</v>
      </c>
      <c r="AG15" s="12" t="s">
        <v>6</v>
      </c>
      <c r="AH15" s="12" t="s">
        <v>1202</v>
      </c>
      <c r="AI15" s="9"/>
      <c r="AJ15" s="9"/>
    </row>
    <row r="16" spans="1:36" s="6" customFormat="1">
      <c r="A16" s="29">
        <v>43183</v>
      </c>
      <c r="B16" s="30" t="s">
        <v>1220</v>
      </c>
      <c r="C16" s="31" t="s">
        <v>1243</v>
      </c>
      <c r="D16" s="32">
        <v>7.7094907407407418E-2</v>
      </c>
      <c r="E16" s="31" t="s">
        <v>1247</v>
      </c>
      <c r="F16" s="11">
        <v>12.5</v>
      </c>
      <c r="G16" s="11">
        <v>12.4</v>
      </c>
      <c r="H16" s="11">
        <v>12.5</v>
      </c>
      <c r="I16" s="11">
        <v>12.7</v>
      </c>
      <c r="J16" s="11">
        <v>12.3</v>
      </c>
      <c r="K16" s="11">
        <v>12.6</v>
      </c>
      <c r="L16" s="11">
        <v>12.1</v>
      </c>
      <c r="M16" s="11">
        <v>11.9</v>
      </c>
      <c r="N16" s="11">
        <v>12.1</v>
      </c>
      <c r="O16" s="33">
        <f t="shared" ref="O16:O18" si="20">SUM(F16:H16)</f>
        <v>37.4</v>
      </c>
      <c r="P16" s="33">
        <f t="shared" ref="P16:P18" si="21">SUM(I16:K16)</f>
        <v>37.6</v>
      </c>
      <c r="Q16" s="33">
        <f t="shared" ref="Q16:Q18" si="22">SUM(L16:N16)</f>
        <v>36.1</v>
      </c>
      <c r="R16" s="34">
        <f t="shared" ref="R16:R18" si="23">SUM(F16:J16)</f>
        <v>62.399999999999991</v>
      </c>
      <c r="S16" s="12" t="s">
        <v>1246</v>
      </c>
      <c r="T16" s="12" t="s">
        <v>1241</v>
      </c>
      <c r="U16" s="14" t="s">
        <v>1248</v>
      </c>
      <c r="V16" s="14" t="s">
        <v>1249</v>
      </c>
      <c r="W16" s="14" t="s">
        <v>1250</v>
      </c>
      <c r="X16" s="14" t="s">
        <v>1224</v>
      </c>
      <c r="Y16" s="13"/>
      <c r="Z16" s="13"/>
      <c r="AA16" s="13">
        <v>1.4</v>
      </c>
      <c r="AB16" s="13">
        <v>-0.4</v>
      </c>
      <c r="AC16" s="13">
        <v>1</v>
      </c>
      <c r="AD16" s="13" t="s">
        <v>307</v>
      </c>
      <c r="AE16" s="13"/>
      <c r="AF16" s="12" t="s">
        <v>311</v>
      </c>
      <c r="AG16" s="12" t="s">
        <v>5</v>
      </c>
      <c r="AH16" s="12" t="s">
        <v>1239</v>
      </c>
      <c r="AI16" s="9"/>
      <c r="AJ16" s="9" t="s">
        <v>1258</v>
      </c>
    </row>
    <row r="17" spans="1:36" s="6" customFormat="1">
      <c r="A17" s="29">
        <v>43184</v>
      </c>
      <c r="B17" s="30" t="s">
        <v>1225</v>
      </c>
      <c r="C17" s="31" t="s">
        <v>1229</v>
      </c>
      <c r="D17" s="32">
        <v>7.7152777777777778E-2</v>
      </c>
      <c r="E17" s="31" t="s">
        <v>1319</v>
      </c>
      <c r="F17" s="11">
        <v>13.3</v>
      </c>
      <c r="G17" s="11">
        <v>13.2</v>
      </c>
      <c r="H17" s="11">
        <v>12.8</v>
      </c>
      <c r="I17" s="11">
        <v>12.5</v>
      </c>
      <c r="J17" s="11">
        <v>12.1</v>
      </c>
      <c r="K17" s="11">
        <v>12.2</v>
      </c>
      <c r="L17" s="11">
        <v>11.8</v>
      </c>
      <c r="M17" s="11">
        <v>11.4</v>
      </c>
      <c r="N17" s="11">
        <v>12.3</v>
      </c>
      <c r="O17" s="33">
        <f t="shared" si="20"/>
        <v>39.299999999999997</v>
      </c>
      <c r="P17" s="33">
        <f t="shared" si="21"/>
        <v>36.799999999999997</v>
      </c>
      <c r="Q17" s="33">
        <f t="shared" si="22"/>
        <v>35.5</v>
      </c>
      <c r="R17" s="34">
        <f t="shared" si="23"/>
        <v>63.9</v>
      </c>
      <c r="S17" s="12" t="s">
        <v>1320</v>
      </c>
      <c r="T17" s="12" t="s">
        <v>1241</v>
      </c>
      <c r="U17" s="14" t="s">
        <v>1249</v>
      </c>
      <c r="V17" s="14" t="s">
        <v>1248</v>
      </c>
      <c r="W17" s="14" t="s">
        <v>1321</v>
      </c>
      <c r="X17" s="14" t="s">
        <v>1223</v>
      </c>
      <c r="Y17" s="13"/>
      <c r="Z17" s="13"/>
      <c r="AA17" s="13">
        <v>2.7</v>
      </c>
      <c r="AB17" s="13">
        <v>-1</v>
      </c>
      <c r="AC17" s="13">
        <v>1.8</v>
      </c>
      <c r="AD17" s="13">
        <v>-0.1</v>
      </c>
      <c r="AE17" s="13"/>
      <c r="AF17" s="12" t="s">
        <v>311</v>
      </c>
      <c r="AG17" s="12" t="s">
        <v>5</v>
      </c>
      <c r="AH17" s="12" t="s">
        <v>1239</v>
      </c>
      <c r="AI17" s="9"/>
      <c r="AJ17" s="9" t="s">
        <v>1322</v>
      </c>
    </row>
    <row r="18" spans="1:36" s="6" customFormat="1">
      <c r="A18" s="29">
        <v>43184</v>
      </c>
      <c r="B18" s="30">
        <v>1000</v>
      </c>
      <c r="C18" s="31" t="s">
        <v>1337</v>
      </c>
      <c r="D18" s="32">
        <v>7.5763888888888895E-2</v>
      </c>
      <c r="E18" s="31" t="s">
        <v>1344</v>
      </c>
      <c r="F18" s="11">
        <v>12.7</v>
      </c>
      <c r="G18" s="11">
        <v>12.3</v>
      </c>
      <c r="H18" s="11">
        <v>12.6</v>
      </c>
      <c r="I18" s="11">
        <v>12.7</v>
      </c>
      <c r="J18" s="11">
        <v>12.1</v>
      </c>
      <c r="K18" s="11">
        <v>11.9</v>
      </c>
      <c r="L18" s="11">
        <v>11.7</v>
      </c>
      <c r="M18" s="11">
        <v>11.5</v>
      </c>
      <c r="N18" s="11">
        <v>12.1</v>
      </c>
      <c r="O18" s="33">
        <f t="shared" si="20"/>
        <v>37.6</v>
      </c>
      <c r="P18" s="33">
        <f t="shared" si="21"/>
        <v>36.699999999999996</v>
      </c>
      <c r="Q18" s="33">
        <f t="shared" si="22"/>
        <v>35.299999999999997</v>
      </c>
      <c r="R18" s="34">
        <f t="shared" si="23"/>
        <v>62.4</v>
      </c>
      <c r="S18" s="12" t="s">
        <v>1345</v>
      </c>
      <c r="T18" s="12" t="s">
        <v>1336</v>
      </c>
      <c r="U18" s="14" t="s">
        <v>1346</v>
      </c>
      <c r="V18" s="14" t="s">
        <v>1347</v>
      </c>
      <c r="W18" s="14" t="s">
        <v>1348</v>
      </c>
      <c r="X18" s="14" t="s">
        <v>1224</v>
      </c>
      <c r="Y18" s="13"/>
      <c r="Z18" s="13"/>
      <c r="AA18" s="13">
        <v>1.7</v>
      </c>
      <c r="AB18" s="13">
        <v>-0.6</v>
      </c>
      <c r="AC18" s="13">
        <v>1.2</v>
      </c>
      <c r="AD18" s="13">
        <v>-0.1</v>
      </c>
      <c r="AE18" s="13"/>
      <c r="AF18" s="12" t="s">
        <v>311</v>
      </c>
      <c r="AG18" s="12" t="s">
        <v>6</v>
      </c>
      <c r="AH18" s="12" t="s">
        <v>1349</v>
      </c>
      <c r="AI18" s="9"/>
      <c r="AJ18" s="9" t="s">
        <v>1361</v>
      </c>
    </row>
    <row r="19" spans="1:36" s="6" customFormat="1">
      <c r="A19" s="29">
        <v>43197</v>
      </c>
      <c r="B19" s="26">
        <v>1000</v>
      </c>
      <c r="C19" s="31" t="s">
        <v>1524</v>
      </c>
      <c r="D19" s="32">
        <v>7.4340277777777783E-2</v>
      </c>
      <c r="E19" s="31" t="s">
        <v>1566</v>
      </c>
      <c r="F19" s="11">
        <v>12.3</v>
      </c>
      <c r="G19" s="11">
        <v>11.5</v>
      </c>
      <c r="H19" s="11">
        <v>11.3</v>
      </c>
      <c r="I19" s="11">
        <v>12</v>
      </c>
      <c r="J19" s="11">
        <v>12</v>
      </c>
      <c r="K19" s="11">
        <v>12</v>
      </c>
      <c r="L19" s="11">
        <v>11.9</v>
      </c>
      <c r="M19" s="11">
        <v>11.9</v>
      </c>
      <c r="N19" s="11">
        <v>12.4</v>
      </c>
      <c r="O19" s="33">
        <f t="shared" ref="O19:O20" si="24">SUM(F19:H19)</f>
        <v>35.1</v>
      </c>
      <c r="P19" s="33">
        <f t="shared" ref="P19:P20" si="25">SUM(I19:K19)</f>
        <v>36</v>
      </c>
      <c r="Q19" s="33">
        <f t="shared" ref="Q19:Q20" si="26">SUM(L19:N19)</f>
        <v>36.200000000000003</v>
      </c>
      <c r="R19" s="34">
        <f t="shared" ref="R19:R20" si="27">SUM(F19:J19)</f>
        <v>59.1</v>
      </c>
      <c r="S19" s="12" t="s">
        <v>1527</v>
      </c>
      <c r="T19" s="12" t="s">
        <v>1565</v>
      </c>
      <c r="U19" s="14" t="s">
        <v>1567</v>
      </c>
      <c r="V19" s="14" t="s">
        <v>1568</v>
      </c>
      <c r="W19" s="14" t="s">
        <v>1569</v>
      </c>
      <c r="X19" s="14" t="s">
        <v>1519</v>
      </c>
      <c r="Y19" s="13"/>
      <c r="Z19" s="13"/>
      <c r="AA19" s="13">
        <v>-0.6</v>
      </c>
      <c r="AB19" s="13" t="s">
        <v>302</v>
      </c>
      <c r="AC19" s="13" t="s">
        <v>307</v>
      </c>
      <c r="AD19" s="13">
        <v>-0.6</v>
      </c>
      <c r="AE19" s="13"/>
      <c r="AF19" s="12" t="s">
        <v>6</v>
      </c>
      <c r="AG19" s="12" t="s">
        <v>5</v>
      </c>
      <c r="AH19" s="12" t="s">
        <v>1574</v>
      </c>
      <c r="AI19" s="9"/>
      <c r="AJ19" s="9" t="s">
        <v>1640</v>
      </c>
    </row>
    <row r="20" spans="1:36" s="6" customFormat="1">
      <c r="A20" s="29">
        <v>43198</v>
      </c>
      <c r="B20" s="26" t="s">
        <v>1521</v>
      </c>
      <c r="C20" s="31" t="s">
        <v>1524</v>
      </c>
      <c r="D20" s="32">
        <v>7.5763888888888895E-2</v>
      </c>
      <c r="E20" s="31" t="s">
        <v>1611</v>
      </c>
      <c r="F20" s="11">
        <v>13</v>
      </c>
      <c r="G20" s="11">
        <v>12.4</v>
      </c>
      <c r="H20" s="11">
        <v>12.5</v>
      </c>
      <c r="I20" s="11">
        <v>12.7</v>
      </c>
      <c r="J20" s="11">
        <v>12.1</v>
      </c>
      <c r="K20" s="11">
        <v>11.6</v>
      </c>
      <c r="L20" s="11">
        <v>11.6</v>
      </c>
      <c r="M20" s="11">
        <v>11.5</v>
      </c>
      <c r="N20" s="11">
        <v>12.2</v>
      </c>
      <c r="O20" s="33">
        <f t="shared" si="24"/>
        <v>37.9</v>
      </c>
      <c r="P20" s="33">
        <f t="shared" si="25"/>
        <v>36.4</v>
      </c>
      <c r="Q20" s="33">
        <f t="shared" si="26"/>
        <v>35.299999999999997</v>
      </c>
      <c r="R20" s="34">
        <f t="shared" si="27"/>
        <v>62.699999999999996</v>
      </c>
      <c r="S20" s="12" t="s">
        <v>1553</v>
      </c>
      <c r="T20" s="12" t="s">
        <v>1526</v>
      </c>
      <c r="U20" s="14" t="s">
        <v>1567</v>
      </c>
      <c r="V20" s="14" t="s">
        <v>1567</v>
      </c>
      <c r="W20" s="14" t="s">
        <v>1612</v>
      </c>
      <c r="X20" s="14" t="s">
        <v>1522</v>
      </c>
      <c r="Y20" s="13"/>
      <c r="Z20" s="13"/>
      <c r="AA20" s="13">
        <v>0.7</v>
      </c>
      <c r="AB20" s="13">
        <v>-0.7</v>
      </c>
      <c r="AC20" s="13">
        <v>0.7</v>
      </c>
      <c r="AD20" s="13">
        <v>-0.7</v>
      </c>
      <c r="AE20" s="13"/>
      <c r="AF20" s="12" t="s">
        <v>5</v>
      </c>
      <c r="AG20" s="12" t="s">
        <v>5</v>
      </c>
      <c r="AH20" s="12" t="s">
        <v>1574</v>
      </c>
      <c r="AI20" s="9"/>
      <c r="AJ20" s="9" t="s">
        <v>1651</v>
      </c>
    </row>
    <row r="21" spans="1:36" s="6" customFormat="1">
      <c r="A21" s="29">
        <v>43204</v>
      </c>
      <c r="B21" s="30" t="s">
        <v>1661</v>
      </c>
      <c r="C21" s="31" t="s">
        <v>1674</v>
      </c>
      <c r="D21" s="32">
        <v>7.5011574074074064E-2</v>
      </c>
      <c r="E21" s="31" t="s">
        <v>1714</v>
      </c>
      <c r="F21" s="11">
        <v>12.9</v>
      </c>
      <c r="G21" s="11">
        <v>11.9</v>
      </c>
      <c r="H21" s="11">
        <v>12</v>
      </c>
      <c r="I21" s="11">
        <v>12.5</v>
      </c>
      <c r="J21" s="11">
        <v>12.2</v>
      </c>
      <c r="K21" s="11">
        <v>11.9</v>
      </c>
      <c r="L21" s="11">
        <v>11.7</v>
      </c>
      <c r="M21" s="11">
        <v>11.6</v>
      </c>
      <c r="N21" s="11">
        <v>11.4</v>
      </c>
      <c r="O21" s="33">
        <f t="shared" ref="O21" si="28">SUM(F21:H21)</f>
        <v>36.799999999999997</v>
      </c>
      <c r="P21" s="33">
        <f t="shared" ref="P21" si="29">SUM(I21:K21)</f>
        <v>36.6</v>
      </c>
      <c r="Q21" s="33">
        <f t="shared" ref="Q21" si="30">SUM(L21:N21)</f>
        <v>34.699999999999996</v>
      </c>
      <c r="R21" s="34">
        <f t="shared" ref="R21" si="31">SUM(F21:J21)</f>
        <v>61.5</v>
      </c>
      <c r="S21" s="12" t="s">
        <v>1694</v>
      </c>
      <c r="T21" s="12" t="s">
        <v>1695</v>
      </c>
      <c r="U21" s="14" t="s">
        <v>1715</v>
      </c>
      <c r="V21" s="14" t="s">
        <v>1716</v>
      </c>
      <c r="W21" s="14" t="s">
        <v>1717</v>
      </c>
      <c r="X21" s="14" t="s">
        <v>1522</v>
      </c>
      <c r="Y21" s="13"/>
      <c r="Z21" s="13"/>
      <c r="AA21" s="13">
        <v>-0.8</v>
      </c>
      <c r="AB21" s="13">
        <v>-0.5</v>
      </c>
      <c r="AC21" s="13">
        <v>-0.4</v>
      </c>
      <c r="AD21" s="13">
        <v>-0.9</v>
      </c>
      <c r="AE21" s="13" t="s">
        <v>305</v>
      </c>
      <c r="AF21" s="12" t="s">
        <v>303</v>
      </c>
      <c r="AG21" s="12" t="s">
        <v>6</v>
      </c>
      <c r="AH21" s="12" t="s">
        <v>1672</v>
      </c>
      <c r="AI21" s="9"/>
      <c r="AJ21" s="9" t="s">
        <v>1722</v>
      </c>
    </row>
    <row r="22" spans="1:36" s="6" customFormat="1">
      <c r="A22" s="29">
        <v>43352</v>
      </c>
      <c r="B22" s="30">
        <v>500</v>
      </c>
      <c r="C22" s="31" t="s">
        <v>1816</v>
      </c>
      <c r="D22" s="32">
        <v>7.3715277777777768E-2</v>
      </c>
      <c r="E22" s="31" t="s">
        <v>1896</v>
      </c>
      <c r="F22" s="11">
        <v>12.1</v>
      </c>
      <c r="G22" s="11">
        <v>11.5</v>
      </c>
      <c r="H22" s="11">
        <v>12</v>
      </c>
      <c r="I22" s="11">
        <v>12.6</v>
      </c>
      <c r="J22" s="11">
        <v>12.3</v>
      </c>
      <c r="K22" s="11">
        <v>11.8</v>
      </c>
      <c r="L22" s="11">
        <v>11.7</v>
      </c>
      <c r="M22" s="11">
        <v>11.5</v>
      </c>
      <c r="N22" s="11">
        <v>11.4</v>
      </c>
      <c r="O22" s="33">
        <f t="shared" ref="O22" si="32">SUM(F22:H22)</f>
        <v>35.6</v>
      </c>
      <c r="P22" s="33">
        <f t="shared" ref="P22" si="33">SUM(I22:K22)</f>
        <v>36.700000000000003</v>
      </c>
      <c r="Q22" s="33">
        <f t="shared" ref="Q22" si="34">SUM(L22:N22)</f>
        <v>34.6</v>
      </c>
      <c r="R22" s="34">
        <f t="shared" ref="R22" si="35">SUM(F22:J22)</f>
        <v>60.5</v>
      </c>
      <c r="S22" s="12" t="s">
        <v>173</v>
      </c>
      <c r="T22" s="12" t="s">
        <v>440</v>
      </c>
      <c r="U22" s="14" t="s">
        <v>1249</v>
      </c>
      <c r="V22" s="14" t="s">
        <v>1897</v>
      </c>
      <c r="W22" s="14" t="s">
        <v>1898</v>
      </c>
      <c r="X22" s="14" t="s">
        <v>556</v>
      </c>
      <c r="Y22" s="13">
        <v>9.4</v>
      </c>
      <c r="Z22" s="13">
        <v>9.3000000000000007</v>
      </c>
      <c r="AA22" s="13">
        <v>-1.7</v>
      </c>
      <c r="AB22" s="13">
        <v>-0.5</v>
      </c>
      <c r="AC22" s="13">
        <v>-0.5</v>
      </c>
      <c r="AD22" s="13">
        <v>-1.7</v>
      </c>
      <c r="AE22" s="13"/>
      <c r="AF22" s="12" t="s">
        <v>303</v>
      </c>
      <c r="AG22" s="12" t="s">
        <v>5</v>
      </c>
      <c r="AH22" s="12" t="s">
        <v>1899</v>
      </c>
      <c r="AI22" s="9" t="s">
        <v>1921</v>
      </c>
      <c r="AJ22" s="9" t="s">
        <v>1933</v>
      </c>
    </row>
    <row r="24" spans="1:36">
      <c r="D24" s="38"/>
    </row>
  </sheetData>
  <autoFilter ref="A1:AJ15"/>
  <dataConsolidate/>
  <phoneticPr fontId="4"/>
  <conditionalFormatting sqref="AF2:AG2">
    <cfRule type="containsText" dxfId="716" priority="235" operator="containsText" text="E">
      <formula>NOT(ISERROR(SEARCH("E",AF2)))</formula>
    </cfRule>
    <cfRule type="containsText" dxfId="715" priority="236" operator="containsText" text="B">
      <formula>NOT(ISERROR(SEARCH("B",AF2)))</formula>
    </cfRule>
    <cfRule type="containsText" dxfId="714" priority="237" operator="containsText" text="A">
      <formula>NOT(ISERROR(SEARCH("A",AF2)))</formula>
    </cfRule>
  </conditionalFormatting>
  <conditionalFormatting sqref="AH2:AI2">
    <cfRule type="containsText" dxfId="713" priority="232" operator="containsText" text="E">
      <formula>NOT(ISERROR(SEARCH("E",AH2)))</formula>
    </cfRule>
    <cfRule type="containsText" dxfId="712" priority="233" operator="containsText" text="B">
      <formula>NOT(ISERROR(SEARCH("B",AH2)))</formula>
    </cfRule>
    <cfRule type="containsText" dxfId="711" priority="234" operator="containsText" text="A">
      <formula>NOT(ISERROR(SEARCH("A",AH2)))</formula>
    </cfRule>
  </conditionalFormatting>
  <conditionalFormatting sqref="AF3:AG4">
    <cfRule type="containsText" dxfId="710" priority="97" operator="containsText" text="E">
      <formula>NOT(ISERROR(SEARCH("E",AF3)))</formula>
    </cfRule>
    <cfRule type="containsText" dxfId="709" priority="98" operator="containsText" text="B">
      <formula>NOT(ISERROR(SEARCH("B",AF3)))</formula>
    </cfRule>
    <cfRule type="containsText" dxfId="708" priority="99" operator="containsText" text="A">
      <formula>NOT(ISERROR(SEARCH("A",AF3)))</formula>
    </cfRule>
  </conditionalFormatting>
  <conditionalFormatting sqref="AH3:AI4">
    <cfRule type="containsText" dxfId="707" priority="94" operator="containsText" text="E">
      <formula>NOT(ISERROR(SEARCH("E",AH3)))</formula>
    </cfRule>
    <cfRule type="containsText" dxfId="706" priority="95" operator="containsText" text="B">
      <formula>NOT(ISERROR(SEARCH("B",AH3)))</formula>
    </cfRule>
    <cfRule type="containsText" dxfId="705" priority="96" operator="containsText" text="A">
      <formula>NOT(ISERROR(SEARCH("A",AH3)))</formula>
    </cfRule>
  </conditionalFormatting>
  <conditionalFormatting sqref="AF5:AG8">
    <cfRule type="containsText" dxfId="704" priority="91" operator="containsText" text="E">
      <formula>NOT(ISERROR(SEARCH("E",AF5)))</formula>
    </cfRule>
    <cfRule type="containsText" dxfId="703" priority="92" operator="containsText" text="B">
      <formula>NOT(ISERROR(SEARCH("B",AF5)))</formula>
    </cfRule>
    <cfRule type="containsText" dxfId="702" priority="93" operator="containsText" text="A">
      <formula>NOT(ISERROR(SEARCH("A",AF5)))</formula>
    </cfRule>
  </conditionalFormatting>
  <conditionalFormatting sqref="AH5:AI8">
    <cfRule type="containsText" dxfId="701" priority="88" operator="containsText" text="E">
      <formula>NOT(ISERROR(SEARCH("E",AH5)))</formula>
    </cfRule>
    <cfRule type="containsText" dxfId="700" priority="89" operator="containsText" text="B">
      <formula>NOT(ISERROR(SEARCH("B",AH5)))</formula>
    </cfRule>
    <cfRule type="containsText" dxfId="699" priority="90" operator="containsText" text="A">
      <formula>NOT(ISERROR(SEARCH("A",AH5)))</formula>
    </cfRule>
  </conditionalFormatting>
  <conditionalFormatting sqref="AF9:AG10">
    <cfRule type="containsText" dxfId="698" priority="85" operator="containsText" text="E">
      <formula>NOT(ISERROR(SEARCH("E",AF9)))</formula>
    </cfRule>
    <cfRule type="containsText" dxfId="697" priority="86" operator="containsText" text="B">
      <formula>NOT(ISERROR(SEARCH("B",AF9)))</formula>
    </cfRule>
    <cfRule type="containsText" dxfId="696" priority="87" operator="containsText" text="A">
      <formula>NOT(ISERROR(SEARCH("A",AF9)))</formula>
    </cfRule>
  </conditionalFormatting>
  <conditionalFormatting sqref="AH9:AI10">
    <cfRule type="containsText" dxfId="695" priority="82" operator="containsText" text="E">
      <formula>NOT(ISERROR(SEARCH("E",AH9)))</formula>
    </cfRule>
    <cfRule type="containsText" dxfId="694" priority="83" operator="containsText" text="B">
      <formula>NOT(ISERROR(SEARCH("B",AH9)))</formula>
    </cfRule>
    <cfRule type="containsText" dxfId="693" priority="84" operator="containsText" text="A">
      <formula>NOT(ISERROR(SEARCH("A",AH9)))</formula>
    </cfRule>
  </conditionalFormatting>
  <conditionalFormatting sqref="AF11:AG12">
    <cfRule type="containsText" dxfId="692" priority="79" operator="containsText" text="E">
      <formula>NOT(ISERROR(SEARCH("E",AF11)))</formula>
    </cfRule>
    <cfRule type="containsText" dxfId="691" priority="80" operator="containsText" text="B">
      <formula>NOT(ISERROR(SEARCH("B",AF11)))</formula>
    </cfRule>
    <cfRule type="containsText" dxfId="690" priority="81" operator="containsText" text="A">
      <formula>NOT(ISERROR(SEARCH("A",AF11)))</formula>
    </cfRule>
  </conditionalFormatting>
  <conditionalFormatting sqref="AH11:AI12">
    <cfRule type="containsText" dxfId="689" priority="76" operator="containsText" text="E">
      <formula>NOT(ISERROR(SEARCH("E",AH11)))</formula>
    </cfRule>
    <cfRule type="containsText" dxfId="688" priority="77" operator="containsText" text="B">
      <formula>NOT(ISERROR(SEARCH("B",AH11)))</formula>
    </cfRule>
    <cfRule type="containsText" dxfId="687" priority="78" operator="containsText" text="A">
      <formula>NOT(ISERROR(SEARCH("A",AH11)))</formula>
    </cfRule>
  </conditionalFormatting>
  <conditionalFormatting sqref="F12:N12">
    <cfRule type="colorScale" priority="75">
      <colorScale>
        <cfvo type="min"/>
        <cfvo type="percentile" val="50"/>
        <cfvo type="max"/>
        <color rgb="FFF8696B"/>
        <color rgb="FFFFEB84"/>
        <color rgb="FF63BE7B"/>
      </colorScale>
    </cfRule>
  </conditionalFormatting>
  <conditionalFormatting sqref="F3:N11">
    <cfRule type="colorScale" priority="74">
      <colorScale>
        <cfvo type="min"/>
        <cfvo type="percentile" val="50"/>
        <cfvo type="max"/>
        <color rgb="FFF8696B"/>
        <color rgb="FFFFEB84"/>
        <color rgb="FF63BE7B"/>
      </colorScale>
    </cfRule>
  </conditionalFormatting>
  <conditionalFormatting sqref="F2:N2">
    <cfRule type="colorScale" priority="73">
      <colorScale>
        <cfvo type="min"/>
        <cfvo type="percentile" val="50"/>
        <cfvo type="max"/>
        <color rgb="FFF8696B"/>
        <color rgb="FFFFEB84"/>
        <color rgb="FF63BE7B"/>
      </colorScale>
    </cfRule>
  </conditionalFormatting>
  <conditionalFormatting sqref="AF13:AG15">
    <cfRule type="containsText" dxfId="686" priority="70" operator="containsText" text="E">
      <formula>NOT(ISERROR(SEARCH("E",AF13)))</formula>
    </cfRule>
    <cfRule type="containsText" dxfId="685" priority="71" operator="containsText" text="B">
      <formula>NOT(ISERROR(SEARCH("B",AF13)))</formula>
    </cfRule>
    <cfRule type="containsText" dxfId="684" priority="72" operator="containsText" text="A">
      <formula>NOT(ISERROR(SEARCH("A",AF13)))</formula>
    </cfRule>
  </conditionalFormatting>
  <conditionalFormatting sqref="AH13:AI15">
    <cfRule type="containsText" dxfId="683" priority="67" operator="containsText" text="E">
      <formula>NOT(ISERROR(SEARCH("E",AH13)))</formula>
    </cfRule>
    <cfRule type="containsText" dxfId="682" priority="68" operator="containsText" text="B">
      <formula>NOT(ISERROR(SEARCH("B",AH13)))</formula>
    </cfRule>
    <cfRule type="containsText" dxfId="681" priority="69" operator="containsText" text="A">
      <formula>NOT(ISERROR(SEARCH("A",AH13)))</formula>
    </cfRule>
  </conditionalFormatting>
  <conditionalFormatting sqref="N14">
    <cfRule type="colorScale" priority="66">
      <colorScale>
        <cfvo type="min"/>
        <cfvo type="percentile" val="50"/>
        <cfvo type="max"/>
        <color rgb="FFF8696B"/>
        <color rgb="FFFFEB84"/>
        <color rgb="FF63BE7B"/>
      </colorScale>
    </cfRule>
  </conditionalFormatting>
  <conditionalFormatting sqref="F15:N15">
    <cfRule type="colorScale" priority="65">
      <colorScale>
        <cfvo type="min"/>
        <cfvo type="percentile" val="50"/>
        <cfvo type="max"/>
        <color rgb="FFF8696B"/>
        <color rgb="FFFFEB84"/>
        <color rgb="FF63BE7B"/>
      </colorScale>
    </cfRule>
  </conditionalFormatting>
  <conditionalFormatting sqref="F13:N13">
    <cfRule type="colorScale" priority="59">
      <colorScale>
        <cfvo type="min"/>
        <cfvo type="percentile" val="50"/>
        <cfvo type="max"/>
        <color rgb="FFF8696B"/>
        <color rgb="FFFFEB84"/>
        <color rgb="FF63BE7B"/>
      </colorScale>
    </cfRule>
  </conditionalFormatting>
  <conditionalFormatting sqref="F14:M14">
    <cfRule type="colorScale" priority="58">
      <colorScale>
        <cfvo type="min"/>
        <cfvo type="percentile" val="50"/>
        <cfvo type="max"/>
        <color rgb="FFF8696B"/>
        <color rgb="FFFFEB84"/>
        <color rgb="FF63BE7B"/>
      </colorScale>
    </cfRule>
  </conditionalFormatting>
  <conditionalFormatting sqref="AF16:AG18">
    <cfRule type="containsText" dxfId="680" priority="55" operator="containsText" text="E">
      <formula>NOT(ISERROR(SEARCH("E",AF16)))</formula>
    </cfRule>
    <cfRule type="containsText" dxfId="679" priority="56" operator="containsText" text="B">
      <formula>NOT(ISERROR(SEARCH("B",AF16)))</formula>
    </cfRule>
    <cfRule type="containsText" dxfId="678" priority="57" operator="containsText" text="A">
      <formula>NOT(ISERROR(SEARCH("A",AF16)))</formula>
    </cfRule>
  </conditionalFormatting>
  <conditionalFormatting sqref="AH16:AI18">
    <cfRule type="containsText" dxfId="677" priority="52" operator="containsText" text="E">
      <formula>NOT(ISERROR(SEARCH("E",AH16)))</formula>
    </cfRule>
    <cfRule type="containsText" dxfId="676" priority="53" operator="containsText" text="B">
      <formula>NOT(ISERROR(SEARCH("B",AH16)))</formula>
    </cfRule>
    <cfRule type="containsText" dxfId="675" priority="54" operator="containsText" text="A">
      <formula>NOT(ISERROR(SEARCH("A",AH16)))</formula>
    </cfRule>
  </conditionalFormatting>
  <conditionalFormatting sqref="F16:N16 F18:N18">
    <cfRule type="colorScale" priority="51">
      <colorScale>
        <cfvo type="min"/>
        <cfvo type="percentile" val="50"/>
        <cfvo type="max"/>
        <color rgb="FFF8696B"/>
        <color rgb="FFFFEB84"/>
        <color rgb="FF63BE7B"/>
      </colorScale>
    </cfRule>
  </conditionalFormatting>
  <conditionalFormatting sqref="F17:N17">
    <cfRule type="colorScale" priority="50">
      <colorScale>
        <cfvo type="min"/>
        <cfvo type="percentile" val="50"/>
        <cfvo type="max"/>
        <color rgb="FFF8696B"/>
        <color rgb="FFFFEB84"/>
        <color rgb="FF63BE7B"/>
      </colorScale>
    </cfRule>
  </conditionalFormatting>
  <conditionalFormatting sqref="AF19:AG20">
    <cfRule type="containsText" dxfId="674" priority="47" operator="containsText" text="E">
      <formula>NOT(ISERROR(SEARCH("E",AF19)))</formula>
    </cfRule>
    <cfRule type="containsText" dxfId="673" priority="48" operator="containsText" text="B">
      <formula>NOT(ISERROR(SEARCH("B",AF19)))</formula>
    </cfRule>
    <cfRule type="containsText" dxfId="672" priority="49" operator="containsText" text="A">
      <formula>NOT(ISERROR(SEARCH("A",AF19)))</formula>
    </cfRule>
  </conditionalFormatting>
  <conditionalFormatting sqref="AH19:AI20">
    <cfRule type="containsText" dxfId="671" priority="44" operator="containsText" text="E">
      <formula>NOT(ISERROR(SEARCH("E",AH19)))</formula>
    </cfRule>
    <cfRule type="containsText" dxfId="670" priority="45" operator="containsText" text="B">
      <formula>NOT(ISERROR(SEARCH("B",AH19)))</formula>
    </cfRule>
    <cfRule type="containsText" dxfId="669" priority="46" operator="containsText" text="A">
      <formula>NOT(ISERROR(SEARCH("A",AH19)))</formula>
    </cfRule>
  </conditionalFormatting>
  <conditionalFormatting sqref="F19:N19">
    <cfRule type="colorScale" priority="43">
      <colorScale>
        <cfvo type="min"/>
        <cfvo type="percentile" val="50"/>
        <cfvo type="max"/>
        <color rgb="FFF8696B"/>
        <color rgb="FFFFEB84"/>
        <color rgb="FF63BE7B"/>
      </colorScale>
    </cfRule>
  </conditionalFormatting>
  <conditionalFormatting sqref="F20:N20">
    <cfRule type="colorScale" priority="42">
      <colorScale>
        <cfvo type="min"/>
        <cfvo type="percentile" val="50"/>
        <cfvo type="max"/>
        <color rgb="FFF8696B"/>
        <color rgb="FFFFEB84"/>
        <color rgb="FF63BE7B"/>
      </colorScale>
    </cfRule>
  </conditionalFormatting>
  <conditionalFormatting sqref="AF21:AG21">
    <cfRule type="containsText" dxfId="668" priority="39" operator="containsText" text="E">
      <formula>NOT(ISERROR(SEARCH("E",AF21)))</formula>
    </cfRule>
    <cfRule type="containsText" dxfId="667" priority="40" operator="containsText" text="B">
      <formula>NOT(ISERROR(SEARCH("B",AF21)))</formula>
    </cfRule>
    <cfRule type="containsText" dxfId="666" priority="41" operator="containsText" text="A">
      <formula>NOT(ISERROR(SEARCH("A",AF21)))</formula>
    </cfRule>
  </conditionalFormatting>
  <conditionalFormatting sqref="AH21:AI21">
    <cfRule type="containsText" dxfId="665" priority="36" operator="containsText" text="E">
      <formula>NOT(ISERROR(SEARCH("E",AH21)))</formula>
    </cfRule>
    <cfRule type="containsText" dxfId="664" priority="37" operator="containsText" text="B">
      <formula>NOT(ISERROR(SEARCH("B",AH21)))</formula>
    </cfRule>
    <cfRule type="containsText" dxfId="663" priority="38" operator="containsText" text="A">
      <formula>NOT(ISERROR(SEARCH("A",AH21)))</formula>
    </cfRule>
  </conditionalFormatting>
  <conditionalFormatting sqref="F21:N21">
    <cfRule type="colorScale" priority="35">
      <colorScale>
        <cfvo type="min"/>
        <cfvo type="percentile" val="50"/>
        <cfvo type="max"/>
        <color rgb="FFF8696B"/>
        <color rgb="FFFFEB84"/>
        <color rgb="FF63BE7B"/>
      </colorScale>
    </cfRule>
  </conditionalFormatting>
  <conditionalFormatting sqref="AF22:AG22">
    <cfRule type="containsText" dxfId="662" priority="32" operator="containsText" text="E">
      <formula>NOT(ISERROR(SEARCH("E",AF22)))</formula>
    </cfRule>
    <cfRule type="containsText" dxfId="661" priority="33" operator="containsText" text="B">
      <formula>NOT(ISERROR(SEARCH("B",AF22)))</formula>
    </cfRule>
    <cfRule type="containsText" dxfId="660" priority="34" operator="containsText" text="A">
      <formula>NOT(ISERROR(SEARCH("A",AF22)))</formula>
    </cfRule>
  </conditionalFormatting>
  <conditionalFormatting sqref="AH22">
    <cfRule type="containsText" dxfId="659" priority="29" operator="containsText" text="E">
      <formula>NOT(ISERROR(SEARCH("E",AH22)))</formula>
    </cfRule>
    <cfRule type="containsText" dxfId="658" priority="30" operator="containsText" text="B">
      <formula>NOT(ISERROR(SEARCH("B",AH22)))</formula>
    </cfRule>
    <cfRule type="containsText" dxfId="657" priority="31" operator="containsText" text="A">
      <formula>NOT(ISERROR(SEARCH("A",AH22)))</formula>
    </cfRule>
  </conditionalFormatting>
  <conditionalFormatting sqref="F22:N22">
    <cfRule type="colorScale" priority="28">
      <colorScale>
        <cfvo type="min"/>
        <cfvo type="percentile" val="50"/>
        <cfvo type="max"/>
        <color rgb="FFF8696B"/>
        <color rgb="FFFFEB84"/>
        <color rgb="FF63BE7B"/>
      </colorScale>
    </cfRule>
  </conditionalFormatting>
  <conditionalFormatting sqref="Y2">
    <cfRule type="cellIs" dxfId="656" priority="25" operator="greaterThan">
      <formula>18</formula>
    </cfRule>
    <cfRule type="cellIs" dxfId="655" priority="26" operator="between">
      <formula>15</formula>
      <formula>17.9</formula>
    </cfRule>
    <cfRule type="cellIs" dxfId="654" priority="27" operator="between">
      <formula>12</formula>
      <formula>14.9</formula>
    </cfRule>
  </conditionalFormatting>
  <conditionalFormatting sqref="Z2">
    <cfRule type="cellIs" dxfId="653" priority="22" operator="greaterThan">
      <formula>18</formula>
    </cfRule>
    <cfRule type="cellIs" dxfId="652" priority="23" operator="between">
      <formula>15</formula>
      <formula>17.9</formula>
    </cfRule>
    <cfRule type="cellIs" dxfId="651" priority="24" operator="between">
      <formula>12</formula>
      <formula>14.9</formula>
    </cfRule>
  </conditionalFormatting>
  <conditionalFormatting sqref="Y3:Y16">
    <cfRule type="cellIs" dxfId="650" priority="19" operator="greaterThan">
      <formula>18</formula>
    </cfRule>
    <cfRule type="cellIs" dxfId="649" priority="20" operator="between">
      <formula>15</formula>
      <formula>17.9</formula>
    </cfRule>
    <cfRule type="cellIs" dxfId="648" priority="21" operator="between">
      <formula>12</formula>
      <formula>14.9</formula>
    </cfRule>
  </conditionalFormatting>
  <conditionalFormatting sqref="Z3:Z16">
    <cfRule type="cellIs" dxfId="647" priority="16" operator="greaterThan">
      <formula>18</formula>
    </cfRule>
    <cfRule type="cellIs" dxfId="646" priority="17" operator="between">
      <formula>15</formula>
      <formula>17.9</formula>
    </cfRule>
    <cfRule type="cellIs" dxfId="645" priority="18" operator="between">
      <formula>12</formula>
      <formula>14.9</formula>
    </cfRule>
  </conditionalFormatting>
  <conditionalFormatting sqref="Y17:Y21">
    <cfRule type="cellIs" dxfId="644" priority="13" operator="greaterThan">
      <formula>18</formula>
    </cfRule>
    <cfRule type="cellIs" dxfId="643" priority="14" operator="between">
      <formula>15</formula>
      <formula>17.9</formula>
    </cfRule>
    <cfRule type="cellIs" dxfId="642" priority="15" operator="between">
      <formula>12</formula>
      <formula>14.9</formula>
    </cfRule>
  </conditionalFormatting>
  <conditionalFormatting sqref="Z17:Z21">
    <cfRule type="cellIs" dxfId="641" priority="10" operator="greaterThan">
      <formula>18</formula>
    </cfRule>
    <cfRule type="cellIs" dxfId="640" priority="11" operator="between">
      <formula>15</formula>
      <formula>17.9</formula>
    </cfRule>
    <cfRule type="cellIs" dxfId="639" priority="12" operator="between">
      <formula>12</formula>
      <formula>14.9</formula>
    </cfRule>
  </conditionalFormatting>
  <conditionalFormatting sqref="Y22">
    <cfRule type="cellIs" dxfId="32" priority="7" operator="greaterThan">
      <formula>18</formula>
    </cfRule>
    <cfRule type="cellIs" dxfId="31" priority="8" operator="between">
      <formula>15</formula>
      <formula>17.9</formula>
    </cfRule>
    <cfRule type="cellIs" dxfId="30" priority="9" operator="between">
      <formula>12</formula>
      <formula>14.9</formula>
    </cfRule>
  </conditionalFormatting>
  <conditionalFormatting sqref="Z22">
    <cfRule type="cellIs" dxfId="29" priority="4" operator="greaterThan">
      <formula>18</formula>
    </cfRule>
    <cfRule type="cellIs" dxfId="28" priority="5" operator="between">
      <formula>15</formula>
      <formula>17.9</formula>
    </cfRule>
    <cfRule type="cellIs" dxfId="27" priority="6" operator="between">
      <formula>12</formula>
      <formula>14.9</formula>
    </cfRule>
  </conditionalFormatting>
  <conditionalFormatting sqref="AI22">
    <cfRule type="containsText" dxfId="8" priority="1" operator="containsText" text="E">
      <formula>NOT(ISERROR(SEARCH("E",AI22)))</formula>
    </cfRule>
    <cfRule type="containsText" dxfId="7" priority="2" operator="containsText" text="B">
      <formula>NOT(ISERROR(SEARCH("B",AI22)))</formula>
    </cfRule>
    <cfRule type="containsText" dxfId="6" priority="3" operator="containsText" text="A">
      <formula>NOT(ISERROR(SEARCH("A",AI22)))</formula>
    </cfRule>
  </conditionalFormatting>
  <dataValidations count="2">
    <dataValidation type="list" allowBlank="1" showInputMessage="1" showErrorMessage="1" sqref="AI2:AI21">
      <formula1>"強風,外差し,イン先行"</formula1>
    </dataValidation>
    <dataValidation type="list" allowBlank="1" showInputMessage="1" showErrorMessage="1" sqref="AI22">
      <formula1>"強風,外差し,イン先行,凍結防止"</formula1>
    </dataValidation>
  </dataValidations>
  <pageMargins left="0.7" right="0.7" top="0.75" bottom="0.75" header="0.3" footer="0.3"/>
  <pageSetup paperSize="9" orientation="portrait" horizontalDpi="4294967292" verticalDpi="4294967292"/>
  <ignoredErrors>
    <ignoredError sqref="O2:R2 O3:R4 O5:R8 O9:R10 O11:R12 O13:R15 O16:R18 O19:R20 O21:R21 O22:R22"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0"/>
  <sheetViews>
    <sheetView workbookViewId="0">
      <pane xSplit="5" ySplit="1" topLeftCell="F11" activePane="bottomRight" state="frozen"/>
      <selection activeCell="E24" sqref="E24"/>
      <selection pane="topRight" activeCell="E24" sqref="E24"/>
      <selection pane="bottomLeft" activeCell="E24" sqref="E24"/>
      <selection pane="bottomRight" activeCell="AK30" sqref="AK30"/>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5" max="25" width="5.83203125" customWidth="1"/>
    <col min="29" max="29" width="5.33203125" customWidth="1"/>
    <col min="32" max="32" width="8.83203125" hidden="1" customWidth="1"/>
    <col min="37" max="37" width="150.83203125" customWidth="1"/>
  </cols>
  <sheetData>
    <row r="1" spans="1:37" s="6" customFormat="1">
      <c r="A1" s="1" t="s">
        <v>14</v>
      </c>
      <c r="B1" s="1" t="s">
        <v>55</v>
      </c>
      <c r="C1" s="1" t="s">
        <v>16</v>
      </c>
      <c r="D1" s="1" t="s">
        <v>56</v>
      </c>
      <c r="E1" s="1" t="s">
        <v>18</v>
      </c>
      <c r="F1" s="1" t="s">
        <v>57</v>
      </c>
      <c r="G1" s="1" t="s">
        <v>58</v>
      </c>
      <c r="H1" s="1" t="s">
        <v>59</v>
      </c>
      <c r="I1" s="1" t="s">
        <v>60</v>
      </c>
      <c r="J1" s="1" t="s">
        <v>61</v>
      </c>
      <c r="K1" s="1" t="s">
        <v>62</v>
      </c>
      <c r="L1" s="1" t="s">
        <v>63</v>
      </c>
      <c r="M1" s="1" t="s">
        <v>64</v>
      </c>
      <c r="N1" s="1" t="s">
        <v>65</v>
      </c>
      <c r="O1" s="1" t="s">
        <v>66</v>
      </c>
      <c r="P1" s="1" t="s">
        <v>25</v>
      </c>
      <c r="Q1" s="1" t="s">
        <v>67</v>
      </c>
      <c r="R1" s="1" t="s">
        <v>26</v>
      </c>
      <c r="S1" s="1" t="s">
        <v>27</v>
      </c>
      <c r="T1" s="2" t="s">
        <v>29</v>
      </c>
      <c r="U1" s="2" t="s">
        <v>30</v>
      </c>
      <c r="V1" s="3" t="s">
        <v>31</v>
      </c>
      <c r="W1" s="3" t="s">
        <v>32</v>
      </c>
      <c r="X1" s="3" t="s">
        <v>33</v>
      </c>
      <c r="Y1" s="3" t="s">
        <v>118</v>
      </c>
      <c r="Z1" s="4" t="s">
        <v>1831</v>
      </c>
      <c r="AA1" s="4" t="s">
        <v>1832</v>
      </c>
      <c r="AB1" s="4" t="s">
        <v>0</v>
      </c>
      <c r="AC1" s="4" t="s">
        <v>114</v>
      </c>
      <c r="AD1" s="4" t="s">
        <v>1</v>
      </c>
      <c r="AE1" s="4" t="s">
        <v>2</v>
      </c>
      <c r="AF1" s="4"/>
      <c r="AG1" s="4" t="s">
        <v>3</v>
      </c>
      <c r="AH1" s="4" t="s">
        <v>4</v>
      </c>
      <c r="AI1" s="4" t="s">
        <v>34</v>
      </c>
      <c r="AJ1" s="4" t="s">
        <v>49</v>
      </c>
      <c r="AK1" s="5" t="s">
        <v>36</v>
      </c>
    </row>
    <row r="2" spans="1:37" s="6" customFormat="1">
      <c r="A2" s="7">
        <v>42741</v>
      </c>
      <c r="B2" s="8" t="s">
        <v>116</v>
      </c>
      <c r="C2" s="9" t="s">
        <v>130</v>
      </c>
      <c r="D2" s="10">
        <v>8.4108796296296293E-2</v>
      </c>
      <c r="E2" s="9" t="s">
        <v>158</v>
      </c>
      <c r="F2" s="11">
        <v>12.6</v>
      </c>
      <c r="G2" s="11">
        <v>11</v>
      </c>
      <c r="H2" s="11">
        <v>12.9</v>
      </c>
      <c r="I2" s="11">
        <v>11.9</v>
      </c>
      <c r="J2" s="11">
        <v>12.7</v>
      </c>
      <c r="K2" s="11">
        <v>12.4</v>
      </c>
      <c r="L2" s="11">
        <v>12.2</v>
      </c>
      <c r="M2" s="11">
        <v>11.9</v>
      </c>
      <c r="N2" s="11">
        <v>11.7</v>
      </c>
      <c r="O2" s="11">
        <v>12.4</v>
      </c>
      <c r="P2" s="33">
        <f t="shared" ref="P2:P7" si="0">SUM(F2:H2)</f>
        <v>36.5</v>
      </c>
      <c r="Q2" s="33">
        <f t="shared" ref="Q2:Q7" si="1">SUM(I2:L2)</f>
        <v>49.2</v>
      </c>
      <c r="R2" s="33">
        <f t="shared" ref="R2:R7" si="2">SUM(M2:O2)</f>
        <v>36</v>
      </c>
      <c r="S2" s="34">
        <f t="shared" ref="S2:S7" si="3">SUM(F2:J2)</f>
        <v>61.099999999999994</v>
      </c>
      <c r="T2" s="12" t="s">
        <v>157</v>
      </c>
      <c r="U2" s="12" t="s">
        <v>149</v>
      </c>
      <c r="V2" s="14" t="s">
        <v>159</v>
      </c>
      <c r="W2" s="14" t="s">
        <v>160</v>
      </c>
      <c r="X2" s="14" t="s">
        <v>161</v>
      </c>
      <c r="Y2" s="14" t="s">
        <v>119</v>
      </c>
      <c r="Z2" s="13"/>
      <c r="AA2" s="13"/>
      <c r="AB2" s="13">
        <v>-1.4</v>
      </c>
      <c r="AC2" s="13" t="s">
        <v>302</v>
      </c>
      <c r="AD2" s="13">
        <v>-0.8</v>
      </c>
      <c r="AE2" s="13">
        <v>-0.6</v>
      </c>
      <c r="AF2" s="13" t="s">
        <v>305</v>
      </c>
      <c r="AG2" s="12" t="s">
        <v>303</v>
      </c>
      <c r="AH2" s="12" t="s">
        <v>6</v>
      </c>
      <c r="AI2" s="12" t="s">
        <v>136</v>
      </c>
      <c r="AJ2" s="9"/>
      <c r="AK2" s="9" t="s">
        <v>184</v>
      </c>
    </row>
    <row r="3" spans="1:37" s="6" customFormat="1">
      <c r="A3" s="7">
        <v>42741</v>
      </c>
      <c r="B3" s="8">
        <v>500</v>
      </c>
      <c r="C3" s="9" t="s">
        <v>130</v>
      </c>
      <c r="D3" s="10">
        <v>8.4074074074074079E-2</v>
      </c>
      <c r="E3" s="9" t="s">
        <v>168</v>
      </c>
      <c r="F3" s="11">
        <v>12.4</v>
      </c>
      <c r="G3" s="11">
        <v>11.2</v>
      </c>
      <c r="H3" s="11">
        <v>13</v>
      </c>
      <c r="I3" s="11">
        <v>12.1</v>
      </c>
      <c r="J3" s="11">
        <v>12.7</v>
      </c>
      <c r="K3" s="11">
        <v>12.4</v>
      </c>
      <c r="L3" s="11">
        <v>12.2</v>
      </c>
      <c r="M3" s="11">
        <v>11.8</v>
      </c>
      <c r="N3" s="11">
        <v>11.5</v>
      </c>
      <c r="O3" s="11">
        <v>12.1</v>
      </c>
      <c r="P3" s="33">
        <f t="shared" si="0"/>
        <v>36.6</v>
      </c>
      <c r="Q3" s="33">
        <f t="shared" si="1"/>
        <v>49.399999999999991</v>
      </c>
      <c r="R3" s="33">
        <f t="shared" si="2"/>
        <v>35.4</v>
      </c>
      <c r="S3" s="34">
        <f t="shared" si="3"/>
        <v>61.400000000000006</v>
      </c>
      <c r="T3" s="12" t="s">
        <v>169</v>
      </c>
      <c r="U3" s="12" t="s">
        <v>149</v>
      </c>
      <c r="V3" s="14" t="s">
        <v>170</v>
      </c>
      <c r="W3" s="14" t="s">
        <v>171</v>
      </c>
      <c r="X3" s="14" t="s">
        <v>172</v>
      </c>
      <c r="Y3" s="14" t="s">
        <v>119</v>
      </c>
      <c r="Z3" s="13"/>
      <c r="AA3" s="13"/>
      <c r="AB3" s="13">
        <v>-0.2</v>
      </c>
      <c r="AC3" s="13">
        <v>-0.3</v>
      </c>
      <c r="AD3" s="13">
        <v>0.1</v>
      </c>
      <c r="AE3" s="13">
        <v>-0.6</v>
      </c>
      <c r="AF3" s="13"/>
      <c r="AG3" s="12" t="s">
        <v>6</v>
      </c>
      <c r="AH3" s="12" t="s">
        <v>5</v>
      </c>
      <c r="AI3" s="12" t="s">
        <v>167</v>
      </c>
      <c r="AJ3" s="9"/>
      <c r="AK3" s="9" t="s">
        <v>186</v>
      </c>
    </row>
    <row r="4" spans="1:37" s="6" customFormat="1">
      <c r="A4" s="7">
        <v>42741</v>
      </c>
      <c r="B4" s="8" t="s">
        <v>127</v>
      </c>
      <c r="C4" s="9" t="s">
        <v>130</v>
      </c>
      <c r="D4" s="10">
        <v>8.2731481481481475E-2</v>
      </c>
      <c r="E4" s="9" t="s">
        <v>197</v>
      </c>
      <c r="F4" s="11">
        <v>12.3</v>
      </c>
      <c r="G4" s="11">
        <v>11</v>
      </c>
      <c r="H4" s="11">
        <v>13.2</v>
      </c>
      <c r="I4" s="11">
        <v>12.3</v>
      </c>
      <c r="J4" s="11">
        <v>12.7</v>
      </c>
      <c r="K4" s="11">
        <v>11.3</v>
      </c>
      <c r="L4" s="11">
        <v>11.7</v>
      </c>
      <c r="M4" s="11">
        <v>11.5</v>
      </c>
      <c r="N4" s="11">
        <v>11.6</v>
      </c>
      <c r="O4" s="11">
        <v>12.2</v>
      </c>
      <c r="P4" s="33">
        <f t="shared" si="0"/>
        <v>36.5</v>
      </c>
      <c r="Q4" s="33">
        <f t="shared" si="1"/>
        <v>48</v>
      </c>
      <c r="R4" s="33">
        <f t="shared" si="2"/>
        <v>35.299999999999997</v>
      </c>
      <c r="S4" s="34">
        <f t="shared" si="3"/>
        <v>61.5</v>
      </c>
      <c r="T4" s="12" t="s">
        <v>196</v>
      </c>
      <c r="U4" s="12" t="s">
        <v>149</v>
      </c>
      <c r="V4" s="14" t="s">
        <v>198</v>
      </c>
      <c r="W4" s="14" t="s">
        <v>199</v>
      </c>
      <c r="X4" s="14" t="s">
        <v>200</v>
      </c>
      <c r="Y4" s="14" t="s">
        <v>119</v>
      </c>
      <c r="Z4" s="13"/>
      <c r="AA4" s="13"/>
      <c r="AB4" s="13">
        <v>0.3</v>
      </c>
      <c r="AC4" s="13">
        <v>-0.3</v>
      </c>
      <c r="AD4" s="13">
        <v>0.6</v>
      </c>
      <c r="AE4" s="13">
        <v>-0.6</v>
      </c>
      <c r="AF4" s="13"/>
      <c r="AG4" s="12" t="s">
        <v>5</v>
      </c>
      <c r="AH4" s="12" t="s">
        <v>6</v>
      </c>
      <c r="AI4" s="12" t="s">
        <v>136</v>
      </c>
      <c r="AJ4" s="9"/>
      <c r="AK4" s="9"/>
    </row>
    <row r="5" spans="1:37" s="6" customFormat="1">
      <c r="A5" s="7">
        <v>42742</v>
      </c>
      <c r="B5" s="8" t="s">
        <v>128</v>
      </c>
      <c r="C5" s="9" t="s">
        <v>130</v>
      </c>
      <c r="D5" s="10">
        <v>8.6180555555555552E-2</v>
      </c>
      <c r="E5" s="9" t="s">
        <v>254</v>
      </c>
      <c r="F5" s="11">
        <v>12.9</v>
      </c>
      <c r="G5" s="11">
        <v>11.9</v>
      </c>
      <c r="H5" s="11">
        <v>13.7</v>
      </c>
      <c r="I5" s="11">
        <v>12.9</v>
      </c>
      <c r="J5" s="11">
        <v>13.2</v>
      </c>
      <c r="K5" s="11">
        <v>12.1</v>
      </c>
      <c r="L5" s="11">
        <v>11.6</v>
      </c>
      <c r="M5" s="11">
        <v>12.1</v>
      </c>
      <c r="N5" s="11">
        <v>12</v>
      </c>
      <c r="O5" s="11">
        <v>12.2</v>
      </c>
      <c r="P5" s="33">
        <f t="shared" si="0"/>
        <v>38.5</v>
      </c>
      <c r="Q5" s="33">
        <f t="shared" si="1"/>
        <v>49.800000000000004</v>
      </c>
      <c r="R5" s="33">
        <f t="shared" si="2"/>
        <v>36.299999999999997</v>
      </c>
      <c r="S5" s="34">
        <f t="shared" si="3"/>
        <v>64.599999999999994</v>
      </c>
      <c r="T5" s="12" t="s">
        <v>247</v>
      </c>
      <c r="U5" s="12" t="s">
        <v>149</v>
      </c>
      <c r="V5" s="14" t="s">
        <v>159</v>
      </c>
      <c r="W5" s="14" t="s">
        <v>255</v>
      </c>
      <c r="X5" s="14" t="s">
        <v>198</v>
      </c>
      <c r="Y5" s="14" t="s">
        <v>119</v>
      </c>
      <c r="Z5" s="13"/>
      <c r="AA5" s="13"/>
      <c r="AB5" s="13">
        <v>1.2</v>
      </c>
      <c r="AC5" s="13">
        <v>-0.6</v>
      </c>
      <c r="AD5" s="13">
        <v>1.2</v>
      </c>
      <c r="AE5" s="13">
        <v>-0.6</v>
      </c>
      <c r="AF5" s="13"/>
      <c r="AG5" s="12" t="s">
        <v>311</v>
      </c>
      <c r="AH5" s="12" t="s">
        <v>6</v>
      </c>
      <c r="AI5" s="12" t="s">
        <v>147</v>
      </c>
      <c r="AJ5" s="9"/>
      <c r="AK5" s="9" t="s">
        <v>256</v>
      </c>
    </row>
    <row r="6" spans="1:37" s="6" customFormat="1">
      <c r="A6" s="7">
        <v>42742</v>
      </c>
      <c r="B6" s="8">
        <v>1000</v>
      </c>
      <c r="C6" s="9" t="s">
        <v>130</v>
      </c>
      <c r="D6" s="10">
        <v>8.4097222222222226E-2</v>
      </c>
      <c r="E6" s="9" t="s">
        <v>251</v>
      </c>
      <c r="F6" s="11">
        <v>12.8</v>
      </c>
      <c r="G6" s="11">
        <v>10.7</v>
      </c>
      <c r="H6" s="11">
        <v>13.1</v>
      </c>
      <c r="I6" s="11">
        <v>12.3</v>
      </c>
      <c r="J6" s="11">
        <v>13.1</v>
      </c>
      <c r="K6" s="11">
        <v>12.2</v>
      </c>
      <c r="L6" s="11">
        <v>11.9</v>
      </c>
      <c r="M6" s="11">
        <v>11.9</v>
      </c>
      <c r="N6" s="11">
        <v>11.6</v>
      </c>
      <c r="O6" s="11">
        <v>12</v>
      </c>
      <c r="P6" s="33">
        <f t="shared" si="0"/>
        <v>36.6</v>
      </c>
      <c r="Q6" s="33">
        <f t="shared" si="1"/>
        <v>49.499999999999993</v>
      </c>
      <c r="R6" s="33">
        <f t="shared" si="2"/>
        <v>35.5</v>
      </c>
      <c r="S6" s="34">
        <f t="shared" si="3"/>
        <v>62.000000000000007</v>
      </c>
      <c r="T6" s="12" t="s">
        <v>252</v>
      </c>
      <c r="U6" s="12" t="s">
        <v>149</v>
      </c>
      <c r="V6" s="14" t="s">
        <v>199</v>
      </c>
      <c r="W6" s="14" t="s">
        <v>172</v>
      </c>
      <c r="X6" s="14" t="s">
        <v>253</v>
      </c>
      <c r="Y6" s="14" t="s">
        <v>119</v>
      </c>
      <c r="Z6" s="13"/>
      <c r="AA6" s="13"/>
      <c r="AB6" s="13">
        <v>0.7</v>
      </c>
      <c r="AC6" s="13">
        <v>-0.5</v>
      </c>
      <c r="AD6" s="13">
        <v>0.8</v>
      </c>
      <c r="AE6" s="13">
        <v>-0.6</v>
      </c>
      <c r="AF6" s="13"/>
      <c r="AG6" s="12" t="s">
        <v>5</v>
      </c>
      <c r="AH6" s="12" t="s">
        <v>5</v>
      </c>
      <c r="AI6" s="12" t="s">
        <v>136</v>
      </c>
      <c r="AJ6" s="9"/>
      <c r="AK6" s="9" t="s">
        <v>257</v>
      </c>
    </row>
    <row r="7" spans="1:37" s="6" customFormat="1">
      <c r="A7" s="7">
        <v>42743</v>
      </c>
      <c r="B7" s="8" t="s">
        <v>121</v>
      </c>
      <c r="C7" s="9" t="s">
        <v>130</v>
      </c>
      <c r="D7" s="10">
        <v>8.5462962962962963E-2</v>
      </c>
      <c r="E7" s="9" t="s">
        <v>271</v>
      </c>
      <c r="F7" s="11">
        <v>12.6</v>
      </c>
      <c r="G7" s="11">
        <v>11</v>
      </c>
      <c r="H7" s="11">
        <v>14</v>
      </c>
      <c r="I7" s="11">
        <v>13</v>
      </c>
      <c r="J7" s="11">
        <v>12.7</v>
      </c>
      <c r="K7" s="11">
        <v>12</v>
      </c>
      <c r="L7" s="11">
        <v>12.5</v>
      </c>
      <c r="M7" s="11">
        <v>11.8</v>
      </c>
      <c r="N7" s="11">
        <v>11.7</v>
      </c>
      <c r="O7" s="11">
        <v>12.1</v>
      </c>
      <c r="P7" s="33">
        <f t="shared" si="0"/>
        <v>37.6</v>
      </c>
      <c r="Q7" s="33">
        <f t="shared" si="1"/>
        <v>50.2</v>
      </c>
      <c r="R7" s="33">
        <f t="shared" si="2"/>
        <v>35.6</v>
      </c>
      <c r="S7" s="34">
        <f t="shared" si="3"/>
        <v>63.3</v>
      </c>
      <c r="T7" s="12" t="s">
        <v>247</v>
      </c>
      <c r="U7" s="12" t="s">
        <v>149</v>
      </c>
      <c r="V7" s="14" t="s">
        <v>272</v>
      </c>
      <c r="W7" s="14" t="s">
        <v>161</v>
      </c>
      <c r="X7" s="14" t="s">
        <v>232</v>
      </c>
      <c r="Y7" s="14" t="s">
        <v>119</v>
      </c>
      <c r="Z7" s="13"/>
      <c r="AA7" s="13"/>
      <c r="AB7" s="13">
        <v>1.2</v>
      </c>
      <c r="AC7" s="13">
        <v>-0.5</v>
      </c>
      <c r="AD7" s="13">
        <v>1.3</v>
      </c>
      <c r="AE7" s="13">
        <v>-0.6</v>
      </c>
      <c r="AF7" s="13"/>
      <c r="AG7" s="12" t="s">
        <v>311</v>
      </c>
      <c r="AH7" s="12" t="s">
        <v>5</v>
      </c>
      <c r="AI7" s="12" t="s">
        <v>273</v>
      </c>
      <c r="AJ7" s="9"/>
      <c r="AK7" s="9" t="s">
        <v>295</v>
      </c>
    </row>
    <row r="8" spans="1:37" s="6" customFormat="1">
      <c r="A8" s="7">
        <v>43113</v>
      </c>
      <c r="B8" s="8" t="s">
        <v>312</v>
      </c>
      <c r="C8" s="9" t="s">
        <v>325</v>
      </c>
      <c r="D8" s="10">
        <v>8.5416666666666655E-2</v>
      </c>
      <c r="E8" s="9" t="s">
        <v>354</v>
      </c>
      <c r="F8" s="11">
        <v>12.8</v>
      </c>
      <c r="G8" s="11">
        <v>11.4</v>
      </c>
      <c r="H8" s="11">
        <v>13.2</v>
      </c>
      <c r="I8" s="11">
        <v>12.6</v>
      </c>
      <c r="J8" s="11">
        <v>13.1</v>
      </c>
      <c r="K8" s="11">
        <v>12.2</v>
      </c>
      <c r="L8" s="11">
        <v>11.7</v>
      </c>
      <c r="M8" s="11">
        <v>12</v>
      </c>
      <c r="N8" s="11">
        <v>12.1</v>
      </c>
      <c r="O8" s="11">
        <v>11.9</v>
      </c>
      <c r="P8" s="33">
        <f t="shared" ref="P8:P9" si="4">SUM(F8:H8)</f>
        <v>37.400000000000006</v>
      </c>
      <c r="Q8" s="33">
        <f t="shared" ref="Q8:Q9" si="5">SUM(I8:L8)</f>
        <v>49.599999999999994</v>
      </c>
      <c r="R8" s="33">
        <f t="shared" ref="R8:R9" si="6">SUM(M8:O8)</f>
        <v>36</v>
      </c>
      <c r="S8" s="34">
        <f t="shared" ref="S8:S9" si="7">SUM(F8:J8)</f>
        <v>63.100000000000009</v>
      </c>
      <c r="T8" s="12" t="s">
        <v>355</v>
      </c>
      <c r="U8" s="12" t="s">
        <v>339</v>
      </c>
      <c r="V8" s="14" t="s">
        <v>356</v>
      </c>
      <c r="W8" s="14" t="s">
        <v>357</v>
      </c>
      <c r="X8" s="14" t="s">
        <v>358</v>
      </c>
      <c r="Y8" s="14" t="s">
        <v>321</v>
      </c>
      <c r="Z8" s="13"/>
      <c r="AA8" s="13"/>
      <c r="AB8" s="13">
        <v>-0.1</v>
      </c>
      <c r="AC8" s="13" t="s">
        <v>302</v>
      </c>
      <c r="AD8" s="13">
        <v>0.4</v>
      </c>
      <c r="AE8" s="13">
        <v>-0.5</v>
      </c>
      <c r="AF8" s="13"/>
      <c r="AG8" s="12" t="s">
        <v>5</v>
      </c>
      <c r="AH8" s="12" t="s">
        <v>5</v>
      </c>
      <c r="AI8" s="12" t="s">
        <v>330</v>
      </c>
      <c r="AJ8" s="9"/>
      <c r="AK8" s="9" t="s">
        <v>369</v>
      </c>
    </row>
    <row r="9" spans="1:37" s="6" customFormat="1">
      <c r="A9" s="7">
        <v>43114</v>
      </c>
      <c r="B9" s="8" t="s">
        <v>317</v>
      </c>
      <c r="C9" s="9" t="s">
        <v>325</v>
      </c>
      <c r="D9" s="10">
        <v>8.4050925925925932E-2</v>
      </c>
      <c r="E9" s="9" t="s">
        <v>436</v>
      </c>
      <c r="F9" s="11">
        <v>12.5</v>
      </c>
      <c r="G9" s="11">
        <v>10.7</v>
      </c>
      <c r="H9" s="11">
        <v>12.2</v>
      </c>
      <c r="I9" s="11">
        <v>11.8</v>
      </c>
      <c r="J9" s="11">
        <v>12.5</v>
      </c>
      <c r="K9" s="11">
        <v>12.4</v>
      </c>
      <c r="L9" s="11">
        <v>12.1</v>
      </c>
      <c r="M9" s="11">
        <v>12.5</v>
      </c>
      <c r="N9" s="11">
        <v>12.3</v>
      </c>
      <c r="O9" s="11">
        <v>12.2</v>
      </c>
      <c r="P9" s="33">
        <f t="shared" si="4"/>
        <v>35.4</v>
      </c>
      <c r="Q9" s="33">
        <f t="shared" si="5"/>
        <v>48.800000000000004</v>
      </c>
      <c r="R9" s="33">
        <f t="shared" si="6"/>
        <v>37</v>
      </c>
      <c r="S9" s="34">
        <f t="shared" si="7"/>
        <v>59.7</v>
      </c>
      <c r="T9" s="12" t="s">
        <v>323</v>
      </c>
      <c r="U9" s="12" t="s">
        <v>324</v>
      </c>
      <c r="V9" s="14" t="s">
        <v>437</v>
      </c>
      <c r="W9" s="14" t="s">
        <v>438</v>
      </c>
      <c r="X9" s="14" t="s">
        <v>439</v>
      </c>
      <c r="Y9" s="14" t="s">
        <v>322</v>
      </c>
      <c r="Z9" s="13"/>
      <c r="AA9" s="13"/>
      <c r="AB9" s="13">
        <v>-0.3</v>
      </c>
      <c r="AC9" s="13" t="s">
        <v>302</v>
      </c>
      <c r="AD9" s="13">
        <v>0.2</v>
      </c>
      <c r="AE9" s="13">
        <v>-0.5</v>
      </c>
      <c r="AF9" s="13" t="s">
        <v>305</v>
      </c>
      <c r="AG9" s="12" t="s">
        <v>6</v>
      </c>
      <c r="AH9" s="12" t="s">
        <v>5</v>
      </c>
      <c r="AI9" s="12" t="s">
        <v>330</v>
      </c>
      <c r="AJ9" s="9"/>
      <c r="AK9" s="9"/>
    </row>
    <row r="10" spans="1:37" s="6" customFormat="1">
      <c r="A10" s="7">
        <v>43120</v>
      </c>
      <c r="B10" s="8" t="s">
        <v>461</v>
      </c>
      <c r="C10" s="9" t="s">
        <v>494</v>
      </c>
      <c r="D10" s="10">
        <v>8.549768518518519E-2</v>
      </c>
      <c r="E10" s="9" t="s">
        <v>499</v>
      </c>
      <c r="F10" s="11">
        <v>12.9</v>
      </c>
      <c r="G10" s="11">
        <v>11.5</v>
      </c>
      <c r="H10" s="11">
        <v>13.1</v>
      </c>
      <c r="I10" s="11">
        <v>12.7</v>
      </c>
      <c r="J10" s="11">
        <v>13.2</v>
      </c>
      <c r="K10" s="11">
        <v>12.6</v>
      </c>
      <c r="L10" s="11">
        <v>12.2</v>
      </c>
      <c r="M10" s="11">
        <v>11.9</v>
      </c>
      <c r="N10" s="11">
        <v>11.6</v>
      </c>
      <c r="O10" s="11">
        <v>12</v>
      </c>
      <c r="P10" s="33">
        <f t="shared" ref="P10" si="8">SUM(F10:H10)</f>
        <v>37.5</v>
      </c>
      <c r="Q10" s="33">
        <f t="shared" ref="Q10" si="9">SUM(I10:L10)</f>
        <v>50.7</v>
      </c>
      <c r="R10" s="33">
        <f t="shared" ref="R10" si="10">SUM(M10:O10)</f>
        <v>35.5</v>
      </c>
      <c r="S10" s="34">
        <f t="shared" ref="S10" si="11">SUM(F10:J10)</f>
        <v>63.400000000000006</v>
      </c>
      <c r="T10" s="12" t="s">
        <v>475</v>
      </c>
      <c r="U10" s="12" t="s">
        <v>468</v>
      </c>
      <c r="V10" s="14" t="s">
        <v>500</v>
      </c>
      <c r="W10" s="14" t="s">
        <v>501</v>
      </c>
      <c r="X10" s="14" t="s">
        <v>502</v>
      </c>
      <c r="Y10" s="14" t="s">
        <v>465</v>
      </c>
      <c r="Z10" s="13"/>
      <c r="AA10" s="13"/>
      <c r="AB10" s="13">
        <v>0.6</v>
      </c>
      <c r="AC10" s="13">
        <v>-0.6</v>
      </c>
      <c r="AD10" s="13">
        <v>0.3</v>
      </c>
      <c r="AE10" s="13">
        <v>-0.3</v>
      </c>
      <c r="AF10" s="13"/>
      <c r="AG10" s="12" t="s">
        <v>6</v>
      </c>
      <c r="AH10" s="12" t="s">
        <v>6</v>
      </c>
      <c r="AI10" s="12" t="s">
        <v>474</v>
      </c>
      <c r="AJ10" s="9"/>
      <c r="AK10" s="9" t="s">
        <v>507</v>
      </c>
    </row>
    <row r="11" spans="1:37" s="6" customFormat="1">
      <c r="A11" s="7">
        <v>43155</v>
      </c>
      <c r="B11" s="8" t="s">
        <v>609</v>
      </c>
      <c r="C11" s="9" t="s">
        <v>619</v>
      </c>
      <c r="D11" s="10">
        <v>8.6863425925925927E-2</v>
      </c>
      <c r="E11" s="9" t="s">
        <v>646</v>
      </c>
      <c r="F11" s="11">
        <v>12.8</v>
      </c>
      <c r="G11" s="11">
        <v>11.7</v>
      </c>
      <c r="H11" s="11">
        <v>13.2</v>
      </c>
      <c r="I11" s="11">
        <v>13.6</v>
      </c>
      <c r="J11" s="11">
        <v>13.7</v>
      </c>
      <c r="K11" s="11">
        <v>12.5</v>
      </c>
      <c r="L11" s="11">
        <v>12.5</v>
      </c>
      <c r="M11" s="11">
        <v>12.2</v>
      </c>
      <c r="N11" s="11">
        <v>11.6</v>
      </c>
      <c r="O11" s="11">
        <v>11.7</v>
      </c>
      <c r="P11" s="33">
        <f t="shared" ref="P11" si="12">SUM(F11:H11)</f>
        <v>37.700000000000003</v>
      </c>
      <c r="Q11" s="33">
        <f t="shared" ref="Q11" si="13">SUM(I11:L11)</f>
        <v>52.3</v>
      </c>
      <c r="R11" s="33">
        <f t="shared" ref="R11" si="14">SUM(M11:O11)</f>
        <v>35.5</v>
      </c>
      <c r="S11" s="34">
        <f t="shared" ref="S11" si="15">SUM(F11:J11)</f>
        <v>65</v>
      </c>
      <c r="T11" s="12" t="s">
        <v>645</v>
      </c>
      <c r="U11" s="12" t="s">
        <v>640</v>
      </c>
      <c r="V11" s="14" t="s">
        <v>647</v>
      </c>
      <c r="W11" s="14" t="s">
        <v>648</v>
      </c>
      <c r="X11" s="14" t="s">
        <v>649</v>
      </c>
      <c r="Y11" s="14" t="s">
        <v>613</v>
      </c>
      <c r="Z11" s="13"/>
      <c r="AA11" s="13"/>
      <c r="AB11" s="13">
        <v>2.2999999999999998</v>
      </c>
      <c r="AC11" s="13">
        <v>-0.9</v>
      </c>
      <c r="AD11" s="13">
        <v>1.8</v>
      </c>
      <c r="AE11" s="13">
        <v>-0.4</v>
      </c>
      <c r="AF11" s="13"/>
      <c r="AG11" s="12" t="s">
        <v>311</v>
      </c>
      <c r="AH11" s="12" t="s">
        <v>6</v>
      </c>
      <c r="AI11" s="12" t="s">
        <v>650</v>
      </c>
      <c r="AJ11" s="9"/>
      <c r="AK11" s="9" t="s">
        <v>673</v>
      </c>
    </row>
    <row r="12" spans="1:37" s="6" customFormat="1">
      <c r="A12" s="7">
        <v>43162</v>
      </c>
      <c r="B12" s="8" t="s">
        <v>761</v>
      </c>
      <c r="C12" s="9" t="s">
        <v>771</v>
      </c>
      <c r="D12" s="10">
        <v>8.4780092592592601E-2</v>
      </c>
      <c r="E12" s="9" t="s">
        <v>809</v>
      </c>
      <c r="F12" s="11">
        <v>12.8</v>
      </c>
      <c r="G12" s="11">
        <v>11.1</v>
      </c>
      <c r="H12" s="11">
        <v>12.2</v>
      </c>
      <c r="I12" s="11">
        <v>12.7</v>
      </c>
      <c r="J12" s="11">
        <v>12.9</v>
      </c>
      <c r="K12" s="11">
        <v>12.3</v>
      </c>
      <c r="L12" s="11">
        <v>12.2</v>
      </c>
      <c r="M12" s="11">
        <v>12.5</v>
      </c>
      <c r="N12" s="11">
        <v>11.7</v>
      </c>
      <c r="O12" s="11">
        <v>12.1</v>
      </c>
      <c r="P12" s="33">
        <f t="shared" ref="P12:P13" si="16">SUM(F12:H12)</f>
        <v>36.099999999999994</v>
      </c>
      <c r="Q12" s="33">
        <f t="shared" ref="Q12:Q13" si="17">SUM(I12:L12)</f>
        <v>50.100000000000009</v>
      </c>
      <c r="R12" s="33">
        <f t="shared" ref="R12:R13" si="18">SUM(M12:O12)</f>
        <v>36.299999999999997</v>
      </c>
      <c r="S12" s="34">
        <f t="shared" ref="S12:S13" si="19">SUM(F12:J12)</f>
        <v>61.699999999999996</v>
      </c>
      <c r="T12" s="12" t="s">
        <v>768</v>
      </c>
      <c r="U12" s="12" t="s">
        <v>786</v>
      </c>
      <c r="V12" s="14" t="s">
        <v>788</v>
      </c>
      <c r="W12" s="14" t="s">
        <v>797</v>
      </c>
      <c r="X12" s="14" t="s">
        <v>810</v>
      </c>
      <c r="Y12" s="14" t="s">
        <v>613</v>
      </c>
      <c r="Z12" s="13"/>
      <c r="AA12" s="13"/>
      <c r="AB12" s="13">
        <v>-0.4</v>
      </c>
      <c r="AC12" s="13" t="s">
        <v>302</v>
      </c>
      <c r="AD12" s="13">
        <v>-0.1</v>
      </c>
      <c r="AE12" s="13">
        <v>-0.3</v>
      </c>
      <c r="AF12" s="13"/>
      <c r="AG12" s="12" t="s">
        <v>6</v>
      </c>
      <c r="AH12" s="12" t="s">
        <v>6</v>
      </c>
      <c r="AI12" s="12" t="s">
        <v>807</v>
      </c>
      <c r="AJ12" s="9"/>
      <c r="AK12" s="9" t="s">
        <v>811</v>
      </c>
    </row>
    <row r="13" spans="1:37" s="6" customFormat="1">
      <c r="A13" s="7">
        <v>43163</v>
      </c>
      <c r="B13" s="8" t="s">
        <v>766</v>
      </c>
      <c r="C13" s="9" t="s">
        <v>892</v>
      </c>
      <c r="D13" s="10">
        <v>8.4027777777777771E-2</v>
      </c>
      <c r="E13" s="9" t="s">
        <v>909</v>
      </c>
      <c r="F13" s="11">
        <v>12.5</v>
      </c>
      <c r="G13" s="11">
        <v>11</v>
      </c>
      <c r="H13" s="11">
        <v>12.5</v>
      </c>
      <c r="I13" s="11">
        <v>12.8</v>
      </c>
      <c r="J13" s="11">
        <v>12.7</v>
      </c>
      <c r="K13" s="11">
        <v>12.4</v>
      </c>
      <c r="L13" s="11">
        <v>12.8</v>
      </c>
      <c r="M13" s="11">
        <v>11.7</v>
      </c>
      <c r="N13" s="11">
        <v>11</v>
      </c>
      <c r="O13" s="11">
        <v>11.6</v>
      </c>
      <c r="P13" s="33">
        <f t="shared" si="16"/>
        <v>36</v>
      </c>
      <c r="Q13" s="33">
        <f t="shared" si="17"/>
        <v>50.7</v>
      </c>
      <c r="R13" s="33">
        <f t="shared" si="18"/>
        <v>34.299999999999997</v>
      </c>
      <c r="S13" s="34">
        <f t="shared" si="19"/>
        <v>61.5</v>
      </c>
      <c r="T13" s="12" t="s">
        <v>904</v>
      </c>
      <c r="U13" s="12" t="s">
        <v>905</v>
      </c>
      <c r="V13" s="14" t="s">
        <v>906</v>
      </c>
      <c r="W13" s="14" t="s">
        <v>907</v>
      </c>
      <c r="X13" s="14" t="s">
        <v>908</v>
      </c>
      <c r="Y13" s="14" t="s">
        <v>613</v>
      </c>
      <c r="Z13" s="13"/>
      <c r="AA13" s="13"/>
      <c r="AB13" s="13">
        <v>-0.2</v>
      </c>
      <c r="AC13" s="13">
        <v>-0.9</v>
      </c>
      <c r="AD13" s="13">
        <v>-0.8</v>
      </c>
      <c r="AE13" s="13">
        <v>-0.3</v>
      </c>
      <c r="AF13" s="13" t="s">
        <v>305</v>
      </c>
      <c r="AG13" s="12" t="s">
        <v>303</v>
      </c>
      <c r="AH13" s="12" t="s">
        <v>303</v>
      </c>
      <c r="AI13" s="12" t="s">
        <v>910</v>
      </c>
      <c r="AJ13" s="9"/>
      <c r="AK13" s="9"/>
    </row>
    <row r="14" spans="1:37" s="6" customFormat="1">
      <c r="A14" s="7">
        <v>43170</v>
      </c>
      <c r="B14" s="8" t="s">
        <v>932</v>
      </c>
      <c r="C14" s="9" t="s">
        <v>962</v>
      </c>
      <c r="D14" s="10">
        <v>8.475694444444444E-2</v>
      </c>
      <c r="E14" s="9" t="s">
        <v>1023</v>
      </c>
      <c r="F14" s="11">
        <v>12.5</v>
      </c>
      <c r="G14" s="11">
        <v>11.2</v>
      </c>
      <c r="H14" s="11">
        <v>12.3</v>
      </c>
      <c r="I14" s="11">
        <v>12.5</v>
      </c>
      <c r="J14" s="11">
        <v>12.9</v>
      </c>
      <c r="K14" s="11">
        <v>12.5</v>
      </c>
      <c r="L14" s="11">
        <v>12</v>
      </c>
      <c r="M14" s="11">
        <v>12</v>
      </c>
      <c r="N14" s="11">
        <v>12.1</v>
      </c>
      <c r="O14" s="11">
        <v>12.3</v>
      </c>
      <c r="P14" s="33">
        <f t="shared" ref="P14:P15" si="20">SUM(F14:H14)</f>
        <v>36</v>
      </c>
      <c r="Q14" s="33">
        <f t="shared" ref="Q14:Q15" si="21">SUM(I14:L14)</f>
        <v>49.9</v>
      </c>
      <c r="R14" s="33">
        <f t="shared" ref="R14:R15" si="22">SUM(M14:O14)</f>
        <v>36.400000000000006</v>
      </c>
      <c r="S14" s="34">
        <f t="shared" ref="S14:S15" si="23">SUM(F14:J14)</f>
        <v>61.4</v>
      </c>
      <c r="T14" s="12" t="s">
        <v>169</v>
      </c>
      <c r="U14" s="12" t="s">
        <v>937</v>
      </c>
      <c r="V14" s="14" t="s">
        <v>1024</v>
      </c>
      <c r="W14" s="14" t="s">
        <v>1025</v>
      </c>
      <c r="X14" s="14" t="s">
        <v>1026</v>
      </c>
      <c r="Y14" s="14" t="s">
        <v>924</v>
      </c>
      <c r="Z14" s="13"/>
      <c r="AA14" s="13"/>
      <c r="AB14" s="13">
        <v>0.3</v>
      </c>
      <c r="AC14" s="13" t="s">
        <v>302</v>
      </c>
      <c r="AD14" s="13">
        <v>0.2</v>
      </c>
      <c r="AE14" s="13">
        <v>0.1</v>
      </c>
      <c r="AF14" s="13"/>
      <c r="AG14" s="12" t="s">
        <v>6</v>
      </c>
      <c r="AH14" s="12" t="s">
        <v>5</v>
      </c>
      <c r="AI14" s="12" t="s">
        <v>1027</v>
      </c>
      <c r="AJ14" s="9"/>
      <c r="AK14" s="9" t="s">
        <v>1076</v>
      </c>
    </row>
    <row r="15" spans="1:37" s="6" customFormat="1">
      <c r="A15" s="7">
        <v>43170</v>
      </c>
      <c r="B15" s="8">
        <v>1000</v>
      </c>
      <c r="C15" s="9" t="s">
        <v>1031</v>
      </c>
      <c r="D15" s="10">
        <v>8.475694444444444E-2</v>
      </c>
      <c r="E15" s="9" t="s">
        <v>1043</v>
      </c>
      <c r="F15" s="11">
        <v>12.7</v>
      </c>
      <c r="G15" s="11">
        <v>11.2</v>
      </c>
      <c r="H15" s="11">
        <v>12.8</v>
      </c>
      <c r="I15" s="11">
        <v>13.1</v>
      </c>
      <c r="J15" s="11">
        <v>13.1</v>
      </c>
      <c r="K15" s="11">
        <v>12.4</v>
      </c>
      <c r="L15" s="11">
        <v>11.6</v>
      </c>
      <c r="M15" s="11">
        <v>11.7</v>
      </c>
      <c r="N15" s="11">
        <v>11.6</v>
      </c>
      <c r="O15" s="11">
        <v>12.1</v>
      </c>
      <c r="P15" s="33">
        <f t="shared" si="20"/>
        <v>36.700000000000003</v>
      </c>
      <c r="Q15" s="33">
        <f t="shared" si="21"/>
        <v>50.2</v>
      </c>
      <c r="R15" s="33">
        <f t="shared" si="22"/>
        <v>35.4</v>
      </c>
      <c r="S15" s="34">
        <f t="shared" si="23"/>
        <v>62.900000000000006</v>
      </c>
      <c r="T15" s="12" t="s">
        <v>1042</v>
      </c>
      <c r="U15" s="12" t="s">
        <v>1029</v>
      </c>
      <c r="V15" s="14" t="s">
        <v>1044</v>
      </c>
      <c r="W15" s="14" t="s">
        <v>1045</v>
      </c>
      <c r="X15" s="14" t="s">
        <v>1046</v>
      </c>
      <c r="Y15" s="14" t="s">
        <v>924</v>
      </c>
      <c r="Z15" s="13"/>
      <c r="AA15" s="13"/>
      <c r="AB15" s="13">
        <v>1.4</v>
      </c>
      <c r="AC15" s="13">
        <v>-0.6</v>
      </c>
      <c r="AD15" s="13">
        <v>0.7</v>
      </c>
      <c r="AE15" s="13">
        <v>0.1</v>
      </c>
      <c r="AF15" s="13"/>
      <c r="AG15" s="12" t="s">
        <v>5</v>
      </c>
      <c r="AH15" s="12" t="s">
        <v>5</v>
      </c>
      <c r="AI15" s="12" t="s">
        <v>1047</v>
      </c>
      <c r="AJ15" s="9"/>
      <c r="AK15" s="9" t="s">
        <v>1079</v>
      </c>
    </row>
    <row r="16" spans="1:37" s="6" customFormat="1">
      <c r="A16" s="7">
        <v>43176</v>
      </c>
      <c r="B16" s="8" t="s">
        <v>1088</v>
      </c>
      <c r="C16" s="9" t="s">
        <v>1093</v>
      </c>
      <c r="D16" s="10">
        <v>8.5462962962962963E-2</v>
      </c>
      <c r="E16" s="9" t="s">
        <v>1129</v>
      </c>
      <c r="F16" s="11">
        <v>12.9</v>
      </c>
      <c r="G16" s="11">
        <v>11</v>
      </c>
      <c r="H16" s="11">
        <v>12.9</v>
      </c>
      <c r="I16" s="11">
        <v>13.1</v>
      </c>
      <c r="J16" s="11">
        <v>13.2</v>
      </c>
      <c r="K16" s="11">
        <v>12</v>
      </c>
      <c r="L16" s="11">
        <v>11.6</v>
      </c>
      <c r="M16" s="11">
        <v>12.1</v>
      </c>
      <c r="N16" s="11">
        <v>12</v>
      </c>
      <c r="O16" s="11">
        <v>12.6</v>
      </c>
      <c r="P16" s="33">
        <f t="shared" ref="P16:P17" si="24">SUM(F16:H16)</f>
        <v>36.799999999999997</v>
      </c>
      <c r="Q16" s="33">
        <f t="shared" ref="Q16:Q17" si="25">SUM(I16:L16)</f>
        <v>49.9</v>
      </c>
      <c r="R16" s="33">
        <f t="shared" ref="R16:R17" si="26">SUM(M16:O16)</f>
        <v>36.700000000000003</v>
      </c>
      <c r="S16" s="34">
        <f t="shared" ref="S16:S17" si="27">SUM(F16:J16)</f>
        <v>63.099999999999994</v>
      </c>
      <c r="T16" s="12" t="s">
        <v>1115</v>
      </c>
      <c r="U16" s="12" t="s">
        <v>1095</v>
      </c>
      <c r="V16" s="14" t="s">
        <v>1130</v>
      </c>
      <c r="W16" s="14" t="s">
        <v>1131</v>
      </c>
      <c r="X16" s="14" t="s">
        <v>1132</v>
      </c>
      <c r="Y16" s="14" t="s">
        <v>1090</v>
      </c>
      <c r="Z16" s="13"/>
      <c r="AA16" s="13"/>
      <c r="AB16" s="13">
        <v>0.5</v>
      </c>
      <c r="AC16" s="13" t="s">
        <v>1207</v>
      </c>
      <c r="AD16" s="13">
        <v>0.6</v>
      </c>
      <c r="AE16" s="13">
        <v>-0.1</v>
      </c>
      <c r="AF16" s="13"/>
      <c r="AG16" s="12" t="s">
        <v>5</v>
      </c>
      <c r="AH16" s="12" t="s">
        <v>5</v>
      </c>
      <c r="AI16" s="12" t="s">
        <v>1109</v>
      </c>
      <c r="AJ16" s="9"/>
      <c r="AK16" s="9" t="s">
        <v>1138</v>
      </c>
    </row>
    <row r="17" spans="1:37" s="6" customFormat="1">
      <c r="A17" s="7">
        <v>43176</v>
      </c>
      <c r="B17" s="26">
        <v>1000</v>
      </c>
      <c r="C17" s="9" t="s">
        <v>1093</v>
      </c>
      <c r="D17" s="10">
        <v>8.4814814814814801E-2</v>
      </c>
      <c r="E17" s="9" t="s">
        <v>1145</v>
      </c>
      <c r="F17" s="11">
        <v>13.2</v>
      </c>
      <c r="G17" s="11">
        <v>12.4</v>
      </c>
      <c r="H17" s="11">
        <v>13.3</v>
      </c>
      <c r="I17" s="11">
        <v>12.7</v>
      </c>
      <c r="J17" s="11">
        <v>12.5</v>
      </c>
      <c r="K17" s="11">
        <v>11.8</v>
      </c>
      <c r="L17" s="11">
        <v>11.8</v>
      </c>
      <c r="M17" s="11">
        <v>11.5</v>
      </c>
      <c r="N17" s="11">
        <v>11.6</v>
      </c>
      <c r="O17" s="11">
        <v>12</v>
      </c>
      <c r="P17" s="33">
        <f t="shared" si="24"/>
        <v>38.900000000000006</v>
      </c>
      <c r="Q17" s="33">
        <f t="shared" si="25"/>
        <v>48.8</v>
      </c>
      <c r="R17" s="33">
        <f t="shared" si="26"/>
        <v>35.1</v>
      </c>
      <c r="S17" s="34">
        <f t="shared" si="27"/>
        <v>64.100000000000009</v>
      </c>
      <c r="T17" s="12" t="s">
        <v>1144</v>
      </c>
      <c r="U17" s="12" t="s">
        <v>1095</v>
      </c>
      <c r="V17" s="14" t="s">
        <v>1146</v>
      </c>
      <c r="W17" s="14" t="s">
        <v>1130</v>
      </c>
      <c r="X17" s="14" t="s">
        <v>1108</v>
      </c>
      <c r="Y17" s="14" t="s">
        <v>1090</v>
      </c>
      <c r="Z17" s="13"/>
      <c r="AA17" s="13"/>
      <c r="AB17" s="13">
        <v>1.9</v>
      </c>
      <c r="AC17" s="13">
        <v>-1</v>
      </c>
      <c r="AD17" s="13">
        <v>1</v>
      </c>
      <c r="AE17" s="13">
        <v>-0.1</v>
      </c>
      <c r="AF17" s="13"/>
      <c r="AG17" s="12" t="s">
        <v>311</v>
      </c>
      <c r="AH17" s="12" t="s">
        <v>5</v>
      </c>
      <c r="AI17" s="12" t="s">
        <v>1109</v>
      </c>
      <c r="AJ17" s="9"/>
      <c r="AK17" s="9" t="s">
        <v>1147</v>
      </c>
    </row>
    <row r="18" spans="1:37" s="6" customFormat="1">
      <c r="A18" s="7">
        <v>43177</v>
      </c>
      <c r="B18" s="8">
        <v>500</v>
      </c>
      <c r="C18" s="9" t="s">
        <v>1093</v>
      </c>
      <c r="D18" s="10">
        <v>8.413194444444444E-2</v>
      </c>
      <c r="E18" s="9" t="s">
        <v>1188</v>
      </c>
      <c r="F18" s="11">
        <v>12.8</v>
      </c>
      <c r="G18" s="11">
        <v>11.4</v>
      </c>
      <c r="H18" s="11">
        <v>12.4</v>
      </c>
      <c r="I18" s="11">
        <v>12.4</v>
      </c>
      <c r="J18" s="11">
        <v>12.6</v>
      </c>
      <c r="K18" s="11">
        <v>12.2</v>
      </c>
      <c r="L18" s="11">
        <v>12.3</v>
      </c>
      <c r="M18" s="11">
        <v>12.4</v>
      </c>
      <c r="N18" s="11">
        <v>11.7</v>
      </c>
      <c r="O18" s="11">
        <v>11.7</v>
      </c>
      <c r="P18" s="33">
        <f t="shared" ref="P18" si="28">SUM(F18:H18)</f>
        <v>36.6</v>
      </c>
      <c r="Q18" s="33">
        <f t="shared" ref="Q18" si="29">SUM(I18:L18)</f>
        <v>49.5</v>
      </c>
      <c r="R18" s="33">
        <f t="shared" ref="R18" si="30">SUM(M18:O18)</f>
        <v>35.799999999999997</v>
      </c>
      <c r="S18" s="34">
        <f t="shared" ref="S18" si="31">SUM(F18:J18)</f>
        <v>61.6</v>
      </c>
      <c r="T18" s="12" t="s">
        <v>1102</v>
      </c>
      <c r="U18" s="12" t="s">
        <v>1178</v>
      </c>
      <c r="V18" s="14" t="s">
        <v>1106</v>
      </c>
      <c r="W18" s="14" t="s">
        <v>1097</v>
      </c>
      <c r="X18" s="14" t="s">
        <v>1189</v>
      </c>
      <c r="Y18" s="14" t="s">
        <v>1092</v>
      </c>
      <c r="Z18" s="13"/>
      <c r="AA18" s="13"/>
      <c r="AB18" s="13">
        <v>0.3</v>
      </c>
      <c r="AC18" s="13" t="s">
        <v>1207</v>
      </c>
      <c r="AD18" s="13">
        <v>0.5</v>
      </c>
      <c r="AE18" s="13">
        <v>-0.2</v>
      </c>
      <c r="AF18" s="13"/>
      <c r="AG18" s="12" t="s">
        <v>5</v>
      </c>
      <c r="AH18" s="12" t="s">
        <v>5</v>
      </c>
      <c r="AI18" s="12" t="s">
        <v>1109</v>
      </c>
      <c r="AJ18" s="9"/>
      <c r="AK18" s="9" t="s">
        <v>1219</v>
      </c>
    </row>
    <row r="19" spans="1:37" s="6" customFormat="1">
      <c r="A19" s="7">
        <v>43183</v>
      </c>
      <c r="B19" s="26" t="s">
        <v>1221</v>
      </c>
      <c r="C19" s="9" t="s">
        <v>1229</v>
      </c>
      <c r="D19" s="10">
        <v>8.4120370370370359E-2</v>
      </c>
      <c r="E19" s="9" t="s">
        <v>1277</v>
      </c>
      <c r="F19" s="11">
        <v>12.5</v>
      </c>
      <c r="G19" s="11">
        <v>11.3</v>
      </c>
      <c r="H19" s="11">
        <v>12.7</v>
      </c>
      <c r="I19" s="11">
        <v>12.1</v>
      </c>
      <c r="J19" s="11">
        <v>12.6</v>
      </c>
      <c r="K19" s="11">
        <v>12.2</v>
      </c>
      <c r="L19" s="11">
        <v>12.7</v>
      </c>
      <c r="M19" s="11">
        <v>12.1</v>
      </c>
      <c r="N19" s="11">
        <v>11.6</v>
      </c>
      <c r="O19" s="11">
        <v>12</v>
      </c>
      <c r="P19" s="33">
        <f t="shared" ref="P19:P20" si="32">SUM(F19:H19)</f>
        <v>36.5</v>
      </c>
      <c r="Q19" s="33">
        <f t="shared" ref="Q19:Q20" si="33">SUM(I19:L19)</f>
        <v>49.599999999999994</v>
      </c>
      <c r="R19" s="33">
        <f t="shared" ref="R19:R20" si="34">SUM(M19:O19)</f>
        <v>35.700000000000003</v>
      </c>
      <c r="S19" s="34">
        <f t="shared" ref="S19:S20" si="35">SUM(F19:J19)</f>
        <v>61.2</v>
      </c>
      <c r="T19" s="12" t="s">
        <v>1276</v>
      </c>
      <c r="U19" s="12" t="s">
        <v>1241</v>
      </c>
      <c r="V19" s="14" t="s">
        <v>1278</v>
      </c>
      <c r="W19" s="14" t="s">
        <v>1279</v>
      </c>
      <c r="X19" s="14" t="s">
        <v>1280</v>
      </c>
      <c r="Y19" s="14" t="s">
        <v>1224</v>
      </c>
      <c r="Z19" s="13"/>
      <c r="AA19" s="13"/>
      <c r="AB19" s="13">
        <v>-0.2</v>
      </c>
      <c r="AC19" s="13">
        <v>-0.3</v>
      </c>
      <c r="AD19" s="13">
        <v>-0.5</v>
      </c>
      <c r="AE19" s="13" t="s">
        <v>307</v>
      </c>
      <c r="AF19" s="13"/>
      <c r="AG19" s="12" t="s">
        <v>303</v>
      </c>
      <c r="AH19" s="12" t="s">
        <v>6</v>
      </c>
      <c r="AI19" s="12" t="s">
        <v>1268</v>
      </c>
      <c r="AJ19" s="9"/>
      <c r="AK19" s="9" t="s">
        <v>1286</v>
      </c>
    </row>
    <row r="20" spans="1:37" s="6" customFormat="1">
      <c r="A20" s="7">
        <v>43184</v>
      </c>
      <c r="B20" s="8">
        <v>1600</v>
      </c>
      <c r="C20" s="9" t="s">
        <v>1337</v>
      </c>
      <c r="D20" s="10">
        <v>8.2743055555555556E-2</v>
      </c>
      <c r="E20" s="9" t="s">
        <v>1351</v>
      </c>
      <c r="F20" s="11">
        <v>12.1</v>
      </c>
      <c r="G20" s="11">
        <v>10.9</v>
      </c>
      <c r="H20" s="11">
        <v>12.2</v>
      </c>
      <c r="I20" s="11">
        <v>12.5</v>
      </c>
      <c r="J20" s="11">
        <v>12.7</v>
      </c>
      <c r="K20" s="11">
        <v>12.3</v>
      </c>
      <c r="L20" s="11">
        <v>11.7</v>
      </c>
      <c r="M20" s="11">
        <v>11.9</v>
      </c>
      <c r="N20" s="11">
        <v>11.4</v>
      </c>
      <c r="O20" s="11">
        <v>12.2</v>
      </c>
      <c r="P20" s="33">
        <f t="shared" si="32"/>
        <v>35.200000000000003</v>
      </c>
      <c r="Q20" s="33">
        <f t="shared" si="33"/>
        <v>49.2</v>
      </c>
      <c r="R20" s="33">
        <f t="shared" si="34"/>
        <v>35.5</v>
      </c>
      <c r="S20" s="34">
        <f t="shared" si="35"/>
        <v>60.400000000000006</v>
      </c>
      <c r="T20" s="12" t="s">
        <v>1350</v>
      </c>
      <c r="U20" s="12" t="s">
        <v>1336</v>
      </c>
      <c r="V20" s="14" t="s">
        <v>1352</v>
      </c>
      <c r="W20" s="14" t="s">
        <v>1346</v>
      </c>
      <c r="X20" s="14" t="s">
        <v>1352</v>
      </c>
      <c r="Y20" s="14" t="s">
        <v>1224</v>
      </c>
      <c r="Z20" s="13"/>
      <c r="AA20" s="13"/>
      <c r="AB20" s="13">
        <v>-0.3</v>
      </c>
      <c r="AC20" s="13" t="s">
        <v>1207</v>
      </c>
      <c r="AD20" s="13">
        <v>-0.2</v>
      </c>
      <c r="AE20" s="13">
        <v>-0.1</v>
      </c>
      <c r="AF20" s="13"/>
      <c r="AG20" s="12" t="s">
        <v>6</v>
      </c>
      <c r="AH20" s="12" t="s">
        <v>6</v>
      </c>
      <c r="AI20" s="12" t="s">
        <v>1353</v>
      </c>
      <c r="AJ20" s="9"/>
      <c r="AK20" s="9" t="s">
        <v>1362</v>
      </c>
    </row>
    <row r="21" spans="1:37" s="6" customFormat="1">
      <c r="A21" s="7">
        <v>43190</v>
      </c>
      <c r="B21" s="8" t="s">
        <v>1364</v>
      </c>
      <c r="C21" s="9" t="s">
        <v>1373</v>
      </c>
      <c r="D21" s="10">
        <v>8.4803240740740748E-2</v>
      </c>
      <c r="E21" s="9" t="s">
        <v>1406</v>
      </c>
      <c r="F21" s="11">
        <v>12.6</v>
      </c>
      <c r="G21" s="11">
        <v>11.4</v>
      </c>
      <c r="H21" s="11">
        <v>12.7</v>
      </c>
      <c r="I21" s="11">
        <v>12.5</v>
      </c>
      <c r="J21" s="11">
        <v>13.3</v>
      </c>
      <c r="K21" s="11">
        <v>12.5</v>
      </c>
      <c r="L21" s="11">
        <v>12</v>
      </c>
      <c r="M21" s="11">
        <v>11.9</v>
      </c>
      <c r="N21" s="11">
        <v>11.8</v>
      </c>
      <c r="O21" s="11">
        <v>12</v>
      </c>
      <c r="P21" s="33">
        <f t="shared" ref="P21:P22" si="36">SUM(F21:H21)</f>
        <v>36.700000000000003</v>
      </c>
      <c r="Q21" s="33">
        <f t="shared" ref="Q21:Q22" si="37">SUM(I21:L21)</f>
        <v>50.3</v>
      </c>
      <c r="R21" s="33">
        <f t="shared" ref="R21:R22" si="38">SUM(M21:O21)</f>
        <v>35.700000000000003</v>
      </c>
      <c r="S21" s="34">
        <f t="shared" ref="S21:S22" si="39">SUM(F21:J21)</f>
        <v>62.5</v>
      </c>
      <c r="T21" s="12" t="s">
        <v>1407</v>
      </c>
      <c r="U21" s="12" t="s">
        <v>1375</v>
      </c>
      <c r="V21" s="14" t="s">
        <v>1408</v>
      </c>
      <c r="W21" s="14" t="s">
        <v>1409</v>
      </c>
      <c r="X21" s="14" t="s">
        <v>1410</v>
      </c>
      <c r="Y21" s="14" t="s">
        <v>1371</v>
      </c>
      <c r="Z21" s="13"/>
      <c r="AA21" s="13"/>
      <c r="AB21" s="13">
        <v>-0.2</v>
      </c>
      <c r="AC21" s="13">
        <v>-0.5</v>
      </c>
      <c r="AD21" s="13">
        <v>0.3</v>
      </c>
      <c r="AE21" s="13">
        <v>-1</v>
      </c>
      <c r="AF21" s="13"/>
      <c r="AG21" s="12" t="s">
        <v>6</v>
      </c>
      <c r="AH21" s="12" t="s">
        <v>5</v>
      </c>
      <c r="AI21" s="12" t="s">
        <v>1394</v>
      </c>
      <c r="AJ21" s="9"/>
      <c r="AK21" s="9" t="s">
        <v>1433</v>
      </c>
    </row>
    <row r="22" spans="1:37" s="6" customFormat="1">
      <c r="A22" s="7">
        <v>43191</v>
      </c>
      <c r="B22" s="8">
        <v>500</v>
      </c>
      <c r="C22" s="9" t="s">
        <v>1373</v>
      </c>
      <c r="D22" s="10">
        <v>8.4050925925925932E-2</v>
      </c>
      <c r="E22" s="9" t="s">
        <v>1477</v>
      </c>
      <c r="F22" s="11">
        <v>12.7</v>
      </c>
      <c r="G22" s="11">
        <v>11.1</v>
      </c>
      <c r="H22" s="11">
        <v>12.5</v>
      </c>
      <c r="I22" s="11">
        <v>12.4</v>
      </c>
      <c r="J22" s="11">
        <v>12.8</v>
      </c>
      <c r="K22" s="11">
        <v>12.4</v>
      </c>
      <c r="L22" s="11">
        <v>12.2</v>
      </c>
      <c r="M22" s="11">
        <v>11.5</v>
      </c>
      <c r="N22" s="11">
        <v>11.8</v>
      </c>
      <c r="O22" s="11">
        <v>11.8</v>
      </c>
      <c r="P22" s="33">
        <f t="shared" si="36"/>
        <v>36.299999999999997</v>
      </c>
      <c r="Q22" s="33">
        <f t="shared" si="37"/>
        <v>49.8</v>
      </c>
      <c r="R22" s="33">
        <f t="shared" si="38"/>
        <v>35.1</v>
      </c>
      <c r="S22" s="34">
        <f t="shared" si="39"/>
        <v>61.5</v>
      </c>
      <c r="T22" s="12" t="s">
        <v>1407</v>
      </c>
      <c r="U22" s="12" t="s">
        <v>1428</v>
      </c>
      <c r="V22" s="14" t="s">
        <v>1478</v>
      </c>
      <c r="W22" s="14" t="s">
        <v>1431</v>
      </c>
      <c r="X22" s="14" t="s">
        <v>1479</v>
      </c>
      <c r="Y22" s="14" t="s">
        <v>1367</v>
      </c>
      <c r="Z22" s="13"/>
      <c r="AA22" s="13"/>
      <c r="AB22" s="13">
        <v>-0.4</v>
      </c>
      <c r="AC22" s="13">
        <v>-0.6</v>
      </c>
      <c r="AD22" s="13" t="s">
        <v>307</v>
      </c>
      <c r="AE22" s="13">
        <v>-1</v>
      </c>
      <c r="AF22" s="13"/>
      <c r="AG22" s="12" t="s">
        <v>6</v>
      </c>
      <c r="AH22" s="12" t="s">
        <v>6</v>
      </c>
      <c r="AI22" s="12" t="s">
        <v>1416</v>
      </c>
      <c r="AJ22" s="9"/>
      <c r="AK22" s="9" t="s">
        <v>1507</v>
      </c>
    </row>
    <row r="23" spans="1:37" s="6" customFormat="1">
      <c r="A23" s="7">
        <v>43197</v>
      </c>
      <c r="B23" s="8" t="s">
        <v>1512</v>
      </c>
      <c r="C23" s="9" t="s">
        <v>1524</v>
      </c>
      <c r="D23" s="10">
        <v>8.4768518518518521E-2</v>
      </c>
      <c r="E23" s="9" t="s">
        <v>1548</v>
      </c>
      <c r="F23" s="11">
        <v>12.4</v>
      </c>
      <c r="G23" s="11">
        <v>11.6</v>
      </c>
      <c r="H23" s="11">
        <v>12.3</v>
      </c>
      <c r="I23" s="11">
        <v>12.7</v>
      </c>
      <c r="J23" s="11">
        <v>13.3</v>
      </c>
      <c r="K23" s="11">
        <v>12.2</v>
      </c>
      <c r="L23" s="11">
        <v>12</v>
      </c>
      <c r="M23" s="11">
        <v>12</v>
      </c>
      <c r="N23" s="11">
        <v>12</v>
      </c>
      <c r="O23" s="11">
        <v>11.9</v>
      </c>
      <c r="P23" s="33">
        <f t="shared" ref="P23:P24" si="40">SUM(F23:H23)</f>
        <v>36.299999999999997</v>
      </c>
      <c r="Q23" s="33">
        <f t="shared" ref="Q23:Q24" si="41">SUM(I23:L23)</f>
        <v>50.2</v>
      </c>
      <c r="R23" s="33">
        <f t="shared" ref="R23:R24" si="42">SUM(M23:O23)</f>
        <v>35.9</v>
      </c>
      <c r="S23" s="34">
        <f t="shared" ref="S23:S24" si="43">SUM(F23:J23)</f>
        <v>62.3</v>
      </c>
      <c r="T23" s="12" t="s">
        <v>1527</v>
      </c>
      <c r="U23" s="12" t="s">
        <v>1526</v>
      </c>
      <c r="V23" s="14" t="s">
        <v>1551</v>
      </c>
      <c r="W23" s="14" t="s">
        <v>1549</v>
      </c>
      <c r="X23" s="14" t="s">
        <v>1550</v>
      </c>
      <c r="Y23" s="14" t="s">
        <v>1519</v>
      </c>
      <c r="Z23" s="13"/>
      <c r="AA23" s="13"/>
      <c r="AB23" s="13">
        <v>-0.5</v>
      </c>
      <c r="AC23" s="13">
        <v>-0.4</v>
      </c>
      <c r="AD23" s="13">
        <v>-0.2</v>
      </c>
      <c r="AE23" s="13">
        <v>-0.7</v>
      </c>
      <c r="AF23" s="13"/>
      <c r="AG23" s="12" t="s">
        <v>6</v>
      </c>
      <c r="AH23" s="12" t="s">
        <v>5</v>
      </c>
      <c r="AI23" s="12" t="s">
        <v>1552</v>
      </c>
      <c r="AJ23" s="9"/>
      <c r="AK23" s="9" t="s">
        <v>1636</v>
      </c>
    </row>
    <row r="24" spans="1:37" s="6" customFormat="1">
      <c r="A24" s="7">
        <v>43198</v>
      </c>
      <c r="B24" s="26" t="s">
        <v>1512</v>
      </c>
      <c r="C24" s="9" t="s">
        <v>1524</v>
      </c>
      <c r="D24" s="10">
        <v>8.4780092592592601E-2</v>
      </c>
      <c r="E24" s="9" t="s">
        <v>1596</v>
      </c>
      <c r="F24" s="11">
        <v>12.6</v>
      </c>
      <c r="G24" s="11">
        <v>11.2</v>
      </c>
      <c r="H24" s="11">
        <v>13</v>
      </c>
      <c r="I24" s="11">
        <v>12.4</v>
      </c>
      <c r="J24" s="11">
        <v>12.7</v>
      </c>
      <c r="K24" s="11">
        <v>12.4</v>
      </c>
      <c r="L24" s="11">
        <v>12.4</v>
      </c>
      <c r="M24" s="11">
        <v>11.9</v>
      </c>
      <c r="N24" s="11">
        <v>11.8</v>
      </c>
      <c r="O24" s="11">
        <v>12.1</v>
      </c>
      <c r="P24" s="33">
        <f t="shared" si="40"/>
        <v>36.799999999999997</v>
      </c>
      <c r="Q24" s="33">
        <f t="shared" si="41"/>
        <v>49.9</v>
      </c>
      <c r="R24" s="33">
        <f t="shared" si="42"/>
        <v>35.800000000000004</v>
      </c>
      <c r="S24" s="34">
        <f t="shared" si="43"/>
        <v>61.899999999999991</v>
      </c>
      <c r="T24" s="12" t="s">
        <v>1527</v>
      </c>
      <c r="U24" s="12" t="s">
        <v>1526</v>
      </c>
      <c r="V24" s="14" t="s">
        <v>1597</v>
      </c>
      <c r="W24" s="14" t="s">
        <v>1549</v>
      </c>
      <c r="X24" s="14" t="s">
        <v>1567</v>
      </c>
      <c r="Y24" s="14" t="s">
        <v>1523</v>
      </c>
      <c r="Z24" s="13"/>
      <c r="AA24" s="13"/>
      <c r="AB24" s="13">
        <v>-0.4</v>
      </c>
      <c r="AC24" s="13">
        <v>-0.3</v>
      </c>
      <c r="AD24" s="13">
        <v>0.1</v>
      </c>
      <c r="AE24" s="13">
        <v>-0.8</v>
      </c>
      <c r="AF24" s="13" t="s">
        <v>305</v>
      </c>
      <c r="AG24" s="12" t="s">
        <v>6</v>
      </c>
      <c r="AH24" s="12" t="s">
        <v>6</v>
      </c>
      <c r="AI24" s="12" t="s">
        <v>1598</v>
      </c>
      <c r="AJ24" s="9"/>
      <c r="AK24" s="9" t="s">
        <v>1646</v>
      </c>
    </row>
    <row r="25" spans="1:37" s="6" customFormat="1">
      <c r="A25" s="7">
        <v>43204</v>
      </c>
      <c r="B25" s="8" t="s">
        <v>1655</v>
      </c>
      <c r="C25" s="9" t="s">
        <v>1674</v>
      </c>
      <c r="D25" s="10">
        <v>8.4768518518518521E-2</v>
      </c>
      <c r="E25" s="9" t="s">
        <v>1696</v>
      </c>
      <c r="F25" s="11">
        <v>12.4</v>
      </c>
      <c r="G25" s="11">
        <v>11.6</v>
      </c>
      <c r="H25" s="11">
        <v>13.1</v>
      </c>
      <c r="I25" s="11">
        <v>12.8</v>
      </c>
      <c r="J25" s="11">
        <v>13.2</v>
      </c>
      <c r="K25" s="11">
        <v>12.6</v>
      </c>
      <c r="L25" s="11">
        <v>11.9</v>
      </c>
      <c r="M25" s="11">
        <v>11.8</v>
      </c>
      <c r="N25" s="11">
        <v>11.4</v>
      </c>
      <c r="O25" s="11">
        <v>11.6</v>
      </c>
      <c r="P25" s="33">
        <f t="shared" ref="P25:P27" si="44">SUM(F25:H25)</f>
        <v>37.1</v>
      </c>
      <c r="Q25" s="33">
        <f t="shared" ref="Q25:Q26" si="45">SUM(I25:L25)</f>
        <v>50.5</v>
      </c>
      <c r="R25" s="33">
        <f t="shared" ref="R25:R26" si="46">SUM(M25:O25)</f>
        <v>34.800000000000004</v>
      </c>
      <c r="S25" s="34">
        <f t="shared" ref="S25:S26" si="47">SUM(F25:J25)</f>
        <v>63.100000000000009</v>
      </c>
      <c r="T25" s="12" t="s">
        <v>1694</v>
      </c>
      <c r="U25" s="12" t="s">
        <v>1695</v>
      </c>
      <c r="V25" s="14" t="s">
        <v>1697</v>
      </c>
      <c r="W25" s="14" t="s">
        <v>1698</v>
      </c>
      <c r="X25" s="14" t="s">
        <v>1699</v>
      </c>
      <c r="Y25" s="14" t="s">
        <v>1523</v>
      </c>
      <c r="Z25" s="13"/>
      <c r="AA25" s="13"/>
      <c r="AB25" s="13">
        <v>-0.5</v>
      </c>
      <c r="AC25" s="13">
        <v>-0.8</v>
      </c>
      <c r="AD25" s="13">
        <v>-0.3</v>
      </c>
      <c r="AE25" s="13">
        <v>-1</v>
      </c>
      <c r="AF25" s="13"/>
      <c r="AG25" s="12" t="s">
        <v>6</v>
      </c>
      <c r="AH25" s="12" t="s">
        <v>5</v>
      </c>
      <c r="AI25" s="12" t="s">
        <v>1671</v>
      </c>
      <c r="AJ25" s="9"/>
      <c r="AK25" s="9" t="s">
        <v>1723</v>
      </c>
    </row>
    <row r="26" spans="1:37" s="6" customFormat="1">
      <c r="A26" s="7">
        <v>43205</v>
      </c>
      <c r="B26" s="8">
        <v>1000</v>
      </c>
      <c r="C26" s="9" t="s">
        <v>1731</v>
      </c>
      <c r="D26" s="10">
        <v>8.4108796296296293E-2</v>
      </c>
      <c r="E26" s="9" t="s">
        <v>1774</v>
      </c>
      <c r="F26" s="11">
        <v>12.4</v>
      </c>
      <c r="G26" s="11">
        <v>11.3</v>
      </c>
      <c r="H26" s="11">
        <v>12.9</v>
      </c>
      <c r="I26" s="11">
        <v>12.3</v>
      </c>
      <c r="J26" s="11">
        <v>12.7</v>
      </c>
      <c r="K26" s="11">
        <v>11.7</v>
      </c>
      <c r="L26" s="11">
        <v>11.7</v>
      </c>
      <c r="M26" s="11">
        <v>12</v>
      </c>
      <c r="N26" s="11">
        <v>12.4</v>
      </c>
      <c r="O26" s="11">
        <v>12.3</v>
      </c>
      <c r="P26" s="33">
        <f t="shared" si="44"/>
        <v>36.6</v>
      </c>
      <c r="Q26" s="33">
        <f t="shared" si="45"/>
        <v>48.400000000000006</v>
      </c>
      <c r="R26" s="33">
        <f t="shared" si="46"/>
        <v>36.700000000000003</v>
      </c>
      <c r="S26" s="34">
        <f t="shared" si="47"/>
        <v>61.600000000000009</v>
      </c>
      <c r="T26" s="12" t="s">
        <v>1745</v>
      </c>
      <c r="U26" s="12" t="s">
        <v>1739</v>
      </c>
      <c r="V26" s="14" t="s">
        <v>1775</v>
      </c>
      <c r="W26" s="14" t="s">
        <v>1776</v>
      </c>
      <c r="X26" s="14" t="s">
        <v>1777</v>
      </c>
      <c r="Y26" s="14" t="s">
        <v>1523</v>
      </c>
      <c r="Z26" s="13"/>
      <c r="AA26" s="13"/>
      <c r="AB26" s="13">
        <v>0.8</v>
      </c>
      <c r="AC26" s="13" t="s">
        <v>302</v>
      </c>
      <c r="AD26" s="13">
        <v>0.9</v>
      </c>
      <c r="AE26" s="13">
        <v>-0.1</v>
      </c>
      <c r="AF26" s="13"/>
      <c r="AG26" s="12" t="s">
        <v>304</v>
      </c>
      <c r="AH26" s="12" t="s">
        <v>5</v>
      </c>
      <c r="AI26" s="12" t="s">
        <v>1744</v>
      </c>
      <c r="AJ26" s="9"/>
      <c r="AK26" s="9" t="s">
        <v>1802</v>
      </c>
    </row>
    <row r="27" spans="1:37" s="6" customFormat="1">
      <c r="A27" s="7">
        <v>43205</v>
      </c>
      <c r="B27" s="8" t="s">
        <v>1662</v>
      </c>
      <c r="C27" s="9" t="s">
        <v>1667</v>
      </c>
      <c r="D27" s="10">
        <v>8.3425925925925917E-2</v>
      </c>
      <c r="E27" s="9" t="s">
        <v>1783</v>
      </c>
      <c r="F27" s="11">
        <v>12.6</v>
      </c>
      <c r="G27" s="11">
        <v>11</v>
      </c>
      <c r="H27" s="11">
        <v>11.9</v>
      </c>
      <c r="I27" s="11">
        <v>11.5</v>
      </c>
      <c r="J27" s="11">
        <v>12.2</v>
      </c>
      <c r="K27" s="11">
        <v>11.9</v>
      </c>
      <c r="L27" s="11">
        <v>12.4</v>
      </c>
      <c r="M27" s="11">
        <v>12.4</v>
      </c>
      <c r="N27" s="11">
        <v>12.7</v>
      </c>
      <c r="O27" s="11">
        <v>12.2</v>
      </c>
      <c r="P27" s="33">
        <f t="shared" si="44"/>
        <v>35.5</v>
      </c>
      <c r="Q27" s="33">
        <f t="shared" ref="Q27" si="48">SUM(I27:L27)</f>
        <v>48</v>
      </c>
      <c r="R27" s="33">
        <f t="shared" ref="R27" si="49">SUM(M27:O27)</f>
        <v>37.299999999999997</v>
      </c>
      <c r="S27" s="34">
        <f t="shared" ref="S27" si="50">SUM(F27:J27)</f>
        <v>59.2</v>
      </c>
      <c r="T27" s="12" t="s">
        <v>1666</v>
      </c>
      <c r="U27" s="12" t="s">
        <v>1665</v>
      </c>
      <c r="V27" s="14" t="s">
        <v>1784</v>
      </c>
      <c r="W27" s="14" t="s">
        <v>1785</v>
      </c>
      <c r="X27" s="14" t="s">
        <v>1786</v>
      </c>
      <c r="Y27" s="14" t="s">
        <v>1523</v>
      </c>
      <c r="Z27" s="13"/>
      <c r="AA27" s="13"/>
      <c r="AB27" s="13" t="s">
        <v>307</v>
      </c>
      <c r="AC27" s="13" t="s">
        <v>302</v>
      </c>
      <c r="AD27" s="13">
        <v>0.1</v>
      </c>
      <c r="AE27" s="13">
        <v>-0.1</v>
      </c>
      <c r="AF27" s="13"/>
      <c r="AG27" s="12" t="s">
        <v>6</v>
      </c>
      <c r="AH27" s="12" t="s">
        <v>6</v>
      </c>
      <c r="AI27" s="12" t="s">
        <v>1664</v>
      </c>
      <c r="AJ27" s="9"/>
      <c r="AK27" s="9"/>
    </row>
    <row r="28" spans="1:37" s="6" customFormat="1">
      <c r="A28" s="7">
        <v>43351</v>
      </c>
      <c r="B28" s="8" t="s">
        <v>1808</v>
      </c>
      <c r="C28" s="9" t="s">
        <v>1816</v>
      </c>
      <c r="D28" s="10">
        <v>8.5474537037037043E-2</v>
      </c>
      <c r="E28" s="9" t="s">
        <v>1835</v>
      </c>
      <c r="F28" s="11">
        <v>12.8</v>
      </c>
      <c r="G28" s="11">
        <v>11.2</v>
      </c>
      <c r="H28" s="11">
        <v>13.5</v>
      </c>
      <c r="I28" s="11">
        <v>13.3</v>
      </c>
      <c r="J28" s="11">
        <v>13.6</v>
      </c>
      <c r="K28" s="11">
        <v>12.1</v>
      </c>
      <c r="L28" s="11">
        <v>12.5</v>
      </c>
      <c r="M28" s="11">
        <v>11.9</v>
      </c>
      <c r="N28" s="11">
        <v>11.4</v>
      </c>
      <c r="O28" s="11">
        <v>11.2</v>
      </c>
      <c r="P28" s="33">
        <f t="shared" ref="P28" si="51">SUM(F28:H28)</f>
        <v>37.5</v>
      </c>
      <c r="Q28" s="33">
        <f t="shared" ref="Q28" si="52">SUM(I28:L28)</f>
        <v>51.5</v>
      </c>
      <c r="R28" s="33">
        <f t="shared" ref="R28" si="53">SUM(M28:O28)</f>
        <v>34.5</v>
      </c>
      <c r="S28" s="34">
        <f t="shared" ref="S28" si="54">SUM(F28:J28)</f>
        <v>64.399999999999991</v>
      </c>
      <c r="T28" s="12" t="s">
        <v>1834</v>
      </c>
      <c r="U28" s="12" t="s">
        <v>1822</v>
      </c>
      <c r="V28" s="14" t="s">
        <v>1836</v>
      </c>
      <c r="W28" s="14" t="s">
        <v>1837</v>
      </c>
      <c r="X28" s="14" t="s">
        <v>1838</v>
      </c>
      <c r="Y28" s="14" t="s">
        <v>1812</v>
      </c>
      <c r="Z28" s="13">
        <v>12.1</v>
      </c>
      <c r="AA28" s="13">
        <v>11.4</v>
      </c>
      <c r="AB28" s="13">
        <v>-0.1</v>
      </c>
      <c r="AC28" s="13">
        <v>-1</v>
      </c>
      <c r="AD28" s="13">
        <v>0.8</v>
      </c>
      <c r="AE28" s="13">
        <v>-1.9</v>
      </c>
      <c r="AF28" s="13"/>
      <c r="AG28" s="12" t="s">
        <v>5</v>
      </c>
      <c r="AH28" s="12" t="s">
        <v>6</v>
      </c>
      <c r="AI28" s="12" t="s">
        <v>1833</v>
      </c>
      <c r="AJ28" s="9" t="s">
        <v>1921</v>
      </c>
      <c r="AK28" s="9" t="s">
        <v>1917</v>
      </c>
    </row>
    <row r="29" spans="1:37" s="6" customFormat="1">
      <c r="A29" s="7">
        <v>43351</v>
      </c>
      <c r="B29" s="8" t="s">
        <v>1811</v>
      </c>
      <c r="C29" s="9" t="s">
        <v>1816</v>
      </c>
      <c r="D29" s="10">
        <v>8.1944444444444445E-2</v>
      </c>
      <c r="E29" s="9" t="s">
        <v>1861</v>
      </c>
      <c r="F29" s="11">
        <v>12.1</v>
      </c>
      <c r="G29" s="11">
        <v>10.8</v>
      </c>
      <c r="H29" s="11">
        <v>12.2</v>
      </c>
      <c r="I29" s="11">
        <v>12.3</v>
      </c>
      <c r="J29" s="11">
        <v>12.7</v>
      </c>
      <c r="K29" s="11">
        <v>11.9</v>
      </c>
      <c r="L29" s="11">
        <v>11.8</v>
      </c>
      <c r="M29" s="11">
        <v>11.5</v>
      </c>
      <c r="N29" s="11">
        <v>11.5</v>
      </c>
      <c r="O29" s="11">
        <v>11.2</v>
      </c>
      <c r="P29" s="33">
        <f t="shared" ref="P29:P30" si="55">SUM(F29:H29)</f>
        <v>35.099999999999994</v>
      </c>
      <c r="Q29" s="33">
        <f t="shared" ref="Q29:Q30" si="56">SUM(I29:L29)</f>
        <v>48.7</v>
      </c>
      <c r="R29" s="33">
        <f t="shared" ref="R29:R30" si="57">SUM(M29:O29)</f>
        <v>34.200000000000003</v>
      </c>
      <c r="S29" s="34">
        <f t="shared" ref="S29:S30" si="58">SUM(F29:J29)</f>
        <v>60.099999999999994</v>
      </c>
      <c r="T29" s="12" t="s">
        <v>1821</v>
      </c>
      <c r="U29" s="12" t="s">
        <v>1822</v>
      </c>
      <c r="V29" s="14" t="s">
        <v>1862</v>
      </c>
      <c r="W29" s="14" t="s">
        <v>1863</v>
      </c>
      <c r="X29" s="14" t="s">
        <v>1864</v>
      </c>
      <c r="Y29" s="14" t="s">
        <v>1812</v>
      </c>
      <c r="Z29" s="13">
        <v>12.1</v>
      </c>
      <c r="AA29" s="13">
        <v>11.4</v>
      </c>
      <c r="AB29" s="13">
        <v>-2.2000000000000002</v>
      </c>
      <c r="AC29" s="13">
        <v>-0.5</v>
      </c>
      <c r="AD29" s="13">
        <v>-0.8</v>
      </c>
      <c r="AE29" s="13">
        <v>-1.9</v>
      </c>
      <c r="AF29" s="13" t="s">
        <v>305</v>
      </c>
      <c r="AG29" s="12" t="s">
        <v>303</v>
      </c>
      <c r="AH29" s="12" t="s">
        <v>5</v>
      </c>
      <c r="AI29" s="12" t="s">
        <v>1865</v>
      </c>
      <c r="AJ29" s="9" t="s">
        <v>1921</v>
      </c>
      <c r="AK29" s="9"/>
    </row>
    <row r="30" spans="1:37" s="6" customFormat="1">
      <c r="A30" s="7">
        <v>43352</v>
      </c>
      <c r="B30" s="8" t="s">
        <v>1806</v>
      </c>
      <c r="C30" s="9" t="s">
        <v>1816</v>
      </c>
      <c r="D30" s="10">
        <v>8.4745370370370374E-2</v>
      </c>
      <c r="E30" s="9" t="s">
        <v>1856</v>
      </c>
      <c r="F30" s="11">
        <v>12.4</v>
      </c>
      <c r="G30" s="11">
        <v>11.1</v>
      </c>
      <c r="H30" s="11">
        <v>12.7</v>
      </c>
      <c r="I30" s="11">
        <v>12.2</v>
      </c>
      <c r="J30" s="11">
        <v>13.6</v>
      </c>
      <c r="K30" s="11">
        <v>13.1</v>
      </c>
      <c r="L30" s="11">
        <v>12.5</v>
      </c>
      <c r="M30" s="11">
        <v>11.9</v>
      </c>
      <c r="N30" s="11">
        <v>11.6</v>
      </c>
      <c r="O30" s="11">
        <v>11.1</v>
      </c>
      <c r="P30" s="33">
        <f t="shared" si="55"/>
        <v>36.200000000000003</v>
      </c>
      <c r="Q30" s="33">
        <f t="shared" si="56"/>
        <v>51.4</v>
      </c>
      <c r="R30" s="33">
        <f t="shared" si="57"/>
        <v>34.6</v>
      </c>
      <c r="S30" s="34">
        <f t="shared" si="58"/>
        <v>62.000000000000007</v>
      </c>
      <c r="T30" s="12" t="s">
        <v>1821</v>
      </c>
      <c r="U30" s="12" t="s">
        <v>1822</v>
      </c>
      <c r="V30" s="14" t="s">
        <v>1824</v>
      </c>
      <c r="W30" s="14" t="s">
        <v>1874</v>
      </c>
      <c r="X30" s="14" t="s">
        <v>1875</v>
      </c>
      <c r="Y30" s="14" t="s">
        <v>1812</v>
      </c>
      <c r="Z30" s="13">
        <v>9.4</v>
      </c>
      <c r="AA30" s="13">
        <v>9.3000000000000007</v>
      </c>
      <c r="AB30" s="13">
        <v>-1.1000000000000001</v>
      </c>
      <c r="AC30" s="13">
        <v>-1</v>
      </c>
      <c r="AD30" s="13">
        <v>-0.2</v>
      </c>
      <c r="AE30" s="13">
        <v>-1.9</v>
      </c>
      <c r="AF30" s="13"/>
      <c r="AG30" s="12" t="s">
        <v>6</v>
      </c>
      <c r="AH30" s="12" t="s">
        <v>5</v>
      </c>
      <c r="AI30" s="12" t="s">
        <v>1820</v>
      </c>
      <c r="AJ30" s="9" t="s">
        <v>1921</v>
      </c>
      <c r="AK30" s="9" t="s">
        <v>1922</v>
      </c>
    </row>
  </sheetData>
  <autoFilter ref="A1:AK7"/>
  <phoneticPr fontId="4"/>
  <conditionalFormatting sqref="AG2:AH6">
    <cfRule type="containsText" dxfId="638" priority="282" operator="containsText" text="E">
      <formula>NOT(ISERROR(SEARCH("E",AG2)))</formula>
    </cfRule>
    <cfRule type="containsText" dxfId="637" priority="283" operator="containsText" text="B">
      <formula>NOT(ISERROR(SEARCH("B",AG2)))</formula>
    </cfRule>
    <cfRule type="containsText" dxfId="636" priority="284" operator="containsText" text="A">
      <formula>NOT(ISERROR(SEARCH("A",AG2)))</formula>
    </cfRule>
  </conditionalFormatting>
  <conditionalFormatting sqref="AI2:AJ6">
    <cfRule type="containsText" dxfId="635" priority="279" operator="containsText" text="E">
      <formula>NOT(ISERROR(SEARCH("E",AI2)))</formula>
    </cfRule>
    <cfRule type="containsText" dxfId="634" priority="280" operator="containsText" text="B">
      <formula>NOT(ISERROR(SEARCH("B",AI2)))</formula>
    </cfRule>
    <cfRule type="containsText" dxfId="633" priority="281" operator="containsText" text="A">
      <formula>NOT(ISERROR(SEARCH("A",AI2)))</formula>
    </cfRule>
  </conditionalFormatting>
  <conditionalFormatting sqref="AG7:AH7">
    <cfRule type="containsText" dxfId="632" priority="276" operator="containsText" text="E">
      <formula>NOT(ISERROR(SEARCH("E",AG7)))</formula>
    </cfRule>
    <cfRule type="containsText" dxfId="631" priority="277" operator="containsText" text="B">
      <formula>NOT(ISERROR(SEARCH("B",AG7)))</formula>
    </cfRule>
    <cfRule type="containsText" dxfId="630" priority="278" operator="containsText" text="A">
      <formula>NOT(ISERROR(SEARCH("A",AG7)))</formula>
    </cfRule>
  </conditionalFormatting>
  <conditionalFormatting sqref="AI7:AJ7">
    <cfRule type="containsText" dxfId="629" priority="273" operator="containsText" text="E">
      <formula>NOT(ISERROR(SEARCH("E",AI7)))</formula>
    </cfRule>
    <cfRule type="containsText" dxfId="628" priority="274" operator="containsText" text="B">
      <formula>NOT(ISERROR(SEARCH("B",AI7)))</formula>
    </cfRule>
    <cfRule type="containsText" dxfId="627" priority="275" operator="containsText" text="A">
      <formula>NOT(ISERROR(SEARCH("A",AI7)))</formula>
    </cfRule>
  </conditionalFormatting>
  <conditionalFormatting sqref="AG8:AH9">
    <cfRule type="containsText" dxfId="626" priority="120" operator="containsText" text="E">
      <formula>NOT(ISERROR(SEARCH("E",AG8)))</formula>
    </cfRule>
    <cfRule type="containsText" dxfId="625" priority="121" operator="containsText" text="B">
      <formula>NOT(ISERROR(SEARCH("B",AG8)))</formula>
    </cfRule>
    <cfRule type="containsText" dxfId="624" priority="122" operator="containsText" text="A">
      <formula>NOT(ISERROR(SEARCH("A",AG8)))</formula>
    </cfRule>
  </conditionalFormatting>
  <conditionalFormatting sqref="AI8:AJ9">
    <cfRule type="containsText" dxfId="623" priority="117" operator="containsText" text="E">
      <formula>NOT(ISERROR(SEARCH("E",AI8)))</formula>
    </cfRule>
    <cfRule type="containsText" dxfId="622" priority="118" operator="containsText" text="B">
      <formula>NOT(ISERROR(SEARCH("B",AI8)))</formula>
    </cfRule>
    <cfRule type="containsText" dxfId="621" priority="119" operator="containsText" text="A">
      <formula>NOT(ISERROR(SEARCH("A",AI8)))</formula>
    </cfRule>
  </conditionalFormatting>
  <conditionalFormatting sqref="AG10:AH10">
    <cfRule type="containsText" dxfId="620" priority="114" operator="containsText" text="E">
      <formula>NOT(ISERROR(SEARCH("E",AG10)))</formula>
    </cfRule>
    <cfRule type="containsText" dxfId="619" priority="115" operator="containsText" text="B">
      <formula>NOT(ISERROR(SEARCH("B",AG10)))</formula>
    </cfRule>
    <cfRule type="containsText" dxfId="618" priority="116" operator="containsText" text="A">
      <formula>NOT(ISERROR(SEARCH("A",AG10)))</formula>
    </cfRule>
  </conditionalFormatting>
  <conditionalFormatting sqref="AI10:AJ10">
    <cfRule type="containsText" dxfId="617" priority="111" operator="containsText" text="E">
      <formula>NOT(ISERROR(SEARCH("E",AI10)))</formula>
    </cfRule>
    <cfRule type="containsText" dxfId="616" priority="112" operator="containsText" text="B">
      <formula>NOT(ISERROR(SEARCH("B",AI10)))</formula>
    </cfRule>
    <cfRule type="containsText" dxfId="615" priority="113" operator="containsText" text="A">
      <formula>NOT(ISERROR(SEARCH("A",AI10)))</formula>
    </cfRule>
  </conditionalFormatting>
  <conditionalFormatting sqref="AG11:AH11">
    <cfRule type="containsText" dxfId="614" priority="108" operator="containsText" text="E">
      <formula>NOT(ISERROR(SEARCH("E",AG11)))</formula>
    </cfRule>
    <cfRule type="containsText" dxfId="613" priority="109" operator="containsText" text="B">
      <formula>NOT(ISERROR(SEARCH("B",AG11)))</formula>
    </cfRule>
    <cfRule type="containsText" dxfId="612" priority="110" operator="containsText" text="A">
      <formula>NOT(ISERROR(SEARCH("A",AG11)))</formula>
    </cfRule>
  </conditionalFormatting>
  <conditionalFormatting sqref="AI11:AJ11">
    <cfRule type="containsText" dxfId="611" priority="105" operator="containsText" text="E">
      <formula>NOT(ISERROR(SEARCH("E",AI11)))</formula>
    </cfRule>
    <cfRule type="containsText" dxfId="610" priority="106" operator="containsText" text="B">
      <formula>NOT(ISERROR(SEARCH("B",AI11)))</formula>
    </cfRule>
    <cfRule type="containsText" dxfId="609" priority="107" operator="containsText" text="A">
      <formula>NOT(ISERROR(SEARCH("A",AI11)))</formula>
    </cfRule>
  </conditionalFormatting>
  <conditionalFormatting sqref="AG12:AH13">
    <cfRule type="containsText" dxfId="608" priority="102" operator="containsText" text="E">
      <formula>NOT(ISERROR(SEARCH("E",AG12)))</formula>
    </cfRule>
    <cfRule type="containsText" dxfId="607" priority="103" operator="containsText" text="B">
      <formula>NOT(ISERROR(SEARCH("B",AG12)))</formula>
    </cfRule>
    <cfRule type="containsText" dxfId="606" priority="104" operator="containsText" text="A">
      <formula>NOT(ISERROR(SEARCH("A",AG12)))</formula>
    </cfRule>
  </conditionalFormatting>
  <conditionalFormatting sqref="AI12:AJ13">
    <cfRule type="containsText" dxfId="605" priority="99" operator="containsText" text="E">
      <formula>NOT(ISERROR(SEARCH("E",AI12)))</formula>
    </cfRule>
    <cfRule type="containsText" dxfId="604" priority="100" operator="containsText" text="B">
      <formula>NOT(ISERROR(SEARCH("B",AI12)))</formula>
    </cfRule>
    <cfRule type="containsText" dxfId="603" priority="101" operator="containsText" text="A">
      <formula>NOT(ISERROR(SEARCH("A",AI12)))</formula>
    </cfRule>
  </conditionalFormatting>
  <conditionalFormatting sqref="AG14:AH15">
    <cfRule type="containsText" dxfId="602" priority="96" operator="containsText" text="E">
      <formula>NOT(ISERROR(SEARCH("E",AG14)))</formula>
    </cfRule>
    <cfRule type="containsText" dxfId="601" priority="97" operator="containsText" text="B">
      <formula>NOT(ISERROR(SEARCH("B",AG14)))</formula>
    </cfRule>
    <cfRule type="containsText" dxfId="600" priority="98" operator="containsText" text="A">
      <formula>NOT(ISERROR(SEARCH("A",AG14)))</formula>
    </cfRule>
  </conditionalFormatting>
  <conditionalFormatting sqref="AI14:AJ15">
    <cfRule type="containsText" dxfId="599" priority="93" operator="containsText" text="E">
      <formula>NOT(ISERROR(SEARCH("E",AI14)))</formula>
    </cfRule>
    <cfRule type="containsText" dxfId="598" priority="94" operator="containsText" text="B">
      <formula>NOT(ISERROR(SEARCH("B",AI14)))</formula>
    </cfRule>
    <cfRule type="containsText" dxfId="597" priority="95" operator="containsText" text="A">
      <formula>NOT(ISERROR(SEARCH("A",AI14)))</formula>
    </cfRule>
  </conditionalFormatting>
  <conditionalFormatting sqref="F15:O15">
    <cfRule type="colorScale" priority="92">
      <colorScale>
        <cfvo type="min"/>
        <cfvo type="percentile" val="50"/>
        <cfvo type="max"/>
        <color rgb="FFF8696B"/>
        <color rgb="FFFFEB84"/>
        <color rgb="FF63BE7B"/>
      </colorScale>
    </cfRule>
  </conditionalFormatting>
  <conditionalFormatting sqref="F2:O14">
    <cfRule type="colorScale" priority="91">
      <colorScale>
        <cfvo type="min"/>
        <cfvo type="percentile" val="50"/>
        <cfvo type="max"/>
        <color rgb="FFF8696B"/>
        <color rgb="FFFFEB84"/>
        <color rgb="FF63BE7B"/>
      </colorScale>
    </cfRule>
  </conditionalFormatting>
  <conditionalFormatting sqref="AG16:AH18">
    <cfRule type="containsText" dxfId="596" priority="88" operator="containsText" text="E">
      <formula>NOT(ISERROR(SEARCH("E",AG16)))</formula>
    </cfRule>
    <cfRule type="containsText" dxfId="595" priority="89" operator="containsText" text="B">
      <formula>NOT(ISERROR(SEARCH("B",AG16)))</formula>
    </cfRule>
    <cfRule type="containsText" dxfId="594" priority="90" operator="containsText" text="A">
      <formula>NOT(ISERROR(SEARCH("A",AG16)))</formula>
    </cfRule>
  </conditionalFormatting>
  <conditionalFormatting sqref="AI16:AJ18">
    <cfRule type="containsText" dxfId="593" priority="85" operator="containsText" text="E">
      <formula>NOT(ISERROR(SEARCH("E",AI16)))</formula>
    </cfRule>
    <cfRule type="containsText" dxfId="592" priority="86" operator="containsText" text="B">
      <formula>NOT(ISERROR(SEARCH("B",AI16)))</formula>
    </cfRule>
    <cfRule type="containsText" dxfId="591" priority="87" operator="containsText" text="A">
      <formula>NOT(ISERROR(SEARCH("A",AI16)))</formula>
    </cfRule>
  </conditionalFormatting>
  <conditionalFormatting sqref="F16:O18">
    <cfRule type="colorScale" priority="84">
      <colorScale>
        <cfvo type="min"/>
        <cfvo type="percentile" val="50"/>
        <cfvo type="max"/>
        <color rgb="FFF8696B"/>
        <color rgb="FFFFEB84"/>
        <color rgb="FF63BE7B"/>
      </colorScale>
    </cfRule>
  </conditionalFormatting>
  <conditionalFormatting sqref="AG19:AH20">
    <cfRule type="containsText" dxfId="590" priority="81" operator="containsText" text="E">
      <formula>NOT(ISERROR(SEARCH("E",AG19)))</formula>
    </cfRule>
    <cfRule type="containsText" dxfId="589" priority="82" operator="containsText" text="B">
      <formula>NOT(ISERROR(SEARCH("B",AG19)))</formula>
    </cfRule>
    <cfRule type="containsText" dxfId="588" priority="83" operator="containsText" text="A">
      <formula>NOT(ISERROR(SEARCH("A",AG19)))</formula>
    </cfRule>
  </conditionalFormatting>
  <conditionalFormatting sqref="AI19:AJ20">
    <cfRule type="containsText" dxfId="587" priority="78" operator="containsText" text="E">
      <formula>NOT(ISERROR(SEARCH("E",AI19)))</formula>
    </cfRule>
    <cfRule type="containsText" dxfId="586" priority="79" operator="containsText" text="B">
      <formula>NOT(ISERROR(SEARCH("B",AI19)))</formula>
    </cfRule>
    <cfRule type="containsText" dxfId="585" priority="80" operator="containsText" text="A">
      <formula>NOT(ISERROR(SEARCH("A",AI19)))</formula>
    </cfRule>
  </conditionalFormatting>
  <conditionalFormatting sqref="F19:O20">
    <cfRule type="colorScale" priority="77">
      <colorScale>
        <cfvo type="min"/>
        <cfvo type="percentile" val="50"/>
        <cfvo type="max"/>
        <color rgb="FFF8696B"/>
        <color rgb="FFFFEB84"/>
        <color rgb="FF63BE7B"/>
      </colorScale>
    </cfRule>
  </conditionalFormatting>
  <conditionalFormatting sqref="AG21:AH22">
    <cfRule type="containsText" dxfId="584" priority="74" operator="containsText" text="E">
      <formula>NOT(ISERROR(SEARCH("E",AG21)))</formula>
    </cfRule>
    <cfRule type="containsText" dxfId="583" priority="75" operator="containsText" text="B">
      <formula>NOT(ISERROR(SEARCH("B",AG21)))</formula>
    </cfRule>
    <cfRule type="containsText" dxfId="582" priority="76" operator="containsText" text="A">
      <formula>NOT(ISERROR(SEARCH("A",AG21)))</formula>
    </cfRule>
  </conditionalFormatting>
  <conditionalFormatting sqref="AI21:AJ22">
    <cfRule type="containsText" dxfId="581" priority="71" operator="containsText" text="E">
      <formula>NOT(ISERROR(SEARCH("E",AI21)))</formula>
    </cfRule>
    <cfRule type="containsText" dxfId="580" priority="72" operator="containsText" text="B">
      <formula>NOT(ISERROR(SEARCH("B",AI21)))</formula>
    </cfRule>
    <cfRule type="containsText" dxfId="579" priority="73" operator="containsText" text="A">
      <formula>NOT(ISERROR(SEARCH("A",AI21)))</formula>
    </cfRule>
  </conditionalFormatting>
  <conditionalFormatting sqref="F21:O22">
    <cfRule type="colorScale" priority="356">
      <colorScale>
        <cfvo type="min"/>
        <cfvo type="percentile" val="50"/>
        <cfvo type="max"/>
        <color rgb="FFF8696B"/>
        <color rgb="FFFFEB84"/>
        <color rgb="FF63BE7B"/>
      </colorScale>
    </cfRule>
  </conditionalFormatting>
  <conditionalFormatting sqref="AG23:AH24">
    <cfRule type="containsText" dxfId="578" priority="66" operator="containsText" text="E">
      <formula>NOT(ISERROR(SEARCH("E",AG23)))</formula>
    </cfRule>
    <cfRule type="containsText" dxfId="577" priority="67" operator="containsText" text="B">
      <formula>NOT(ISERROR(SEARCH("B",AG23)))</formula>
    </cfRule>
    <cfRule type="containsText" dxfId="576" priority="68" operator="containsText" text="A">
      <formula>NOT(ISERROR(SEARCH("A",AG23)))</formula>
    </cfRule>
  </conditionalFormatting>
  <conditionalFormatting sqref="AI23:AJ24">
    <cfRule type="containsText" dxfId="575" priority="63" operator="containsText" text="E">
      <formula>NOT(ISERROR(SEARCH("E",AI23)))</formula>
    </cfRule>
    <cfRule type="containsText" dxfId="574" priority="64" operator="containsText" text="B">
      <formula>NOT(ISERROR(SEARCH("B",AI23)))</formula>
    </cfRule>
    <cfRule type="containsText" dxfId="573" priority="65" operator="containsText" text="A">
      <formula>NOT(ISERROR(SEARCH("A",AI23)))</formula>
    </cfRule>
  </conditionalFormatting>
  <conditionalFormatting sqref="F23:O23 O24">
    <cfRule type="colorScale" priority="69">
      <colorScale>
        <cfvo type="min"/>
        <cfvo type="percentile" val="50"/>
        <cfvo type="max"/>
        <color rgb="FFF8696B"/>
        <color rgb="FFFFEB84"/>
        <color rgb="FF63BE7B"/>
      </colorScale>
    </cfRule>
  </conditionalFormatting>
  <conditionalFormatting sqref="F24:N24">
    <cfRule type="colorScale" priority="62">
      <colorScale>
        <cfvo type="min"/>
        <cfvo type="percentile" val="50"/>
        <cfvo type="max"/>
        <color rgb="FFF8696B"/>
        <color rgb="FFFFEB84"/>
        <color rgb="FF63BE7B"/>
      </colorScale>
    </cfRule>
  </conditionalFormatting>
  <conditionalFormatting sqref="AG25:AH26">
    <cfRule type="containsText" dxfId="572" priority="51" operator="containsText" text="E">
      <formula>NOT(ISERROR(SEARCH("E",AG25)))</formula>
    </cfRule>
    <cfRule type="containsText" dxfId="571" priority="52" operator="containsText" text="B">
      <formula>NOT(ISERROR(SEARCH("B",AG25)))</formula>
    </cfRule>
    <cfRule type="containsText" dxfId="570" priority="53" operator="containsText" text="A">
      <formula>NOT(ISERROR(SEARCH("A",AG25)))</formula>
    </cfRule>
  </conditionalFormatting>
  <conditionalFormatting sqref="AI25:AJ26">
    <cfRule type="containsText" dxfId="569" priority="48" operator="containsText" text="E">
      <formula>NOT(ISERROR(SEARCH("E",AI25)))</formula>
    </cfRule>
    <cfRule type="containsText" dxfId="568" priority="49" operator="containsText" text="B">
      <formula>NOT(ISERROR(SEARCH("B",AI25)))</formula>
    </cfRule>
    <cfRule type="containsText" dxfId="567" priority="50" operator="containsText" text="A">
      <formula>NOT(ISERROR(SEARCH("A",AI25)))</formula>
    </cfRule>
  </conditionalFormatting>
  <conditionalFormatting sqref="F25:O26">
    <cfRule type="colorScale" priority="54">
      <colorScale>
        <cfvo type="min"/>
        <cfvo type="percentile" val="50"/>
        <cfvo type="max"/>
        <color rgb="FFF8696B"/>
        <color rgb="FFFFEB84"/>
        <color rgb="FF63BE7B"/>
      </colorScale>
    </cfRule>
  </conditionalFormatting>
  <conditionalFormatting sqref="AG27:AH27">
    <cfRule type="containsText" dxfId="566" priority="44" operator="containsText" text="E">
      <formula>NOT(ISERROR(SEARCH("E",AG27)))</formula>
    </cfRule>
    <cfRule type="containsText" dxfId="565" priority="45" operator="containsText" text="B">
      <formula>NOT(ISERROR(SEARCH("B",AG27)))</formula>
    </cfRule>
    <cfRule type="containsText" dxfId="564" priority="46" operator="containsText" text="A">
      <formula>NOT(ISERROR(SEARCH("A",AG27)))</formula>
    </cfRule>
  </conditionalFormatting>
  <conditionalFormatting sqref="AI27:AJ27">
    <cfRule type="containsText" dxfId="563" priority="41" operator="containsText" text="E">
      <formula>NOT(ISERROR(SEARCH("E",AI27)))</formula>
    </cfRule>
    <cfRule type="containsText" dxfId="562" priority="42" operator="containsText" text="B">
      <formula>NOT(ISERROR(SEARCH("B",AI27)))</formula>
    </cfRule>
    <cfRule type="containsText" dxfId="561" priority="43" operator="containsText" text="A">
      <formula>NOT(ISERROR(SEARCH("A",AI27)))</formula>
    </cfRule>
  </conditionalFormatting>
  <conditionalFormatting sqref="F27:O27">
    <cfRule type="colorScale" priority="47">
      <colorScale>
        <cfvo type="min"/>
        <cfvo type="percentile" val="50"/>
        <cfvo type="max"/>
        <color rgb="FFF8696B"/>
        <color rgb="FFFFEB84"/>
        <color rgb="FF63BE7B"/>
      </colorScale>
    </cfRule>
  </conditionalFormatting>
  <conditionalFormatting sqref="AG28:AH30">
    <cfRule type="containsText" dxfId="560" priority="37" operator="containsText" text="E">
      <formula>NOT(ISERROR(SEARCH("E",AG28)))</formula>
    </cfRule>
    <cfRule type="containsText" dxfId="559" priority="38" operator="containsText" text="B">
      <formula>NOT(ISERROR(SEARCH("B",AG28)))</formula>
    </cfRule>
    <cfRule type="containsText" dxfId="558" priority="39" operator="containsText" text="A">
      <formula>NOT(ISERROR(SEARCH("A",AG28)))</formula>
    </cfRule>
  </conditionalFormatting>
  <conditionalFormatting sqref="AI28:AI30">
    <cfRule type="containsText" dxfId="557" priority="34" operator="containsText" text="E">
      <formula>NOT(ISERROR(SEARCH("E",AI28)))</formula>
    </cfRule>
    <cfRule type="containsText" dxfId="556" priority="35" operator="containsText" text="B">
      <formula>NOT(ISERROR(SEARCH("B",AI28)))</formula>
    </cfRule>
    <cfRule type="containsText" dxfId="555" priority="36" operator="containsText" text="A">
      <formula>NOT(ISERROR(SEARCH("A",AI28)))</formula>
    </cfRule>
  </conditionalFormatting>
  <conditionalFormatting sqref="F28:O30">
    <cfRule type="colorScale" priority="40">
      <colorScale>
        <cfvo type="min"/>
        <cfvo type="percentile" val="50"/>
        <cfvo type="max"/>
        <color rgb="FFF8696B"/>
        <color rgb="FFFFEB84"/>
        <color rgb="FF63BE7B"/>
      </colorScale>
    </cfRule>
  </conditionalFormatting>
  <conditionalFormatting sqref="Z2">
    <cfRule type="cellIs" dxfId="554" priority="31" operator="greaterThan">
      <formula>18</formula>
    </cfRule>
    <cfRule type="cellIs" dxfId="553" priority="32" operator="between">
      <formula>15</formula>
      <formula>17.9</formula>
    </cfRule>
    <cfRule type="cellIs" dxfId="552" priority="33" operator="between">
      <formula>12</formula>
      <formula>14.9</formula>
    </cfRule>
  </conditionalFormatting>
  <conditionalFormatting sqref="AA2">
    <cfRule type="cellIs" dxfId="551" priority="28" operator="greaterThan">
      <formula>18</formula>
    </cfRule>
    <cfRule type="cellIs" dxfId="550" priority="29" operator="between">
      <formula>15</formula>
      <formula>17.9</formula>
    </cfRule>
    <cfRule type="cellIs" dxfId="549" priority="30" operator="between">
      <formula>12</formula>
      <formula>14.9</formula>
    </cfRule>
  </conditionalFormatting>
  <conditionalFormatting sqref="Z3:Z16">
    <cfRule type="cellIs" dxfId="548" priority="25" operator="greaterThan">
      <formula>18</formula>
    </cfRule>
    <cfRule type="cellIs" dxfId="547" priority="26" operator="between">
      <formula>15</formula>
      <formula>17.9</formula>
    </cfRule>
    <cfRule type="cellIs" dxfId="546" priority="27" operator="between">
      <formula>12</formula>
      <formula>14.9</formula>
    </cfRule>
  </conditionalFormatting>
  <conditionalFormatting sqref="AA3:AA16">
    <cfRule type="cellIs" dxfId="545" priority="22" operator="greaterThan">
      <formula>18</formula>
    </cfRule>
    <cfRule type="cellIs" dxfId="544" priority="23" operator="between">
      <formula>15</formula>
      <formula>17.9</formula>
    </cfRule>
    <cfRule type="cellIs" dxfId="543" priority="24" operator="between">
      <formula>12</formula>
      <formula>14.9</formula>
    </cfRule>
  </conditionalFormatting>
  <conditionalFormatting sqref="Z17:Z22">
    <cfRule type="cellIs" dxfId="542" priority="19" operator="greaterThan">
      <formula>18</formula>
    </cfRule>
    <cfRule type="cellIs" dxfId="541" priority="20" operator="between">
      <formula>15</formula>
      <formula>17.9</formula>
    </cfRule>
    <cfRule type="cellIs" dxfId="540" priority="21" operator="between">
      <formula>12</formula>
      <formula>14.9</formula>
    </cfRule>
  </conditionalFormatting>
  <conditionalFormatting sqref="AA17:AA22">
    <cfRule type="cellIs" dxfId="539" priority="16" operator="greaterThan">
      <formula>18</formula>
    </cfRule>
    <cfRule type="cellIs" dxfId="538" priority="17" operator="between">
      <formula>15</formula>
      <formula>17.9</formula>
    </cfRule>
    <cfRule type="cellIs" dxfId="537" priority="18" operator="between">
      <formula>12</formula>
      <formula>14.9</formula>
    </cfRule>
  </conditionalFormatting>
  <conditionalFormatting sqref="Z23:Z27 Z30">
    <cfRule type="cellIs" dxfId="536" priority="13" operator="greaterThan">
      <formula>18</formula>
    </cfRule>
    <cfRule type="cellIs" dxfId="535" priority="14" operator="between">
      <formula>15</formula>
      <formula>17.9</formula>
    </cfRule>
    <cfRule type="cellIs" dxfId="534" priority="15" operator="between">
      <formula>12</formula>
      <formula>14.9</formula>
    </cfRule>
  </conditionalFormatting>
  <conditionalFormatting sqref="AA23:AA27 AA30">
    <cfRule type="cellIs" dxfId="533" priority="10" operator="greaterThan">
      <formula>18</formula>
    </cfRule>
    <cfRule type="cellIs" dxfId="532" priority="11" operator="between">
      <formula>15</formula>
      <formula>17.9</formula>
    </cfRule>
    <cfRule type="cellIs" dxfId="531" priority="12" operator="between">
      <formula>12</formula>
      <formula>14.9</formula>
    </cfRule>
  </conditionalFormatting>
  <conditionalFormatting sqref="Z28:Z29">
    <cfRule type="cellIs" dxfId="530" priority="7" operator="greaterThan">
      <formula>18</formula>
    </cfRule>
    <cfRule type="cellIs" dxfId="529" priority="8" operator="between">
      <formula>15</formula>
      <formula>17.9</formula>
    </cfRule>
    <cfRule type="cellIs" dxfId="528" priority="9" operator="between">
      <formula>12</formula>
      <formula>14.9</formula>
    </cfRule>
  </conditionalFormatting>
  <conditionalFormatting sqref="AA28:AA29">
    <cfRule type="cellIs" dxfId="527" priority="4" operator="greaterThan">
      <formula>18</formula>
    </cfRule>
    <cfRule type="cellIs" dxfId="526" priority="5" operator="between">
      <formula>15</formula>
      <formula>17.9</formula>
    </cfRule>
    <cfRule type="cellIs" dxfId="525" priority="6" operator="between">
      <formula>12</formula>
      <formula>14.9</formula>
    </cfRule>
  </conditionalFormatting>
  <conditionalFormatting sqref="AJ28:AJ30">
    <cfRule type="containsText" dxfId="11" priority="1" operator="containsText" text="E">
      <formula>NOT(ISERROR(SEARCH("E",AJ28)))</formula>
    </cfRule>
    <cfRule type="containsText" dxfId="10" priority="2" operator="containsText" text="B">
      <formula>NOT(ISERROR(SEARCH("B",AJ28)))</formula>
    </cfRule>
    <cfRule type="containsText" dxfId="9" priority="3" operator="containsText" text="A">
      <formula>NOT(ISERROR(SEARCH("A",AJ28)))</formula>
    </cfRule>
  </conditionalFormatting>
  <dataValidations count="2">
    <dataValidation type="list" allowBlank="1" showInputMessage="1" showErrorMessage="1" sqref="AJ2:AJ27">
      <formula1>"強風,外差し,イン先行"</formula1>
    </dataValidation>
    <dataValidation type="list" allowBlank="1" showInputMessage="1" showErrorMessage="1" sqref="AJ28:AJ30">
      <formula1>"強風,外差し,イン先行,凍結防止"</formula1>
    </dataValidation>
  </dataValidations>
  <pageMargins left="0.7" right="0.7" top="0.75" bottom="0.75" header="0.3" footer="0.3"/>
  <pageSetup paperSize="9" orientation="portrait" horizontalDpi="4294967292" verticalDpi="4294967292"/>
  <ignoredErrors>
    <ignoredError sqref="P2:S7 P8:S9 P10:S10 P11:S11 P12:S13 P14:S15 P16:S18 P19:S20 P21:S22 P23:S24 P25:S27 P28:S30"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
  <sheetViews>
    <sheetView workbookViewId="0">
      <pane xSplit="5" ySplit="1" topLeftCell="Z2" activePane="bottomRight" state="frozen"/>
      <selection activeCell="E24" sqref="E24"/>
      <selection pane="topRight" activeCell="E24" sqref="E24"/>
      <selection pane="bottomLeft" activeCell="E24" sqref="E24"/>
      <selection pane="bottomRight" activeCell="AA1" sqref="AA1:AB1048576"/>
    </sheetView>
  </sheetViews>
  <sheetFormatPr baseColWidth="12" defaultColWidth="8.83203125" defaultRowHeight="18" x14ac:dyDescent="0"/>
  <cols>
    <col min="1" max="1" width="9.1640625" bestFit="1" customWidth="1"/>
    <col min="2" max="2" width="8.1640625" customWidth="1"/>
    <col min="5" max="5" width="18.33203125" customWidth="1"/>
    <col min="23" max="25" width="16.6640625" customWidth="1"/>
    <col min="26" max="26" width="5.83203125" customWidth="1"/>
    <col min="30" max="30" width="5.33203125" customWidth="1"/>
    <col min="33" max="33" width="8.83203125" hidden="1" customWidth="1"/>
    <col min="38" max="38" width="150.83203125" customWidth="1"/>
  </cols>
  <sheetData>
    <row r="1" spans="1:38" s="6" customFormat="1">
      <c r="A1" s="1" t="s">
        <v>14</v>
      </c>
      <c r="B1" s="1" t="s">
        <v>15</v>
      </c>
      <c r="C1" s="1" t="s">
        <v>16</v>
      </c>
      <c r="D1" s="1" t="s">
        <v>17</v>
      </c>
      <c r="E1" s="1" t="s">
        <v>18</v>
      </c>
      <c r="F1" s="1" t="s">
        <v>19</v>
      </c>
      <c r="G1" s="1" t="s">
        <v>44</v>
      </c>
      <c r="H1" s="1" t="s">
        <v>45</v>
      </c>
      <c r="I1" s="1" t="s">
        <v>46</v>
      </c>
      <c r="J1" s="1" t="s">
        <v>47</v>
      </c>
      <c r="K1" s="1" t="s">
        <v>48</v>
      </c>
      <c r="L1" s="1" t="s">
        <v>50</v>
      </c>
      <c r="M1" s="1" t="s">
        <v>51</v>
      </c>
      <c r="N1" s="1" t="s">
        <v>53</v>
      </c>
      <c r="O1" s="1" t="s">
        <v>68</v>
      </c>
      <c r="P1" s="1" t="s">
        <v>69</v>
      </c>
      <c r="Q1" s="1" t="s">
        <v>25</v>
      </c>
      <c r="R1" s="1" t="s">
        <v>70</v>
      </c>
      <c r="S1" s="1" t="s">
        <v>26</v>
      </c>
      <c r="T1" s="1" t="s">
        <v>27</v>
      </c>
      <c r="U1" s="2" t="s">
        <v>29</v>
      </c>
      <c r="V1" s="2" t="s">
        <v>30</v>
      </c>
      <c r="W1" s="3" t="s">
        <v>31</v>
      </c>
      <c r="X1" s="3" t="s">
        <v>32</v>
      </c>
      <c r="Y1" s="3" t="s">
        <v>33</v>
      </c>
      <c r="Z1" s="3" t="s">
        <v>118</v>
      </c>
      <c r="AA1" s="4" t="s">
        <v>1831</v>
      </c>
      <c r="AB1" s="4" t="s">
        <v>1832</v>
      </c>
      <c r="AC1" s="4" t="s">
        <v>0</v>
      </c>
      <c r="AD1" s="4" t="s">
        <v>114</v>
      </c>
      <c r="AE1" s="4" t="s">
        <v>1</v>
      </c>
      <c r="AF1" s="4" t="s">
        <v>2</v>
      </c>
      <c r="AG1" s="4"/>
      <c r="AH1" s="4" t="s">
        <v>3</v>
      </c>
      <c r="AI1" s="4" t="s">
        <v>4</v>
      </c>
      <c r="AJ1" s="4" t="s">
        <v>34</v>
      </c>
      <c r="AK1" s="4" t="s">
        <v>49</v>
      </c>
      <c r="AL1" s="5" t="s">
        <v>36</v>
      </c>
    </row>
    <row r="2" spans="1:38" s="6" customFormat="1">
      <c r="A2" s="7">
        <v>42743</v>
      </c>
      <c r="B2" s="8">
        <v>1000</v>
      </c>
      <c r="C2" s="9" t="s">
        <v>130</v>
      </c>
      <c r="D2" s="10">
        <v>9.4548611111111111E-2</v>
      </c>
      <c r="E2" s="9" t="s">
        <v>281</v>
      </c>
      <c r="F2" s="11">
        <v>13.2</v>
      </c>
      <c r="G2" s="11">
        <v>12.3</v>
      </c>
      <c r="H2" s="11">
        <v>13.6</v>
      </c>
      <c r="I2" s="11">
        <v>13</v>
      </c>
      <c r="J2" s="11">
        <v>13.1</v>
      </c>
      <c r="K2" s="11">
        <v>12.7</v>
      </c>
      <c r="L2" s="11">
        <v>12</v>
      </c>
      <c r="M2" s="11">
        <v>12</v>
      </c>
      <c r="N2" s="11">
        <v>11.7</v>
      </c>
      <c r="O2" s="11">
        <v>11.5</v>
      </c>
      <c r="P2" s="11">
        <v>11.8</v>
      </c>
      <c r="Q2" s="33">
        <f>SUM(F2:H2)</f>
        <v>39.1</v>
      </c>
      <c r="R2" s="33">
        <f>SUM(I2:M2)</f>
        <v>62.8</v>
      </c>
      <c r="S2" s="33">
        <f>SUM(N2:P2)</f>
        <v>35</v>
      </c>
      <c r="T2" s="34">
        <f>SUM(F2:J2)</f>
        <v>65.2</v>
      </c>
      <c r="U2" s="12" t="s">
        <v>189</v>
      </c>
      <c r="V2" s="12" t="s">
        <v>149</v>
      </c>
      <c r="W2" s="14" t="s">
        <v>282</v>
      </c>
      <c r="X2" s="14" t="s">
        <v>159</v>
      </c>
      <c r="Y2" s="14" t="s">
        <v>145</v>
      </c>
      <c r="Z2" s="14" t="s">
        <v>119</v>
      </c>
      <c r="AA2" s="13"/>
      <c r="AB2" s="13"/>
      <c r="AC2" s="13">
        <v>3.7</v>
      </c>
      <c r="AD2" s="13">
        <v>-1</v>
      </c>
      <c r="AE2" s="13">
        <v>3.3</v>
      </c>
      <c r="AF2" s="13">
        <v>-0.6</v>
      </c>
      <c r="AG2" s="13"/>
      <c r="AH2" s="12" t="s">
        <v>311</v>
      </c>
      <c r="AI2" s="12" t="s">
        <v>5</v>
      </c>
      <c r="AJ2" s="12" t="s">
        <v>283</v>
      </c>
      <c r="AK2" s="9"/>
      <c r="AL2" s="9" t="s">
        <v>299</v>
      </c>
    </row>
    <row r="3" spans="1:38" s="6" customFormat="1">
      <c r="A3" s="7">
        <v>43114</v>
      </c>
      <c r="B3" s="8">
        <v>1000</v>
      </c>
      <c r="C3" s="9" t="s">
        <v>325</v>
      </c>
      <c r="D3" s="10">
        <v>9.5879629629629634E-2</v>
      </c>
      <c r="E3" s="9" t="s">
        <v>441</v>
      </c>
      <c r="F3" s="11">
        <v>13.2</v>
      </c>
      <c r="G3" s="11">
        <v>11.7</v>
      </c>
      <c r="H3" s="11">
        <v>13.7</v>
      </c>
      <c r="I3" s="11">
        <v>13.6</v>
      </c>
      <c r="J3" s="11">
        <v>13.2</v>
      </c>
      <c r="K3" s="11">
        <v>13.1</v>
      </c>
      <c r="L3" s="11">
        <v>12.7</v>
      </c>
      <c r="M3" s="11">
        <v>12.5</v>
      </c>
      <c r="N3" s="11">
        <v>11.9</v>
      </c>
      <c r="O3" s="11">
        <v>11.3</v>
      </c>
      <c r="P3" s="11">
        <v>11.5</v>
      </c>
      <c r="Q3" s="33">
        <f>SUM(F3:H3)</f>
        <v>38.599999999999994</v>
      </c>
      <c r="R3" s="33">
        <f>SUM(I3:M3)</f>
        <v>65.099999999999994</v>
      </c>
      <c r="S3" s="33">
        <f>SUM(N3:P3)</f>
        <v>34.700000000000003</v>
      </c>
      <c r="T3" s="34">
        <f>SUM(F3:J3)</f>
        <v>65.399999999999991</v>
      </c>
      <c r="U3" s="12" t="s">
        <v>395</v>
      </c>
      <c r="V3" s="12" t="s">
        <v>440</v>
      </c>
      <c r="W3" s="14" t="s">
        <v>442</v>
      </c>
      <c r="X3" s="14" t="s">
        <v>443</v>
      </c>
      <c r="Y3" s="14" t="s">
        <v>444</v>
      </c>
      <c r="Z3" s="14" t="s">
        <v>318</v>
      </c>
      <c r="AA3" s="13"/>
      <c r="AB3" s="13"/>
      <c r="AC3" s="13">
        <v>4.5</v>
      </c>
      <c r="AD3" s="13">
        <v>-1.1000000000000001</v>
      </c>
      <c r="AE3" s="13">
        <v>4</v>
      </c>
      <c r="AF3" s="13">
        <v>-0.6</v>
      </c>
      <c r="AG3" s="13"/>
      <c r="AH3" s="12" t="s">
        <v>311</v>
      </c>
      <c r="AI3" s="12" t="s">
        <v>5</v>
      </c>
      <c r="AJ3" s="12" t="s">
        <v>330</v>
      </c>
      <c r="AK3" s="9"/>
      <c r="AL3" s="9" t="s">
        <v>453</v>
      </c>
    </row>
    <row r="4" spans="1:38" s="6" customFormat="1">
      <c r="A4" s="7">
        <v>43120</v>
      </c>
      <c r="B4" s="8">
        <v>500</v>
      </c>
      <c r="C4" s="9" t="s">
        <v>494</v>
      </c>
      <c r="D4" s="10">
        <v>9.3159722222222227E-2</v>
      </c>
      <c r="E4" s="9" t="s">
        <v>537</v>
      </c>
      <c r="F4" s="11">
        <v>12.5</v>
      </c>
      <c r="G4" s="11">
        <v>11.3</v>
      </c>
      <c r="H4" s="11">
        <v>12.3</v>
      </c>
      <c r="I4" s="11">
        <v>12.4</v>
      </c>
      <c r="J4" s="11">
        <v>12.6</v>
      </c>
      <c r="K4" s="11">
        <v>12.5</v>
      </c>
      <c r="L4" s="11">
        <v>12.5</v>
      </c>
      <c r="M4" s="11">
        <v>12.3</v>
      </c>
      <c r="N4" s="11">
        <v>12.2</v>
      </c>
      <c r="O4" s="11">
        <v>12.3</v>
      </c>
      <c r="P4" s="11">
        <v>12</v>
      </c>
      <c r="Q4" s="33">
        <f t="shared" ref="Q4:Q5" si="0">SUM(F4:H4)</f>
        <v>36.1</v>
      </c>
      <c r="R4" s="33">
        <f t="shared" ref="R4:R5" si="1">SUM(I4:M4)</f>
        <v>62.3</v>
      </c>
      <c r="S4" s="33">
        <f t="shared" ref="S4:S5" si="2">SUM(N4:P4)</f>
        <v>36.5</v>
      </c>
      <c r="T4" s="34">
        <f t="shared" ref="T4:T5" si="3">SUM(F4:J4)</f>
        <v>61.1</v>
      </c>
      <c r="U4" s="12" t="s">
        <v>486</v>
      </c>
      <c r="V4" s="12" t="s">
        <v>468</v>
      </c>
      <c r="W4" s="14" t="s">
        <v>538</v>
      </c>
      <c r="X4" s="14" t="s">
        <v>539</v>
      </c>
      <c r="Y4" s="14" t="s">
        <v>540</v>
      </c>
      <c r="Z4" s="14" t="s">
        <v>464</v>
      </c>
      <c r="AA4" s="13"/>
      <c r="AB4" s="13"/>
      <c r="AC4" s="13">
        <v>0.3</v>
      </c>
      <c r="AD4" s="13" t="s">
        <v>302</v>
      </c>
      <c r="AE4" s="13">
        <v>0.6</v>
      </c>
      <c r="AF4" s="13">
        <v>-0.3</v>
      </c>
      <c r="AG4" s="13"/>
      <c r="AH4" s="12" t="s">
        <v>5</v>
      </c>
      <c r="AI4" s="12" t="s">
        <v>6</v>
      </c>
      <c r="AJ4" s="12" t="s">
        <v>541</v>
      </c>
      <c r="AK4" s="9"/>
      <c r="AL4" s="9" t="s">
        <v>542</v>
      </c>
    </row>
    <row r="5" spans="1:38" s="6" customFormat="1">
      <c r="A5" s="7">
        <v>43121</v>
      </c>
      <c r="B5" s="8" t="s">
        <v>312</v>
      </c>
      <c r="C5" s="9" t="s">
        <v>494</v>
      </c>
      <c r="D5" s="10">
        <v>9.4456018518518522E-2</v>
      </c>
      <c r="E5" s="9" t="s">
        <v>569</v>
      </c>
      <c r="F5" s="11">
        <v>12.8</v>
      </c>
      <c r="G5" s="11">
        <v>11.7</v>
      </c>
      <c r="H5" s="11">
        <v>13.3</v>
      </c>
      <c r="I5" s="11">
        <v>13</v>
      </c>
      <c r="J5" s="11">
        <v>12.9</v>
      </c>
      <c r="K5" s="11">
        <v>12.4</v>
      </c>
      <c r="L5" s="11">
        <v>11.6</v>
      </c>
      <c r="M5" s="11">
        <v>12.1</v>
      </c>
      <c r="N5" s="11">
        <v>12.1</v>
      </c>
      <c r="O5" s="11">
        <v>12.1</v>
      </c>
      <c r="P5" s="11">
        <v>12.1</v>
      </c>
      <c r="Q5" s="33">
        <f t="shared" si="0"/>
        <v>37.799999999999997</v>
      </c>
      <c r="R5" s="33">
        <f t="shared" si="1"/>
        <v>62</v>
      </c>
      <c r="S5" s="33">
        <f t="shared" si="2"/>
        <v>36.299999999999997</v>
      </c>
      <c r="T5" s="34">
        <f t="shared" si="3"/>
        <v>63.699999999999996</v>
      </c>
      <c r="U5" s="12" t="s">
        <v>486</v>
      </c>
      <c r="V5" s="12" t="s">
        <v>468</v>
      </c>
      <c r="W5" s="14" t="s">
        <v>570</v>
      </c>
      <c r="X5" s="14" t="s">
        <v>568</v>
      </c>
      <c r="Y5" s="14" t="s">
        <v>524</v>
      </c>
      <c r="Z5" s="14" t="s">
        <v>465</v>
      </c>
      <c r="AA5" s="13"/>
      <c r="AB5" s="13"/>
      <c r="AC5" s="13">
        <v>-0.1</v>
      </c>
      <c r="AD5" s="13">
        <v>-0.3</v>
      </c>
      <c r="AE5" s="13">
        <v>-0.1</v>
      </c>
      <c r="AF5" s="13">
        <v>-0.3</v>
      </c>
      <c r="AG5" s="13"/>
      <c r="AH5" s="12" t="s">
        <v>6</v>
      </c>
      <c r="AI5" s="12" t="s">
        <v>6</v>
      </c>
      <c r="AJ5" s="12" t="s">
        <v>571</v>
      </c>
      <c r="AK5" s="9"/>
      <c r="AL5" s="9" t="s">
        <v>572</v>
      </c>
    </row>
    <row r="6" spans="1:38" s="6" customFormat="1">
      <c r="A6" s="7">
        <v>43121</v>
      </c>
      <c r="B6" s="8" t="s">
        <v>241</v>
      </c>
      <c r="C6" s="9" t="s">
        <v>494</v>
      </c>
      <c r="D6" s="10">
        <v>9.239583333333333E-2</v>
      </c>
      <c r="E6" s="9" t="s">
        <v>592</v>
      </c>
      <c r="F6" s="11">
        <v>12.8</v>
      </c>
      <c r="G6" s="11">
        <v>11.2</v>
      </c>
      <c r="H6" s="11">
        <v>12.3</v>
      </c>
      <c r="I6" s="11">
        <v>12.5</v>
      </c>
      <c r="J6" s="11">
        <v>12.5</v>
      </c>
      <c r="K6" s="11">
        <v>12</v>
      </c>
      <c r="L6" s="11">
        <v>12.2</v>
      </c>
      <c r="M6" s="11">
        <v>11.8</v>
      </c>
      <c r="N6" s="11">
        <v>11.8</v>
      </c>
      <c r="O6" s="11">
        <v>12.1</v>
      </c>
      <c r="P6" s="11">
        <v>12.1</v>
      </c>
      <c r="Q6" s="33">
        <f t="shared" ref="Q6" si="4">SUM(F6:H6)</f>
        <v>36.299999999999997</v>
      </c>
      <c r="R6" s="33">
        <f t="shared" ref="R6" si="5">SUM(I6:M6)</f>
        <v>61</v>
      </c>
      <c r="S6" s="33">
        <f t="shared" ref="S6" si="6">SUM(N6:P6)</f>
        <v>36</v>
      </c>
      <c r="T6" s="34">
        <f t="shared" ref="T6" si="7">SUM(F6:J6)</f>
        <v>61.3</v>
      </c>
      <c r="U6" s="12" t="s">
        <v>486</v>
      </c>
      <c r="V6" s="12" t="s">
        <v>468</v>
      </c>
      <c r="W6" s="14" t="s">
        <v>593</v>
      </c>
      <c r="X6" s="14" t="s">
        <v>594</v>
      </c>
      <c r="Y6" s="14" t="s">
        <v>595</v>
      </c>
      <c r="Z6" s="14" t="s">
        <v>465</v>
      </c>
      <c r="AA6" s="13"/>
      <c r="AB6" s="13"/>
      <c r="AC6" s="13">
        <v>0.8</v>
      </c>
      <c r="AD6" s="13">
        <v>-0.3</v>
      </c>
      <c r="AE6" s="13">
        <v>0.8</v>
      </c>
      <c r="AF6" s="13">
        <v>-0.3</v>
      </c>
      <c r="AG6" s="13"/>
      <c r="AH6" s="12" t="s">
        <v>5</v>
      </c>
      <c r="AI6" s="12" t="s">
        <v>6</v>
      </c>
      <c r="AJ6" s="12" t="s">
        <v>474</v>
      </c>
      <c r="AK6" s="9"/>
      <c r="AL6" s="9"/>
    </row>
    <row r="7" spans="1:38" s="6" customFormat="1">
      <c r="A7" s="7">
        <v>43155</v>
      </c>
      <c r="B7" s="8" t="s">
        <v>610</v>
      </c>
      <c r="C7" s="9" t="s">
        <v>619</v>
      </c>
      <c r="D7" s="10">
        <v>9.3796296296296308E-2</v>
      </c>
      <c r="E7" s="9" t="s">
        <v>661</v>
      </c>
      <c r="F7" s="11">
        <v>12.6</v>
      </c>
      <c r="G7" s="11">
        <v>10.8</v>
      </c>
      <c r="H7" s="11">
        <v>13.3</v>
      </c>
      <c r="I7" s="11">
        <v>13.4</v>
      </c>
      <c r="J7" s="11">
        <v>13.2</v>
      </c>
      <c r="K7" s="11">
        <v>13.1</v>
      </c>
      <c r="L7" s="11">
        <v>12.1</v>
      </c>
      <c r="M7" s="11">
        <v>12.1</v>
      </c>
      <c r="N7" s="11">
        <v>11.7</v>
      </c>
      <c r="O7" s="11">
        <v>11.5</v>
      </c>
      <c r="P7" s="11">
        <v>11.6</v>
      </c>
      <c r="Q7" s="33">
        <f t="shared" ref="Q7:Q8" si="8">SUM(F7:H7)</f>
        <v>36.700000000000003</v>
      </c>
      <c r="R7" s="33">
        <f t="shared" ref="R7:R8" si="9">SUM(I7:M7)</f>
        <v>63.900000000000006</v>
      </c>
      <c r="S7" s="33">
        <f t="shared" ref="S7:S8" si="10">SUM(N7:P7)</f>
        <v>34.799999999999997</v>
      </c>
      <c r="T7" s="34">
        <f t="shared" ref="T7:T8" si="11">SUM(F7:J7)</f>
        <v>63.3</v>
      </c>
      <c r="U7" s="12" t="s">
        <v>639</v>
      </c>
      <c r="V7" s="12" t="s">
        <v>640</v>
      </c>
      <c r="W7" s="14" t="s">
        <v>629</v>
      </c>
      <c r="X7" s="14" t="s">
        <v>629</v>
      </c>
      <c r="Y7" s="14" t="s">
        <v>662</v>
      </c>
      <c r="Z7" s="14" t="s">
        <v>613</v>
      </c>
      <c r="AA7" s="13"/>
      <c r="AB7" s="13"/>
      <c r="AC7" s="13">
        <v>0.3</v>
      </c>
      <c r="AD7" s="13">
        <v>-0.9</v>
      </c>
      <c r="AE7" s="13">
        <v>-0.2</v>
      </c>
      <c r="AF7" s="13">
        <v>-0.4</v>
      </c>
      <c r="AG7" s="13"/>
      <c r="AH7" s="12" t="s">
        <v>6</v>
      </c>
      <c r="AI7" s="12" t="s">
        <v>6</v>
      </c>
      <c r="AJ7" s="12" t="s">
        <v>663</v>
      </c>
      <c r="AK7" s="9"/>
      <c r="AL7" s="9" t="s">
        <v>664</v>
      </c>
    </row>
    <row r="8" spans="1:38" s="6" customFormat="1">
      <c r="A8" s="7">
        <v>43156</v>
      </c>
      <c r="B8" s="8" t="s">
        <v>608</v>
      </c>
      <c r="C8" s="9" t="s">
        <v>689</v>
      </c>
      <c r="D8" s="10">
        <v>9.4537037037037031E-2</v>
      </c>
      <c r="E8" s="9" t="s">
        <v>714</v>
      </c>
      <c r="F8" s="11">
        <v>12.9</v>
      </c>
      <c r="G8" s="11">
        <v>11.4</v>
      </c>
      <c r="H8" s="11">
        <v>12.8</v>
      </c>
      <c r="I8" s="11">
        <v>12.9</v>
      </c>
      <c r="J8" s="11">
        <v>13.1</v>
      </c>
      <c r="K8" s="11">
        <v>12.9</v>
      </c>
      <c r="L8" s="11">
        <v>12.6</v>
      </c>
      <c r="M8" s="11">
        <v>12.5</v>
      </c>
      <c r="N8" s="11">
        <v>11.6</v>
      </c>
      <c r="O8" s="11">
        <v>11.6</v>
      </c>
      <c r="P8" s="11">
        <v>12.5</v>
      </c>
      <c r="Q8" s="33">
        <f t="shared" si="8"/>
        <v>37.1</v>
      </c>
      <c r="R8" s="33">
        <f t="shared" si="9"/>
        <v>64</v>
      </c>
      <c r="S8" s="33">
        <f t="shared" si="10"/>
        <v>35.700000000000003</v>
      </c>
      <c r="T8" s="34">
        <f t="shared" si="11"/>
        <v>63.1</v>
      </c>
      <c r="U8" s="12" t="s">
        <v>713</v>
      </c>
      <c r="V8" s="12" t="s">
        <v>695</v>
      </c>
      <c r="W8" s="14" t="s">
        <v>715</v>
      </c>
      <c r="X8" s="14" t="s">
        <v>716</v>
      </c>
      <c r="Y8" s="14" t="s">
        <v>717</v>
      </c>
      <c r="Z8" s="14" t="s">
        <v>613</v>
      </c>
      <c r="AA8" s="13"/>
      <c r="AB8" s="13"/>
      <c r="AC8" s="13">
        <v>0.8</v>
      </c>
      <c r="AD8" s="13">
        <v>-0.7</v>
      </c>
      <c r="AE8" s="13">
        <v>0.5</v>
      </c>
      <c r="AF8" s="13">
        <v>-0.4</v>
      </c>
      <c r="AG8" s="13"/>
      <c r="AH8" s="12" t="s">
        <v>5</v>
      </c>
      <c r="AI8" s="12" t="s">
        <v>5</v>
      </c>
      <c r="AJ8" s="12" t="s">
        <v>718</v>
      </c>
      <c r="AK8" s="9"/>
      <c r="AL8" s="9" t="s">
        <v>719</v>
      </c>
    </row>
    <row r="9" spans="1:38" s="6" customFormat="1">
      <c r="A9" s="7">
        <v>43170</v>
      </c>
      <c r="B9" s="8" t="s">
        <v>921</v>
      </c>
      <c r="C9" s="9" t="s">
        <v>962</v>
      </c>
      <c r="D9" s="10">
        <v>9.4537037037037031E-2</v>
      </c>
      <c r="E9" s="9" t="s">
        <v>1019</v>
      </c>
      <c r="F9" s="11">
        <v>12.6</v>
      </c>
      <c r="G9" s="11">
        <v>10.9</v>
      </c>
      <c r="H9" s="11">
        <v>12.5</v>
      </c>
      <c r="I9" s="11">
        <v>12.9</v>
      </c>
      <c r="J9" s="11">
        <v>13.2</v>
      </c>
      <c r="K9" s="11">
        <v>13.1</v>
      </c>
      <c r="L9" s="11">
        <v>12.9</v>
      </c>
      <c r="M9" s="11">
        <v>12.4</v>
      </c>
      <c r="N9" s="11">
        <v>11.8</v>
      </c>
      <c r="O9" s="11">
        <v>11.8</v>
      </c>
      <c r="P9" s="11">
        <v>12.7</v>
      </c>
      <c r="Q9" s="33">
        <f t="shared" ref="Q9" si="12">SUM(F9:H9)</f>
        <v>36</v>
      </c>
      <c r="R9" s="33">
        <f t="shared" ref="R9" si="13">SUM(I9:M9)</f>
        <v>64.5</v>
      </c>
      <c r="S9" s="33">
        <f t="shared" ref="S9" si="14">SUM(N9:P9)</f>
        <v>36.299999999999997</v>
      </c>
      <c r="T9" s="34">
        <f t="shared" ref="T9" si="15">SUM(F9:J9)</f>
        <v>62.099999999999994</v>
      </c>
      <c r="U9" s="12" t="s">
        <v>942</v>
      </c>
      <c r="V9" s="12" t="s">
        <v>937</v>
      </c>
      <c r="W9" s="14" t="s">
        <v>1020</v>
      </c>
      <c r="X9" s="14" t="s">
        <v>1021</v>
      </c>
      <c r="Y9" s="14" t="s">
        <v>1022</v>
      </c>
      <c r="Z9" s="14" t="s">
        <v>924</v>
      </c>
      <c r="AA9" s="13"/>
      <c r="AB9" s="13"/>
      <c r="AC9" s="13">
        <v>0.8</v>
      </c>
      <c r="AD9" s="13">
        <v>-0.6</v>
      </c>
      <c r="AE9" s="13">
        <v>0.1</v>
      </c>
      <c r="AF9" s="13">
        <v>0.1</v>
      </c>
      <c r="AG9" s="13"/>
      <c r="AH9" s="12" t="s">
        <v>6</v>
      </c>
      <c r="AI9" s="12" t="s">
        <v>5</v>
      </c>
      <c r="AJ9" s="12" t="s">
        <v>1000</v>
      </c>
      <c r="AK9" s="9"/>
      <c r="AL9" s="9" t="s">
        <v>1075</v>
      </c>
    </row>
    <row r="10" spans="1:38" s="6" customFormat="1">
      <c r="A10" s="7">
        <v>43184</v>
      </c>
      <c r="B10" s="8" t="s">
        <v>1220</v>
      </c>
      <c r="C10" s="9" t="s">
        <v>1229</v>
      </c>
      <c r="D10" s="10">
        <v>9.3807870370370375E-2</v>
      </c>
      <c r="E10" s="9" t="s">
        <v>1310</v>
      </c>
      <c r="F10" s="11">
        <v>12.9</v>
      </c>
      <c r="G10" s="11">
        <v>12.1</v>
      </c>
      <c r="H10" s="11">
        <v>12.6</v>
      </c>
      <c r="I10" s="11">
        <v>12.3</v>
      </c>
      <c r="J10" s="11">
        <v>12.3</v>
      </c>
      <c r="K10" s="11">
        <v>12.2</v>
      </c>
      <c r="L10" s="11">
        <v>12.1</v>
      </c>
      <c r="M10" s="11">
        <v>12.1</v>
      </c>
      <c r="N10" s="11">
        <v>12.1</v>
      </c>
      <c r="O10" s="11">
        <v>12.1</v>
      </c>
      <c r="P10" s="11">
        <v>12.7</v>
      </c>
      <c r="Q10" s="33">
        <f t="shared" ref="Q10" si="16">SUM(F10:H10)</f>
        <v>37.6</v>
      </c>
      <c r="R10" s="33">
        <f t="shared" ref="R10" si="17">SUM(I10:M10)</f>
        <v>61</v>
      </c>
      <c r="S10" s="33">
        <f t="shared" ref="S10" si="18">SUM(N10:P10)</f>
        <v>36.9</v>
      </c>
      <c r="T10" s="34">
        <f t="shared" ref="T10" si="19">SUM(F10:J10)</f>
        <v>62.2</v>
      </c>
      <c r="U10" s="12" t="s">
        <v>1234</v>
      </c>
      <c r="V10" s="12" t="s">
        <v>1251</v>
      </c>
      <c r="W10" s="14" t="s">
        <v>1289</v>
      </c>
      <c r="X10" s="14" t="s">
        <v>1311</v>
      </c>
      <c r="Y10" s="14" t="s">
        <v>1312</v>
      </c>
      <c r="Z10" s="14" t="s">
        <v>1269</v>
      </c>
      <c r="AA10" s="13"/>
      <c r="AB10" s="13"/>
      <c r="AC10" s="13">
        <v>-0.5</v>
      </c>
      <c r="AD10" s="13" t="s">
        <v>1207</v>
      </c>
      <c r="AE10" s="13">
        <v>-0.4</v>
      </c>
      <c r="AF10" s="13">
        <v>-0.1</v>
      </c>
      <c r="AG10" s="13"/>
      <c r="AH10" s="12" t="s">
        <v>303</v>
      </c>
      <c r="AI10" s="12" t="s">
        <v>5</v>
      </c>
      <c r="AJ10" s="12" t="s">
        <v>1285</v>
      </c>
      <c r="AK10" s="9"/>
      <c r="AL10" s="9" t="s">
        <v>1318</v>
      </c>
    </row>
    <row r="11" spans="1:38" s="6" customFormat="1">
      <c r="A11" s="7">
        <v>43190</v>
      </c>
      <c r="B11" s="8" t="s">
        <v>1365</v>
      </c>
      <c r="C11" s="9" t="s">
        <v>1373</v>
      </c>
      <c r="D11" s="10">
        <v>9.2453703703703705E-2</v>
      </c>
      <c r="E11" s="9" t="s">
        <v>1429</v>
      </c>
      <c r="F11" s="11">
        <v>12.2</v>
      </c>
      <c r="G11" s="11">
        <v>11.8</v>
      </c>
      <c r="H11" s="11">
        <v>12.6</v>
      </c>
      <c r="I11" s="11">
        <v>12.8</v>
      </c>
      <c r="J11" s="11">
        <v>13</v>
      </c>
      <c r="K11" s="11">
        <v>12.7</v>
      </c>
      <c r="L11" s="11">
        <v>12.2</v>
      </c>
      <c r="M11" s="11">
        <v>11.9</v>
      </c>
      <c r="N11" s="11">
        <v>11.5</v>
      </c>
      <c r="O11" s="11">
        <v>11.4</v>
      </c>
      <c r="P11" s="11">
        <v>11.7</v>
      </c>
      <c r="Q11" s="33">
        <f t="shared" ref="Q11" si="20">SUM(F11:H11)</f>
        <v>36.6</v>
      </c>
      <c r="R11" s="33">
        <f t="shared" ref="R11" si="21">SUM(I11:M11)</f>
        <v>62.6</v>
      </c>
      <c r="S11" s="33">
        <f t="shared" ref="S11" si="22">SUM(N11:P11)</f>
        <v>34.599999999999994</v>
      </c>
      <c r="T11" s="34">
        <f t="shared" ref="T11" si="23">SUM(F11:J11)</f>
        <v>62.400000000000006</v>
      </c>
      <c r="U11" s="12" t="s">
        <v>1407</v>
      </c>
      <c r="V11" s="12" t="s">
        <v>1428</v>
      </c>
      <c r="W11" s="14" t="s">
        <v>1430</v>
      </c>
      <c r="X11" s="14" t="s">
        <v>1431</v>
      </c>
      <c r="Y11" s="14" t="s">
        <v>1378</v>
      </c>
      <c r="Z11" s="14" t="s">
        <v>1372</v>
      </c>
      <c r="AA11" s="13"/>
      <c r="AB11" s="13"/>
      <c r="AC11" s="13">
        <v>-1.3</v>
      </c>
      <c r="AD11" s="13">
        <v>-0.6</v>
      </c>
      <c r="AE11" s="13">
        <v>-0.8</v>
      </c>
      <c r="AF11" s="13">
        <v>-1.1000000000000001</v>
      </c>
      <c r="AG11" s="13"/>
      <c r="AH11" s="12" t="s">
        <v>303</v>
      </c>
      <c r="AI11" s="12" t="s">
        <v>6</v>
      </c>
      <c r="AJ11" s="12" t="s">
        <v>1432</v>
      </c>
      <c r="AK11" s="9"/>
      <c r="AL11" s="9" t="s">
        <v>1437</v>
      </c>
    </row>
    <row r="12" spans="1:38" s="6" customFormat="1">
      <c r="A12" s="7">
        <v>43197</v>
      </c>
      <c r="B12" s="8">
        <v>1000</v>
      </c>
      <c r="C12" s="9" t="s">
        <v>1524</v>
      </c>
      <c r="D12" s="10">
        <v>9.1678240740740755E-2</v>
      </c>
      <c r="E12" s="9" t="s">
        <v>1570</v>
      </c>
      <c r="F12" s="11">
        <v>12.1</v>
      </c>
      <c r="G12" s="11">
        <v>11.5</v>
      </c>
      <c r="H12" s="11">
        <v>11.9</v>
      </c>
      <c r="I12" s="11">
        <v>12</v>
      </c>
      <c r="J12" s="11">
        <v>12.5</v>
      </c>
      <c r="K12" s="11">
        <v>12.5</v>
      </c>
      <c r="L12" s="11">
        <v>12.1</v>
      </c>
      <c r="M12" s="11">
        <v>11.6</v>
      </c>
      <c r="N12" s="11">
        <v>11.8</v>
      </c>
      <c r="O12" s="11">
        <v>11.8</v>
      </c>
      <c r="P12" s="11">
        <v>12.3</v>
      </c>
      <c r="Q12" s="33">
        <f t="shared" ref="Q12" si="24">SUM(F12:H12)</f>
        <v>35.5</v>
      </c>
      <c r="R12" s="33">
        <f t="shared" ref="R12" si="25">SUM(I12:M12)</f>
        <v>60.7</v>
      </c>
      <c r="S12" s="33">
        <f t="shared" ref="S12" si="26">SUM(N12:P12)</f>
        <v>35.900000000000006</v>
      </c>
      <c r="T12" s="34">
        <f t="shared" ref="T12" si="27">SUM(F12:J12)</f>
        <v>60</v>
      </c>
      <c r="U12" s="12" t="s">
        <v>1527</v>
      </c>
      <c r="V12" s="12" t="s">
        <v>1526</v>
      </c>
      <c r="W12" s="14" t="s">
        <v>1571</v>
      </c>
      <c r="X12" s="14" t="s">
        <v>1572</v>
      </c>
      <c r="Y12" s="14" t="s">
        <v>1573</v>
      </c>
      <c r="Z12" s="14" t="s">
        <v>1516</v>
      </c>
      <c r="AA12" s="13"/>
      <c r="AB12" s="13"/>
      <c r="AC12" s="13">
        <v>-1.1000000000000001</v>
      </c>
      <c r="AD12" s="13" t="s">
        <v>302</v>
      </c>
      <c r="AE12" s="13">
        <v>-0.3</v>
      </c>
      <c r="AF12" s="13">
        <v>-0.8</v>
      </c>
      <c r="AG12" s="13"/>
      <c r="AH12" s="12" t="s">
        <v>6</v>
      </c>
      <c r="AI12" s="12" t="s">
        <v>6</v>
      </c>
      <c r="AJ12" s="12" t="s">
        <v>1574</v>
      </c>
      <c r="AK12" s="9"/>
      <c r="AL12" s="9" t="s">
        <v>1641</v>
      </c>
    </row>
    <row r="13" spans="1:38" s="6" customFormat="1">
      <c r="A13" s="7">
        <v>43205</v>
      </c>
      <c r="B13" s="8" t="s">
        <v>1655</v>
      </c>
      <c r="C13" s="9" t="s">
        <v>1731</v>
      </c>
      <c r="D13" s="10">
        <v>9.3807870370370375E-2</v>
      </c>
      <c r="E13" s="9" t="s">
        <v>1751</v>
      </c>
      <c r="F13" s="11">
        <v>12.4</v>
      </c>
      <c r="G13" s="11">
        <v>11.2</v>
      </c>
      <c r="H13" s="11">
        <v>12.5</v>
      </c>
      <c r="I13" s="11">
        <v>12.9</v>
      </c>
      <c r="J13" s="11">
        <v>12.9</v>
      </c>
      <c r="K13" s="11">
        <v>13</v>
      </c>
      <c r="L13" s="11">
        <v>12.3</v>
      </c>
      <c r="M13" s="11">
        <v>12.2</v>
      </c>
      <c r="N13" s="11">
        <v>12.2</v>
      </c>
      <c r="O13" s="11">
        <v>11.9</v>
      </c>
      <c r="P13" s="11">
        <v>12</v>
      </c>
      <c r="Q13" s="33">
        <f t="shared" ref="Q13" si="28">SUM(F13:H13)</f>
        <v>36.1</v>
      </c>
      <c r="R13" s="33">
        <f t="shared" ref="R13" si="29">SUM(I13:M13)</f>
        <v>63.3</v>
      </c>
      <c r="S13" s="33">
        <f t="shared" ref="S13" si="30">SUM(N13:P13)</f>
        <v>36.1</v>
      </c>
      <c r="T13" s="34">
        <f t="shared" ref="T13" si="31">SUM(F13:J13)</f>
        <v>61.9</v>
      </c>
      <c r="U13" s="12" t="s">
        <v>1745</v>
      </c>
      <c r="V13" s="12" t="s">
        <v>1739</v>
      </c>
      <c r="W13" s="14" t="s">
        <v>1752</v>
      </c>
      <c r="X13" s="14" t="s">
        <v>1753</v>
      </c>
      <c r="Y13" s="14" t="s">
        <v>1754</v>
      </c>
      <c r="Z13" s="14" t="s">
        <v>1663</v>
      </c>
      <c r="AA13" s="13"/>
      <c r="AB13" s="13"/>
      <c r="AC13" s="13">
        <v>-0.5</v>
      </c>
      <c r="AD13" s="13">
        <v>-0.4</v>
      </c>
      <c r="AE13" s="13">
        <v>-0.8</v>
      </c>
      <c r="AF13" s="13">
        <v>-0.1</v>
      </c>
      <c r="AG13" s="13" t="s">
        <v>305</v>
      </c>
      <c r="AH13" s="12" t="s">
        <v>303</v>
      </c>
      <c r="AI13" s="12" t="s">
        <v>5</v>
      </c>
      <c r="AJ13" s="12" t="s">
        <v>1755</v>
      </c>
      <c r="AK13" s="9"/>
      <c r="AL13" s="9" t="s">
        <v>1797</v>
      </c>
    </row>
  </sheetData>
  <autoFilter ref="A1:AL2"/>
  <phoneticPr fontId="4"/>
  <conditionalFormatting sqref="AH2:AI2">
    <cfRule type="containsText" dxfId="524" priority="169" operator="containsText" text="E">
      <formula>NOT(ISERROR(SEARCH("E",AH2)))</formula>
    </cfRule>
    <cfRule type="containsText" dxfId="523" priority="170" operator="containsText" text="B">
      <formula>NOT(ISERROR(SEARCH("B",AH2)))</formula>
    </cfRule>
    <cfRule type="containsText" dxfId="522" priority="171" operator="containsText" text="A">
      <formula>NOT(ISERROR(SEARCH("A",AH2)))</formula>
    </cfRule>
  </conditionalFormatting>
  <conditionalFormatting sqref="AJ2:AK2">
    <cfRule type="containsText" dxfId="521" priority="166" operator="containsText" text="E">
      <formula>NOT(ISERROR(SEARCH("E",AJ2)))</formula>
    </cfRule>
    <cfRule type="containsText" dxfId="520" priority="167" operator="containsText" text="B">
      <formula>NOT(ISERROR(SEARCH("B",AJ2)))</formula>
    </cfRule>
    <cfRule type="containsText" dxfId="519" priority="168" operator="containsText" text="A">
      <formula>NOT(ISERROR(SEARCH("A",AJ2)))</formula>
    </cfRule>
  </conditionalFormatting>
  <conditionalFormatting sqref="AH3:AI3">
    <cfRule type="containsText" dxfId="518" priority="85" operator="containsText" text="E">
      <formula>NOT(ISERROR(SEARCH("E",AH3)))</formula>
    </cfRule>
    <cfRule type="containsText" dxfId="517" priority="86" operator="containsText" text="B">
      <formula>NOT(ISERROR(SEARCH("B",AH3)))</formula>
    </cfRule>
    <cfRule type="containsText" dxfId="516" priority="87" operator="containsText" text="A">
      <formula>NOT(ISERROR(SEARCH("A",AH3)))</formula>
    </cfRule>
  </conditionalFormatting>
  <conditionalFormatting sqref="AJ3:AK3">
    <cfRule type="containsText" dxfId="515" priority="82" operator="containsText" text="E">
      <formula>NOT(ISERROR(SEARCH("E",AJ3)))</formula>
    </cfRule>
    <cfRule type="containsText" dxfId="514" priority="83" operator="containsText" text="B">
      <formula>NOT(ISERROR(SEARCH("B",AJ3)))</formula>
    </cfRule>
    <cfRule type="containsText" dxfId="513" priority="84" operator="containsText" text="A">
      <formula>NOT(ISERROR(SEARCH("A",AJ3)))</formula>
    </cfRule>
  </conditionalFormatting>
  <conditionalFormatting sqref="AH4:AI5">
    <cfRule type="containsText" dxfId="512" priority="79" operator="containsText" text="E">
      <formula>NOT(ISERROR(SEARCH("E",AH4)))</formula>
    </cfRule>
    <cfRule type="containsText" dxfId="511" priority="80" operator="containsText" text="B">
      <formula>NOT(ISERROR(SEARCH("B",AH4)))</formula>
    </cfRule>
    <cfRule type="containsText" dxfId="510" priority="81" operator="containsText" text="A">
      <formula>NOT(ISERROR(SEARCH("A",AH4)))</formula>
    </cfRule>
  </conditionalFormatting>
  <conditionalFormatting sqref="AJ4:AK5">
    <cfRule type="containsText" dxfId="509" priority="76" operator="containsText" text="E">
      <formula>NOT(ISERROR(SEARCH("E",AJ4)))</formula>
    </cfRule>
    <cfRule type="containsText" dxfId="508" priority="77" operator="containsText" text="B">
      <formula>NOT(ISERROR(SEARCH("B",AJ4)))</formula>
    </cfRule>
    <cfRule type="containsText" dxfId="507" priority="78" operator="containsText" text="A">
      <formula>NOT(ISERROR(SEARCH("A",AJ4)))</formula>
    </cfRule>
  </conditionalFormatting>
  <conditionalFormatting sqref="AH6:AI6">
    <cfRule type="containsText" dxfId="506" priority="73" operator="containsText" text="E">
      <formula>NOT(ISERROR(SEARCH("E",AH6)))</formula>
    </cfRule>
    <cfRule type="containsText" dxfId="505" priority="74" operator="containsText" text="B">
      <formula>NOT(ISERROR(SEARCH("B",AH6)))</formula>
    </cfRule>
    <cfRule type="containsText" dxfId="504" priority="75" operator="containsText" text="A">
      <formula>NOT(ISERROR(SEARCH("A",AH6)))</formula>
    </cfRule>
  </conditionalFormatting>
  <conditionalFormatting sqref="AJ6:AK6">
    <cfRule type="containsText" dxfId="503" priority="70" operator="containsText" text="E">
      <formula>NOT(ISERROR(SEARCH("E",AJ6)))</formula>
    </cfRule>
    <cfRule type="containsText" dxfId="502" priority="71" operator="containsText" text="B">
      <formula>NOT(ISERROR(SEARCH("B",AJ6)))</formula>
    </cfRule>
    <cfRule type="containsText" dxfId="501" priority="72" operator="containsText" text="A">
      <formula>NOT(ISERROR(SEARCH("A",AJ6)))</formula>
    </cfRule>
  </conditionalFormatting>
  <conditionalFormatting sqref="AH7:AI8">
    <cfRule type="containsText" dxfId="500" priority="67" operator="containsText" text="E">
      <formula>NOT(ISERROR(SEARCH("E",AH7)))</formula>
    </cfRule>
    <cfRule type="containsText" dxfId="499" priority="68" operator="containsText" text="B">
      <formula>NOT(ISERROR(SEARCH("B",AH7)))</formula>
    </cfRule>
    <cfRule type="containsText" dxfId="498" priority="69" operator="containsText" text="A">
      <formula>NOT(ISERROR(SEARCH("A",AH7)))</formula>
    </cfRule>
  </conditionalFormatting>
  <conditionalFormatting sqref="AJ7:AK8">
    <cfRule type="containsText" dxfId="497" priority="64" operator="containsText" text="E">
      <formula>NOT(ISERROR(SEARCH("E",AJ7)))</formula>
    </cfRule>
    <cfRule type="containsText" dxfId="496" priority="65" operator="containsText" text="B">
      <formula>NOT(ISERROR(SEARCH("B",AJ7)))</formula>
    </cfRule>
    <cfRule type="containsText" dxfId="495" priority="66" operator="containsText" text="A">
      <formula>NOT(ISERROR(SEARCH("A",AJ7)))</formula>
    </cfRule>
  </conditionalFormatting>
  <conditionalFormatting sqref="AH9:AI9">
    <cfRule type="containsText" dxfId="494" priority="61" operator="containsText" text="E">
      <formula>NOT(ISERROR(SEARCH("E",AH9)))</formula>
    </cfRule>
    <cfRule type="containsText" dxfId="493" priority="62" operator="containsText" text="B">
      <formula>NOT(ISERROR(SEARCH("B",AH9)))</formula>
    </cfRule>
    <cfRule type="containsText" dxfId="492" priority="63" operator="containsText" text="A">
      <formula>NOT(ISERROR(SEARCH("A",AH9)))</formula>
    </cfRule>
  </conditionalFormatting>
  <conditionalFormatting sqref="AJ9:AK9">
    <cfRule type="containsText" dxfId="491" priority="58" operator="containsText" text="E">
      <formula>NOT(ISERROR(SEARCH("E",AJ9)))</formula>
    </cfRule>
    <cfRule type="containsText" dxfId="490" priority="59" operator="containsText" text="B">
      <formula>NOT(ISERROR(SEARCH("B",AJ9)))</formula>
    </cfRule>
    <cfRule type="containsText" dxfId="489" priority="60" operator="containsText" text="A">
      <formula>NOT(ISERROR(SEARCH("A",AJ9)))</formula>
    </cfRule>
  </conditionalFormatting>
  <conditionalFormatting sqref="F9:P9">
    <cfRule type="colorScale" priority="57">
      <colorScale>
        <cfvo type="min"/>
        <cfvo type="percentile" val="50"/>
        <cfvo type="max"/>
        <color rgb="FFF8696B"/>
        <color rgb="FFFFEB84"/>
        <color rgb="FF63BE7B"/>
      </colorScale>
    </cfRule>
  </conditionalFormatting>
  <conditionalFormatting sqref="F2:P8">
    <cfRule type="colorScale" priority="56">
      <colorScale>
        <cfvo type="min"/>
        <cfvo type="percentile" val="50"/>
        <cfvo type="max"/>
        <color rgb="FFF8696B"/>
        <color rgb="FFFFEB84"/>
        <color rgb="FF63BE7B"/>
      </colorScale>
    </cfRule>
  </conditionalFormatting>
  <conditionalFormatting sqref="AH10:AI10">
    <cfRule type="containsText" dxfId="488" priority="53" operator="containsText" text="E">
      <formula>NOT(ISERROR(SEARCH("E",AH10)))</formula>
    </cfRule>
    <cfRule type="containsText" dxfId="487" priority="54" operator="containsText" text="B">
      <formula>NOT(ISERROR(SEARCH("B",AH10)))</formula>
    </cfRule>
    <cfRule type="containsText" dxfId="486" priority="55" operator="containsText" text="A">
      <formula>NOT(ISERROR(SEARCH("A",AH10)))</formula>
    </cfRule>
  </conditionalFormatting>
  <conditionalFormatting sqref="AJ10:AK10">
    <cfRule type="containsText" dxfId="485" priority="50" operator="containsText" text="E">
      <formula>NOT(ISERROR(SEARCH("E",AJ10)))</formula>
    </cfRule>
    <cfRule type="containsText" dxfId="484" priority="51" operator="containsText" text="B">
      <formula>NOT(ISERROR(SEARCH("B",AJ10)))</formula>
    </cfRule>
    <cfRule type="containsText" dxfId="483" priority="52" operator="containsText" text="A">
      <formula>NOT(ISERROR(SEARCH("A",AJ10)))</formula>
    </cfRule>
  </conditionalFormatting>
  <conditionalFormatting sqref="F10:P10">
    <cfRule type="colorScale" priority="49">
      <colorScale>
        <cfvo type="min"/>
        <cfvo type="percentile" val="50"/>
        <cfvo type="max"/>
        <color rgb="FFF8696B"/>
        <color rgb="FFFFEB84"/>
        <color rgb="FF63BE7B"/>
      </colorScale>
    </cfRule>
  </conditionalFormatting>
  <conditionalFormatting sqref="AH11:AI11">
    <cfRule type="containsText" dxfId="482" priority="46" operator="containsText" text="E">
      <formula>NOT(ISERROR(SEARCH("E",AH11)))</formula>
    </cfRule>
    <cfRule type="containsText" dxfId="481" priority="47" operator="containsText" text="B">
      <formula>NOT(ISERROR(SEARCH("B",AH11)))</formula>
    </cfRule>
    <cfRule type="containsText" dxfId="480" priority="48" operator="containsText" text="A">
      <formula>NOT(ISERROR(SEARCH("A",AH11)))</formula>
    </cfRule>
  </conditionalFormatting>
  <conditionalFormatting sqref="AJ11:AK11">
    <cfRule type="containsText" dxfId="479" priority="43" operator="containsText" text="E">
      <formula>NOT(ISERROR(SEARCH("E",AJ11)))</formula>
    </cfRule>
    <cfRule type="containsText" dxfId="478" priority="44" operator="containsText" text="B">
      <formula>NOT(ISERROR(SEARCH("B",AJ11)))</formula>
    </cfRule>
    <cfRule type="containsText" dxfId="477" priority="45" operator="containsText" text="A">
      <formula>NOT(ISERROR(SEARCH("A",AJ11)))</formula>
    </cfRule>
  </conditionalFormatting>
  <conditionalFormatting sqref="O11:P11">
    <cfRule type="colorScale" priority="42">
      <colorScale>
        <cfvo type="min"/>
        <cfvo type="percentile" val="50"/>
        <cfvo type="max"/>
        <color rgb="FFF8696B"/>
        <color rgb="FFFFEB84"/>
        <color rgb="FF63BE7B"/>
      </colorScale>
    </cfRule>
  </conditionalFormatting>
  <conditionalFormatting sqref="F11:N11">
    <cfRule type="colorScale" priority="41">
      <colorScale>
        <cfvo type="min"/>
        <cfvo type="percentile" val="50"/>
        <cfvo type="max"/>
        <color rgb="FFF8696B"/>
        <color rgb="FFFFEB84"/>
        <color rgb="FF63BE7B"/>
      </colorScale>
    </cfRule>
  </conditionalFormatting>
  <conditionalFormatting sqref="AH12:AI12">
    <cfRule type="containsText" dxfId="476" priority="38" operator="containsText" text="E">
      <formula>NOT(ISERROR(SEARCH("E",AH12)))</formula>
    </cfRule>
    <cfRule type="containsText" dxfId="475" priority="39" operator="containsText" text="B">
      <formula>NOT(ISERROR(SEARCH("B",AH12)))</formula>
    </cfRule>
    <cfRule type="containsText" dxfId="474" priority="40" operator="containsText" text="A">
      <formula>NOT(ISERROR(SEARCH("A",AH12)))</formula>
    </cfRule>
  </conditionalFormatting>
  <conditionalFormatting sqref="AJ12:AK12">
    <cfRule type="containsText" dxfId="473" priority="35" operator="containsText" text="E">
      <formula>NOT(ISERROR(SEARCH("E",AJ12)))</formula>
    </cfRule>
    <cfRule type="containsText" dxfId="472" priority="36" operator="containsText" text="B">
      <formula>NOT(ISERROR(SEARCH("B",AJ12)))</formula>
    </cfRule>
    <cfRule type="containsText" dxfId="471" priority="37" operator="containsText" text="A">
      <formula>NOT(ISERROR(SEARCH("A",AJ12)))</formula>
    </cfRule>
  </conditionalFormatting>
  <conditionalFormatting sqref="O12:P12">
    <cfRule type="colorScale" priority="34">
      <colorScale>
        <cfvo type="min"/>
        <cfvo type="percentile" val="50"/>
        <cfvo type="max"/>
        <color rgb="FFF8696B"/>
        <color rgb="FFFFEB84"/>
        <color rgb="FF63BE7B"/>
      </colorScale>
    </cfRule>
  </conditionalFormatting>
  <conditionalFormatting sqref="F12:N12">
    <cfRule type="colorScale" priority="33">
      <colorScale>
        <cfvo type="min"/>
        <cfvo type="percentile" val="50"/>
        <cfvo type="max"/>
        <color rgb="FFF8696B"/>
        <color rgb="FFFFEB84"/>
        <color rgb="FF63BE7B"/>
      </colorScale>
    </cfRule>
  </conditionalFormatting>
  <conditionalFormatting sqref="AH13:AI13">
    <cfRule type="containsText" dxfId="470" priority="30" operator="containsText" text="E">
      <formula>NOT(ISERROR(SEARCH("E",AH13)))</formula>
    </cfRule>
    <cfRule type="containsText" dxfId="469" priority="31" operator="containsText" text="B">
      <formula>NOT(ISERROR(SEARCH("B",AH13)))</formula>
    </cfRule>
    <cfRule type="containsText" dxfId="468" priority="32" operator="containsText" text="A">
      <formula>NOT(ISERROR(SEARCH("A",AH13)))</formula>
    </cfRule>
  </conditionalFormatting>
  <conditionalFormatting sqref="AJ13:AK13">
    <cfRule type="containsText" dxfId="467" priority="27" operator="containsText" text="E">
      <formula>NOT(ISERROR(SEARCH("E",AJ13)))</formula>
    </cfRule>
    <cfRule type="containsText" dxfId="466" priority="28" operator="containsText" text="B">
      <formula>NOT(ISERROR(SEARCH("B",AJ13)))</formula>
    </cfRule>
    <cfRule type="containsText" dxfId="465" priority="29" operator="containsText" text="A">
      <formula>NOT(ISERROR(SEARCH("A",AJ13)))</formula>
    </cfRule>
  </conditionalFormatting>
  <conditionalFormatting sqref="O13:P13">
    <cfRule type="colorScale" priority="26">
      <colorScale>
        <cfvo type="min"/>
        <cfvo type="percentile" val="50"/>
        <cfvo type="max"/>
        <color rgb="FFF8696B"/>
        <color rgb="FFFFEB84"/>
        <color rgb="FF63BE7B"/>
      </colorScale>
    </cfRule>
  </conditionalFormatting>
  <conditionalFormatting sqref="F13:N13">
    <cfRule type="colorScale" priority="25">
      <colorScale>
        <cfvo type="min"/>
        <cfvo type="percentile" val="50"/>
        <cfvo type="max"/>
        <color rgb="FFF8696B"/>
        <color rgb="FFFFEB84"/>
        <color rgb="FF63BE7B"/>
      </colorScale>
    </cfRule>
  </conditionalFormatting>
  <conditionalFormatting sqref="AA2">
    <cfRule type="cellIs" dxfId="464" priority="22" operator="greaterThan">
      <formula>18</formula>
    </cfRule>
    <cfRule type="cellIs" dxfId="463" priority="23" operator="between">
      <formula>15</formula>
      <formula>17.9</formula>
    </cfRule>
    <cfRule type="cellIs" dxfId="462" priority="24" operator="between">
      <formula>12</formula>
      <formula>14.9</formula>
    </cfRule>
  </conditionalFormatting>
  <conditionalFormatting sqref="AB2">
    <cfRule type="cellIs" dxfId="461" priority="19" operator="greaterThan">
      <formula>18</formula>
    </cfRule>
    <cfRule type="cellIs" dxfId="460" priority="20" operator="between">
      <formula>15</formula>
      <formula>17.9</formula>
    </cfRule>
    <cfRule type="cellIs" dxfId="459" priority="21" operator="between">
      <formula>12</formula>
      <formula>14.9</formula>
    </cfRule>
  </conditionalFormatting>
  <conditionalFormatting sqref="AA3:AA13">
    <cfRule type="cellIs" dxfId="458" priority="16" operator="greaterThan">
      <formula>18</formula>
    </cfRule>
    <cfRule type="cellIs" dxfId="457" priority="17" operator="between">
      <formula>15</formula>
      <formula>17.9</formula>
    </cfRule>
    <cfRule type="cellIs" dxfId="456" priority="18" operator="between">
      <formula>12</formula>
      <formula>14.9</formula>
    </cfRule>
  </conditionalFormatting>
  <conditionalFormatting sqref="AB3:AB13">
    <cfRule type="cellIs" dxfId="455" priority="13" operator="greaterThan">
      <formula>18</formula>
    </cfRule>
    <cfRule type="cellIs" dxfId="454" priority="14" operator="between">
      <formula>15</formula>
      <formula>17.9</formula>
    </cfRule>
    <cfRule type="cellIs" dxfId="453" priority="15" operator="between">
      <formula>12</formula>
      <formula>14.9</formula>
    </cfRule>
  </conditionalFormatting>
  <dataValidations count="1">
    <dataValidation type="list" allowBlank="1" showInputMessage="1" showErrorMessage="1" sqref="AK2:AK13">
      <formula1>"強風,外差し,イン先行"</formula1>
    </dataValidation>
  </dataValidations>
  <pageMargins left="0.7" right="0.7" top="0.75" bottom="0.75" header="0.3" footer="0.3"/>
  <pageSetup paperSize="9" orientation="portrait" horizontalDpi="4294967292" verticalDpi="4294967292"/>
  <ignoredErrors>
    <ignoredError sqref="Q2:T2 Q3:T3 Q4:T5 Q6:T6 Q7:T8 Q9:T9 Q10:T10 Q11:T11 Q12:T12 Q13:T13"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workbookViewId="0">
      <pane xSplit="5" ySplit="1" topLeftCell="V2" activePane="bottomRight" state="frozen"/>
      <selection activeCell="E24" sqref="E24"/>
      <selection pane="topRight" activeCell="E24" sqref="E24"/>
      <selection pane="bottomLeft" activeCell="E24" sqref="E24"/>
      <selection pane="bottomRight" activeCell="AA1" sqref="AA1:AA1048576"/>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27" max="27" width="5.83203125" customWidth="1"/>
    <col min="31" max="31" width="5.33203125" customWidth="1"/>
    <col min="34" max="34" width="0" hidden="1" customWidth="1"/>
    <col min="35" max="35" width="8.83203125" hidden="1" customWidth="1"/>
    <col min="40" max="40" width="150.83203125" customWidth="1"/>
  </cols>
  <sheetData>
    <row r="1" spans="1:40" s="6" customFormat="1">
      <c r="A1" s="1" t="s">
        <v>14</v>
      </c>
      <c r="B1" s="1" t="s">
        <v>15</v>
      </c>
      <c r="C1" s="1" t="s">
        <v>16</v>
      </c>
      <c r="D1" s="1" t="s">
        <v>17</v>
      </c>
      <c r="E1" s="1" t="s">
        <v>18</v>
      </c>
      <c r="F1" s="1" t="s">
        <v>71</v>
      </c>
      <c r="G1" s="1" t="s">
        <v>72</v>
      </c>
      <c r="H1" s="1" t="s">
        <v>73</v>
      </c>
      <c r="I1" s="1" t="s">
        <v>74</v>
      </c>
      <c r="J1" s="1" t="s">
        <v>75</v>
      </c>
      <c r="K1" s="1" t="s">
        <v>76</v>
      </c>
      <c r="L1" s="1" t="s">
        <v>77</v>
      </c>
      <c r="M1" s="1" t="s">
        <v>78</v>
      </c>
      <c r="N1" s="1" t="s">
        <v>79</v>
      </c>
      <c r="O1" s="1" t="s">
        <v>80</v>
      </c>
      <c r="P1" s="1" t="s">
        <v>81</v>
      </c>
      <c r="Q1" s="1" t="s">
        <v>82</v>
      </c>
      <c r="R1" s="1" t="s">
        <v>83</v>
      </c>
      <c r="S1" s="1" t="s">
        <v>84</v>
      </c>
      <c r="T1" s="1" t="s">
        <v>85</v>
      </c>
      <c r="U1" s="1" t="s">
        <v>26</v>
      </c>
      <c r="V1" s="2" t="s">
        <v>86</v>
      </c>
      <c r="W1" s="2" t="s">
        <v>30</v>
      </c>
      <c r="X1" s="3" t="s">
        <v>31</v>
      </c>
      <c r="Y1" s="3" t="s">
        <v>32</v>
      </c>
      <c r="Z1" s="3" t="s">
        <v>33</v>
      </c>
      <c r="AA1" s="3" t="s">
        <v>118</v>
      </c>
      <c r="AB1" s="4" t="s">
        <v>1831</v>
      </c>
      <c r="AC1" s="4" t="s">
        <v>1832</v>
      </c>
      <c r="AD1" s="4" t="s">
        <v>0</v>
      </c>
      <c r="AE1" s="4" t="s">
        <v>114</v>
      </c>
      <c r="AF1" s="4" t="s">
        <v>1</v>
      </c>
      <c r="AG1" s="4" t="s">
        <v>2</v>
      </c>
      <c r="AH1" s="4"/>
      <c r="AI1" s="4"/>
      <c r="AJ1" s="4" t="s">
        <v>3</v>
      </c>
      <c r="AK1" s="4" t="s">
        <v>4</v>
      </c>
      <c r="AL1" s="4" t="s">
        <v>34</v>
      </c>
      <c r="AM1" s="4" t="s">
        <v>87</v>
      </c>
      <c r="AN1" s="5" t="s">
        <v>88</v>
      </c>
    </row>
    <row r="2" spans="1:40" s="6" customFormat="1">
      <c r="A2" s="7">
        <v>43162</v>
      </c>
      <c r="B2" s="8">
        <v>1000</v>
      </c>
      <c r="C2" s="9" t="s">
        <v>771</v>
      </c>
      <c r="D2" s="10">
        <v>0.10835648148148147</v>
      </c>
      <c r="E2" s="9" t="s">
        <v>822</v>
      </c>
      <c r="F2" s="35">
        <v>7</v>
      </c>
      <c r="G2" s="11">
        <v>12.9</v>
      </c>
      <c r="H2" s="11">
        <v>13.6</v>
      </c>
      <c r="I2" s="11">
        <v>12.8</v>
      </c>
      <c r="J2" s="11">
        <v>12.8</v>
      </c>
      <c r="K2" s="11">
        <v>13.2</v>
      </c>
      <c r="L2" s="11">
        <v>12.9</v>
      </c>
      <c r="M2" s="11">
        <v>12.7</v>
      </c>
      <c r="N2" s="11">
        <v>11.1</v>
      </c>
      <c r="O2" s="11">
        <v>11.5</v>
      </c>
      <c r="P2" s="11">
        <v>11.8</v>
      </c>
      <c r="Q2" s="11">
        <v>11.8</v>
      </c>
      <c r="R2" s="11">
        <v>12.1</v>
      </c>
      <c r="S2" s="33">
        <f t="shared" ref="S2" si="0">SUM(F2:H2)</f>
        <v>33.5</v>
      </c>
      <c r="T2" s="33">
        <f t="shared" ref="T2" si="1">SUM(I2:O2)</f>
        <v>86.999999999999986</v>
      </c>
      <c r="U2" s="33">
        <f t="shared" ref="U2" si="2">SUM(P2:R2)</f>
        <v>35.700000000000003</v>
      </c>
      <c r="V2" s="12" t="s">
        <v>801</v>
      </c>
      <c r="W2" s="12" t="s">
        <v>786</v>
      </c>
      <c r="X2" s="14" t="s">
        <v>823</v>
      </c>
      <c r="Y2" s="14" t="s">
        <v>825</v>
      </c>
      <c r="Z2" s="14" t="s">
        <v>824</v>
      </c>
      <c r="AA2" s="14" t="s">
        <v>767</v>
      </c>
      <c r="AB2" s="13"/>
      <c r="AC2" s="13"/>
      <c r="AD2" s="13">
        <v>1.7</v>
      </c>
      <c r="AE2" s="13">
        <v>-1.1000000000000001</v>
      </c>
      <c r="AF2" s="13">
        <v>1</v>
      </c>
      <c r="AG2" s="13">
        <v>-0.4</v>
      </c>
      <c r="AH2" s="13"/>
      <c r="AI2" s="13"/>
      <c r="AJ2" s="12" t="s">
        <v>311</v>
      </c>
      <c r="AK2" s="12" t="s">
        <v>6</v>
      </c>
      <c r="AL2" s="12" t="s">
        <v>826</v>
      </c>
      <c r="AM2" s="9"/>
      <c r="AN2" s="9" t="s">
        <v>827</v>
      </c>
    </row>
    <row r="3" spans="1:40" s="6" customFormat="1">
      <c r="A3" s="7">
        <v>43169</v>
      </c>
      <c r="B3" s="8">
        <v>1600</v>
      </c>
      <c r="C3" s="9" t="s">
        <v>962</v>
      </c>
      <c r="D3" s="10">
        <v>0.10770833333333334</v>
      </c>
      <c r="E3" s="9" t="s">
        <v>987</v>
      </c>
      <c r="F3" s="35">
        <v>7</v>
      </c>
      <c r="G3" s="11">
        <v>11.6</v>
      </c>
      <c r="H3" s="11">
        <v>12.3</v>
      </c>
      <c r="I3" s="11">
        <v>12.9</v>
      </c>
      <c r="J3" s="11">
        <v>12.7</v>
      </c>
      <c r="K3" s="11">
        <v>13.1</v>
      </c>
      <c r="L3" s="11">
        <v>12.9</v>
      </c>
      <c r="M3" s="11">
        <v>12.7</v>
      </c>
      <c r="N3" s="11">
        <v>12</v>
      </c>
      <c r="O3" s="11">
        <v>12</v>
      </c>
      <c r="P3" s="11">
        <v>11.9</v>
      </c>
      <c r="Q3" s="11">
        <v>11.8</v>
      </c>
      <c r="R3" s="11">
        <v>12.7</v>
      </c>
      <c r="S3" s="33">
        <f t="shared" ref="S3" si="3">SUM(F3:H3)</f>
        <v>30.900000000000002</v>
      </c>
      <c r="T3" s="33">
        <f t="shared" ref="T3" si="4">SUM(I3:O3)</f>
        <v>88.3</v>
      </c>
      <c r="U3" s="33">
        <f t="shared" ref="U3" si="5">SUM(P3:R3)</f>
        <v>36.400000000000006</v>
      </c>
      <c r="V3" s="12" t="s">
        <v>986</v>
      </c>
      <c r="W3" s="12" t="s">
        <v>937</v>
      </c>
      <c r="X3" s="14" t="s">
        <v>988</v>
      </c>
      <c r="Y3" s="14" t="s">
        <v>989</v>
      </c>
      <c r="Z3" s="14" t="s">
        <v>988</v>
      </c>
      <c r="AA3" s="14" t="s">
        <v>930</v>
      </c>
      <c r="AB3" s="13"/>
      <c r="AC3" s="13"/>
      <c r="AD3" s="13">
        <v>1.9</v>
      </c>
      <c r="AE3" s="13">
        <v>-0.5</v>
      </c>
      <c r="AF3" s="13">
        <v>1.1000000000000001</v>
      </c>
      <c r="AG3" s="13">
        <v>0.3</v>
      </c>
      <c r="AH3" s="13"/>
      <c r="AI3" s="13"/>
      <c r="AJ3" s="12" t="s">
        <v>304</v>
      </c>
      <c r="AK3" s="12" t="s">
        <v>6</v>
      </c>
      <c r="AL3" s="12" t="s">
        <v>990</v>
      </c>
      <c r="AM3" s="9"/>
      <c r="AN3" s="9" t="s">
        <v>1069</v>
      </c>
    </row>
    <row r="4" spans="1:40" s="6" customFormat="1">
      <c r="A4" s="7">
        <v>43183</v>
      </c>
      <c r="B4" s="8" t="s">
        <v>1222</v>
      </c>
      <c r="C4" s="9" t="s">
        <v>130</v>
      </c>
      <c r="D4" s="39">
        <v>0.10635416666666668</v>
      </c>
      <c r="E4" s="9" t="s">
        <v>1227</v>
      </c>
      <c r="F4" s="35">
        <v>7.1</v>
      </c>
      <c r="G4" s="11">
        <v>12.1</v>
      </c>
      <c r="H4" s="11">
        <v>11.8</v>
      </c>
      <c r="I4" s="11">
        <v>12.4</v>
      </c>
      <c r="J4" s="11">
        <v>12.7</v>
      </c>
      <c r="K4" s="11">
        <v>13.3</v>
      </c>
      <c r="L4" s="11">
        <v>12.2</v>
      </c>
      <c r="M4" s="11">
        <v>11.9</v>
      </c>
      <c r="N4" s="11">
        <v>12</v>
      </c>
      <c r="O4" s="11">
        <v>12.4</v>
      </c>
      <c r="P4" s="11">
        <v>11.9</v>
      </c>
      <c r="Q4" s="11">
        <v>11.6</v>
      </c>
      <c r="R4" s="11">
        <v>12.5</v>
      </c>
      <c r="S4" s="33">
        <f t="shared" ref="S4" si="6">SUM(F4:H4)</f>
        <v>31</v>
      </c>
      <c r="T4" s="33">
        <f t="shared" ref="T4" si="7">SUM(I4:O4)</f>
        <v>86.9</v>
      </c>
      <c r="U4" s="33">
        <f t="shared" ref="U4" si="8">SUM(P4:R4)</f>
        <v>36</v>
      </c>
      <c r="V4" s="12" t="s">
        <v>1246</v>
      </c>
      <c r="W4" s="12" t="s">
        <v>1241</v>
      </c>
      <c r="X4" s="14" t="s">
        <v>1288</v>
      </c>
      <c r="Y4" s="14" t="s">
        <v>1290</v>
      </c>
      <c r="Z4" s="14" t="s">
        <v>1291</v>
      </c>
      <c r="AA4" s="14" t="s">
        <v>1226</v>
      </c>
      <c r="AB4" s="13"/>
      <c r="AC4" s="13"/>
      <c r="AD4" s="13">
        <v>1</v>
      </c>
      <c r="AE4" s="13">
        <v>-0.2</v>
      </c>
      <c r="AF4" s="13" t="s">
        <v>307</v>
      </c>
      <c r="AG4" s="13">
        <v>0.8</v>
      </c>
      <c r="AH4" s="13">
        <v>100</v>
      </c>
      <c r="AI4" s="13"/>
      <c r="AJ4" s="12" t="s">
        <v>1805</v>
      </c>
      <c r="AK4" s="12" t="s">
        <v>6</v>
      </c>
      <c r="AL4" s="12" t="s">
        <v>1239</v>
      </c>
      <c r="AM4" s="9"/>
      <c r="AN4" s="9"/>
    </row>
    <row r="5" spans="1:40" s="6" customFormat="1">
      <c r="A5" s="7">
        <v>43191</v>
      </c>
      <c r="B5" s="8">
        <v>1000</v>
      </c>
      <c r="C5" s="9" t="s">
        <v>1373</v>
      </c>
      <c r="D5" s="39">
        <v>0.10630787037037037</v>
      </c>
      <c r="E5" s="9" t="s">
        <v>1481</v>
      </c>
      <c r="F5" s="35">
        <v>7.3</v>
      </c>
      <c r="G5" s="11">
        <v>11.5</v>
      </c>
      <c r="H5" s="11">
        <v>12</v>
      </c>
      <c r="I5" s="11">
        <v>12.2</v>
      </c>
      <c r="J5" s="11">
        <v>12.7</v>
      </c>
      <c r="K5" s="11">
        <v>13.2</v>
      </c>
      <c r="L5" s="11">
        <v>12.9</v>
      </c>
      <c r="M5" s="11">
        <v>13</v>
      </c>
      <c r="N5" s="11">
        <v>12.1</v>
      </c>
      <c r="O5" s="11">
        <v>11.8</v>
      </c>
      <c r="P5" s="11">
        <v>11.8</v>
      </c>
      <c r="Q5" s="11">
        <v>11.4</v>
      </c>
      <c r="R5" s="11">
        <v>11.6</v>
      </c>
      <c r="S5" s="33">
        <f t="shared" ref="S5" si="9">SUM(F5:H5)</f>
        <v>30.8</v>
      </c>
      <c r="T5" s="33">
        <f t="shared" ref="T5" si="10">SUM(I5:O5)</f>
        <v>87.899999999999991</v>
      </c>
      <c r="U5" s="33">
        <f t="shared" ref="U5" si="11">SUM(P5:R5)</f>
        <v>34.800000000000004</v>
      </c>
      <c r="V5" s="12" t="s">
        <v>1480</v>
      </c>
      <c r="W5" s="12" t="s">
        <v>1375</v>
      </c>
      <c r="X5" s="14" t="s">
        <v>1482</v>
      </c>
      <c r="Y5" s="14" t="s">
        <v>1409</v>
      </c>
      <c r="Z5" s="14" t="s">
        <v>1483</v>
      </c>
      <c r="AA5" s="14" t="s">
        <v>1367</v>
      </c>
      <c r="AB5" s="13"/>
      <c r="AC5" s="13"/>
      <c r="AD5" s="13">
        <v>-1</v>
      </c>
      <c r="AE5" s="13">
        <v>-0.8</v>
      </c>
      <c r="AF5" s="13">
        <v>-0.5</v>
      </c>
      <c r="AG5" s="13">
        <v>-1.3</v>
      </c>
      <c r="AH5" s="13">
        <v>105</v>
      </c>
      <c r="AI5" s="13"/>
      <c r="AJ5" s="12" t="s">
        <v>303</v>
      </c>
      <c r="AK5" s="12" t="s">
        <v>5</v>
      </c>
      <c r="AL5" s="12" t="s">
        <v>1416</v>
      </c>
      <c r="AM5" s="9"/>
      <c r="AN5" s="9" t="s">
        <v>1508</v>
      </c>
    </row>
    <row r="6" spans="1:40" ht="19">
      <c r="F6" s="40"/>
      <c r="G6" s="41"/>
      <c r="H6" s="41"/>
      <c r="I6" s="41"/>
      <c r="J6" s="41"/>
      <c r="K6" s="41"/>
      <c r="L6" s="41"/>
      <c r="M6" s="41"/>
      <c r="N6" s="41"/>
      <c r="O6" s="41"/>
      <c r="P6" s="41"/>
      <c r="Q6" s="41"/>
      <c r="R6" s="41"/>
      <c r="S6" s="42"/>
      <c r="T6" s="42"/>
      <c r="U6" s="42"/>
      <c r="V6" s="42"/>
    </row>
    <row r="7" spans="1:40">
      <c r="F7" s="42"/>
      <c r="G7" s="41"/>
      <c r="H7" s="41"/>
      <c r="I7" s="41"/>
      <c r="J7" s="41"/>
      <c r="K7" s="41"/>
      <c r="L7" s="41"/>
      <c r="M7" s="41"/>
      <c r="N7" s="41"/>
      <c r="O7" s="41"/>
      <c r="P7" s="41"/>
      <c r="Q7" s="41"/>
      <c r="R7" s="41"/>
      <c r="S7" s="42"/>
      <c r="T7" s="42"/>
      <c r="U7" s="42"/>
      <c r="V7" s="42"/>
    </row>
    <row r="8" spans="1:40">
      <c r="F8" s="42"/>
      <c r="G8" s="42"/>
      <c r="H8" s="42"/>
      <c r="I8" s="42"/>
      <c r="J8" s="42"/>
      <c r="K8" s="42"/>
      <c r="L8" s="42"/>
      <c r="M8" s="42"/>
      <c r="N8" s="42"/>
      <c r="O8" s="42"/>
      <c r="P8" s="42"/>
      <c r="Q8" s="42"/>
      <c r="R8" s="42"/>
      <c r="S8" s="42"/>
      <c r="T8" s="42"/>
      <c r="U8" s="42"/>
      <c r="V8" s="42"/>
    </row>
    <row r="9" spans="1:40">
      <c r="F9" s="42"/>
      <c r="G9" s="42"/>
      <c r="H9" s="42"/>
      <c r="I9" s="42"/>
      <c r="J9" s="42"/>
      <c r="K9" s="42"/>
      <c r="L9" s="42"/>
      <c r="M9" s="42"/>
      <c r="N9" s="42"/>
      <c r="O9" s="42"/>
      <c r="P9" s="42"/>
      <c r="Q9" s="42"/>
      <c r="R9" s="42"/>
      <c r="S9" s="42"/>
      <c r="T9" s="42"/>
      <c r="U9" s="42"/>
      <c r="V9" s="42"/>
    </row>
    <row r="10" spans="1:40">
      <c r="F10" s="42"/>
      <c r="G10" s="42"/>
      <c r="H10" s="42"/>
      <c r="I10" s="42"/>
      <c r="J10" s="42"/>
      <c r="K10" s="42"/>
      <c r="L10" s="42"/>
      <c r="M10" s="42"/>
      <c r="N10" s="42"/>
      <c r="O10" s="42"/>
      <c r="P10" s="42"/>
      <c r="Q10" s="42"/>
      <c r="R10" s="42"/>
      <c r="S10" s="42"/>
      <c r="T10" s="42"/>
      <c r="U10" s="42"/>
      <c r="V10" s="42"/>
    </row>
    <row r="11" spans="1:40">
      <c r="F11" s="42"/>
      <c r="G11" s="42"/>
      <c r="H11" s="42"/>
      <c r="I11" s="42"/>
      <c r="J11" s="42"/>
      <c r="K11" s="42"/>
      <c r="L11" s="42"/>
      <c r="M11" s="42"/>
      <c r="N11" s="42"/>
      <c r="O11" s="42"/>
      <c r="P11" s="42"/>
      <c r="Q11" s="42"/>
      <c r="R11" s="42"/>
      <c r="S11" s="42"/>
      <c r="T11" s="42"/>
      <c r="U11" s="42"/>
      <c r="V11" s="42"/>
    </row>
  </sheetData>
  <autoFilter ref="A1:AN2"/>
  <phoneticPr fontId="4"/>
  <conditionalFormatting sqref="AJ2:AK2">
    <cfRule type="containsText" dxfId="452" priority="87" operator="containsText" text="E">
      <formula>NOT(ISERROR(SEARCH("E",AJ2)))</formula>
    </cfRule>
    <cfRule type="containsText" dxfId="451" priority="88" operator="containsText" text="B">
      <formula>NOT(ISERROR(SEARCH("B",AJ2)))</formula>
    </cfRule>
    <cfRule type="containsText" dxfId="450" priority="89" operator="containsText" text="A">
      <formula>NOT(ISERROR(SEARCH("A",AJ2)))</formula>
    </cfRule>
  </conditionalFormatting>
  <conditionalFormatting sqref="AL2:AM2">
    <cfRule type="containsText" dxfId="449" priority="84" operator="containsText" text="E">
      <formula>NOT(ISERROR(SEARCH("E",AL2)))</formula>
    </cfRule>
    <cfRule type="containsText" dxfId="448" priority="85" operator="containsText" text="B">
      <formula>NOT(ISERROR(SEARCH("B",AL2)))</formula>
    </cfRule>
    <cfRule type="containsText" dxfId="447" priority="86" operator="containsText" text="A">
      <formula>NOT(ISERROR(SEARCH("A",AL2)))</formula>
    </cfRule>
  </conditionalFormatting>
  <conditionalFormatting sqref="AJ3:AK3">
    <cfRule type="containsText" dxfId="446" priority="39" operator="containsText" text="E">
      <formula>NOT(ISERROR(SEARCH("E",AJ3)))</formula>
    </cfRule>
    <cfRule type="containsText" dxfId="445" priority="40" operator="containsText" text="B">
      <formula>NOT(ISERROR(SEARCH("B",AJ3)))</formula>
    </cfRule>
    <cfRule type="containsText" dxfId="444" priority="41" operator="containsText" text="A">
      <formula>NOT(ISERROR(SEARCH("A",AJ3)))</formula>
    </cfRule>
  </conditionalFormatting>
  <conditionalFormatting sqref="AL3:AM3">
    <cfRule type="containsText" dxfId="443" priority="36" operator="containsText" text="E">
      <formula>NOT(ISERROR(SEARCH("E",AL3)))</formula>
    </cfRule>
    <cfRule type="containsText" dxfId="442" priority="37" operator="containsText" text="B">
      <formula>NOT(ISERROR(SEARCH("B",AL3)))</formula>
    </cfRule>
    <cfRule type="containsText" dxfId="441" priority="38" operator="containsText" text="A">
      <formula>NOT(ISERROR(SEARCH("A",AL3)))</formula>
    </cfRule>
  </conditionalFormatting>
  <conditionalFormatting sqref="G3:R3">
    <cfRule type="colorScale" priority="35">
      <colorScale>
        <cfvo type="min"/>
        <cfvo type="percentile" val="50"/>
        <cfvo type="max"/>
        <color rgb="FFF8696B"/>
        <color rgb="FFFFEB84"/>
        <color rgb="FF63BE7B"/>
      </colorScale>
    </cfRule>
  </conditionalFormatting>
  <conditionalFormatting sqref="G2:R2">
    <cfRule type="colorScale" priority="34">
      <colorScale>
        <cfvo type="min"/>
        <cfvo type="percentile" val="50"/>
        <cfvo type="max"/>
        <color rgb="FFF8696B"/>
        <color rgb="FFFFEB84"/>
        <color rgb="FF63BE7B"/>
      </colorScale>
    </cfRule>
  </conditionalFormatting>
  <conditionalFormatting sqref="AJ4:AK4">
    <cfRule type="containsText" dxfId="440" priority="31" operator="containsText" text="E">
      <formula>NOT(ISERROR(SEARCH("E",AJ4)))</formula>
    </cfRule>
    <cfRule type="containsText" dxfId="439" priority="32" operator="containsText" text="B">
      <formula>NOT(ISERROR(SEARCH("B",AJ4)))</formula>
    </cfRule>
    <cfRule type="containsText" dxfId="438" priority="33" operator="containsText" text="A">
      <formula>NOT(ISERROR(SEARCH("A",AJ4)))</formula>
    </cfRule>
  </conditionalFormatting>
  <conditionalFormatting sqref="AL4:AM4">
    <cfRule type="containsText" dxfId="437" priority="28" operator="containsText" text="E">
      <formula>NOT(ISERROR(SEARCH("E",AL4)))</formula>
    </cfRule>
    <cfRule type="containsText" dxfId="436" priority="29" operator="containsText" text="B">
      <formula>NOT(ISERROR(SEARCH("B",AL4)))</formula>
    </cfRule>
    <cfRule type="containsText" dxfId="435" priority="30" operator="containsText" text="A">
      <formula>NOT(ISERROR(SEARCH("A",AL4)))</formula>
    </cfRule>
  </conditionalFormatting>
  <conditionalFormatting sqref="R4">
    <cfRule type="colorScale" priority="27">
      <colorScale>
        <cfvo type="min"/>
        <cfvo type="percentile" val="50"/>
        <cfvo type="max"/>
        <color rgb="FFF8696B"/>
        <color rgb="FFFFEB84"/>
        <color rgb="FF63BE7B"/>
      </colorScale>
    </cfRule>
  </conditionalFormatting>
  <conditionalFormatting sqref="G4:Q4">
    <cfRule type="colorScale" priority="26">
      <colorScale>
        <cfvo type="min"/>
        <cfvo type="percentile" val="50"/>
        <cfvo type="max"/>
        <color rgb="FFF8696B"/>
        <color rgb="FFFFEB84"/>
        <color rgb="FF63BE7B"/>
      </colorScale>
    </cfRule>
  </conditionalFormatting>
  <conditionalFormatting sqref="G6:R6">
    <cfRule type="colorScale" priority="22">
      <colorScale>
        <cfvo type="min"/>
        <cfvo type="percentile" val="50"/>
        <cfvo type="max"/>
        <color rgb="FFF8696B"/>
        <color rgb="FFFFEB84"/>
        <color rgb="FF63BE7B"/>
      </colorScale>
    </cfRule>
  </conditionalFormatting>
  <conditionalFormatting sqref="G7:R7">
    <cfRule type="colorScale" priority="21">
      <colorScale>
        <cfvo type="min"/>
        <cfvo type="percentile" val="50"/>
        <cfvo type="max"/>
        <color rgb="FFF8696B"/>
        <color rgb="FFFFEB84"/>
        <color rgb="FF63BE7B"/>
      </colorScale>
    </cfRule>
  </conditionalFormatting>
  <conditionalFormatting sqref="AJ5:AK5">
    <cfRule type="containsText" dxfId="434" priority="18" operator="containsText" text="E">
      <formula>NOT(ISERROR(SEARCH("E",AJ5)))</formula>
    </cfRule>
    <cfRule type="containsText" dxfId="433" priority="19" operator="containsText" text="B">
      <formula>NOT(ISERROR(SEARCH("B",AJ5)))</formula>
    </cfRule>
    <cfRule type="containsText" dxfId="432" priority="20" operator="containsText" text="A">
      <formula>NOT(ISERROR(SEARCH("A",AJ5)))</formula>
    </cfRule>
  </conditionalFormatting>
  <conditionalFormatting sqref="AL5:AM5">
    <cfRule type="containsText" dxfId="431" priority="15" operator="containsText" text="E">
      <formula>NOT(ISERROR(SEARCH("E",AL5)))</formula>
    </cfRule>
    <cfRule type="containsText" dxfId="430" priority="16" operator="containsText" text="B">
      <formula>NOT(ISERROR(SEARCH("B",AL5)))</formula>
    </cfRule>
    <cfRule type="containsText" dxfId="429" priority="17" operator="containsText" text="A">
      <formula>NOT(ISERROR(SEARCH("A",AL5)))</formula>
    </cfRule>
  </conditionalFormatting>
  <conditionalFormatting sqref="R5">
    <cfRule type="colorScale" priority="14">
      <colorScale>
        <cfvo type="min"/>
        <cfvo type="percentile" val="50"/>
        <cfvo type="max"/>
        <color rgb="FFF8696B"/>
        <color rgb="FFFFEB84"/>
        <color rgb="FF63BE7B"/>
      </colorScale>
    </cfRule>
  </conditionalFormatting>
  <conditionalFormatting sqref="G5:Q5">
    <cfRule type="colorScale" priority="13">
      <colorScale>
        <cfvo type="min"/>
        <cfvo type="percentile" val="50"/>
        <cfvo type="max"/>
        <color rgb="FFF8696B"/>
        <color rgb="FFFFEB84"/>
        <color rgb="FF63BE7B"/>
      </colorScale>
    </cfRule>
  </conditionalFormatting>
  <conditionalFormatting sqref="AB2">
    <cfRule type="cellIs" dxfId="428" priority="10" operator="greaterThan">
      <formula>18</formula>
    </cfRule>
    <cfRule type="cellIs" dxfId="427" priority="11" operator="between">
      <formula>15</formula>
      <formula>17.9</formula>
    </cfRule>
    <cfRule type="cellIs" dxfId="426" priority="12" operator="between">
      <formula>12</formula>
      <formula>14.9</formula>
    </cfRule>
  </conditionalFormatting>
  <conditionalFormatting sqref="AC2">
    <cfRule type="cellIs" dxfId="425" priority="7" operator="greaterThan">
      <formula>18</formula>
    </cfRule>
    <cfRule type="cellIs" dxfId="424" priority="8" operator="between">
      <formula>15</formula>
      <formula>17.9</formula>
    </cfRule>
    <cfRule type="cellIs" dxfId="423" priority="9" operator="between">
      <formula>12</formula>
      <formula>14.9</formula>
    </cfRule>
  </conditionalFormatting>
  <conditionalFormatting sqref="AB3:AB5">
    <cfRule type="cellIs" dxfId="422" priority="4" operator="greaterThan">
      <formula>18</formula>
    </cfRule>
    <cfRule type="cellIs" dxfId="421" priority="5" operator="between">
      <formula>15</formula>
      <formula>17.9</formula>
    </cfRule>
    <cfRule type="cellIs" dxfId="420" priority="6" operator="between">
      <formula>12</formula>
      <formula>14.9</formula>
    </cfRule>
  </conditionalFormatting>
  <conditionalFormatting sqref="AC3:AC5">
    <cfRule type="cellIs" dxfId="419" priority="1" operator="greaterThan">
      <formula>18</formula>
    </cfRule>
    <cfRule type="cellIs" dxfId="418" priority="2" operator="between">
      <formula>15</formula>
      <formula>17.9</formula>
    </cfRule>
    <cfRule type="cellIs" dxfId="417" priority="3" operator="between">
      <formula>12</formula>
      <formula>14.9</formula>
    </cfRule>
  </conditionalFormatting>
  <dataValidations count="1">
    <dataValidation type="list" allowBlank="1" showInputMessage="1" showErrorMessage="1" sqref="AM2:AM5">
      <formula1>"強風,外差し,イン先行"</formula1>
    </dataValidation>
  </dataValidations>
  <pageMargins left="0.7" right="0.7" top="0.75" bottom="0.75" header="0.3" footer="0.3"/>
  <pageSetup paperSize="9" orientation="portrait" horizontalDpi="4294967292" verticalDpi="4294967292"/>
  <ignoredErrors>
    <ignoredError sqref="S2:U2 S3:U3 S4:U4 S5:U5" formulaRange="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
  <sheetViews>
    <sheetView workbookViewId="0">
      <pane xSplit="5" ySplit="1" topLeftCell="F2" activePane="bottomRight" state="frozen"/>
      <selection activeCell="E24" sqref="E24"/>
      <selection pane="topRight" activeCell="E24" sqref="E24"/>
      <selection pane="bottomLeft" activeCell="E24" sqref="E24"/>
      <selection pane="bottomRight" activeCell="AG3" sqref="AG3"/>
    </sheetView>
  </sheetViews>
  <sheetFormatPr baseColWidth="12" defaultColWidth="8.83203125" defaultRowHeight="18" x14ac:dyDescent="0"/>
  <cols>
    <col min="1" max="1" width="9.1640625" bestFit="1" customWidth="1"/>
    <col min="2" max="2" width="8.1640625" customWidth="1"/>
    <col min="5" max="5" width="18.33203125" customWidth="1"/>
    <col min="30" max="32" width="16.6640625" customWidth="1"/>
    <col min="33" max="33" width="5.83203125" customWidth="1"/>
    <col min="37" max="37" width="0" hidden="1" customWidth="1"/>
    <col min="40" max="41" width="0" hidden="1" customWidth="1"/>
    <col min="46" max="46" width="150.83203125" customWidth="1"/>
  </cols>
  <sheetData>
    <row r="1" spans="1:46" s="6" customFormat="1">
      <c r="A1" s="1" t="s">
        <v>14</v>
      </c>
      <c r="B1" s="1" t="s">
        <v>15</v>
      </c>
      <c r="C1" s="1" t="s">
        <v>16</v>
      </c>
      <c r="D1" s="1" t="s">
        <v>17</v>
      </c>
      <c r="E1" s="1" t="s">
        <v>18</v>
      </c>
      <c r="F1" s="1" t="s">
        <v>19</v>
      </c>
      <c r="G1" s="1" t="s">
        <v>20</v>
      </c>
      <c r="H1" s="1" t="s">
        <v>21</v>
      </c>
      <c r="I1" s="1" t="s">
        <v>22</v>
      </c>
      <c r="J1" s="1" t="s">
        <v>23</v>
      </c>
      <c r="K1" s="1" t="s">
        <v>24</v>
      </c>
      <c r="L1" s="1" t="s">
        <v>50</v>
      </c>
      <c r="M1" s="1" t="s">
        <v>51</v>
      </c>
      <c r="N1" s="1" t="s">
        <v>53</v>
      </c>
      <c r="O1" s="1" t="s">
        <v>68</v>
      </c>
      <c r="P1" s="1" t="s">
        <v>105</v>
      </c>
      <c r="Q1" s="1" t="s">
        <v>106</v>
      </c>
      <c r="R1" s="1" t="s">
        <v>107</v>
      </c>
      <c r="S1" s="1" t="s">
        <v>108</v>
      </c>
      <c r="T1" s="1" t="s">
        <v>109</v>
      </c>
      <c r="U1" s="1" t="s">
        <v>110</v>
      </c>
      <c r="V1" s="1" t="s">
        <v>111</v>
      </c>
      <c r="W1" s="1" t="s">
        <v>112</v>
      </c>
      <c r="X1" s="1" t="s">
        <v>25</v>
      </c>
      <c r="Y1" s="1" t="s">
        <v>113</v>
      </c>
      <c r="Z1" s="1" t="s">
        <v>26</v>
      </c>
      <c r="AA1" s="1" t="s">
        <v>27</v>
      </c>
      <c r="AB1" s="2" t="s">
        <v>28</v>
      </c>
      <c r="AC1" s="2" t="s">
        <v>30</v>
      </c>
      <c r="AD1" s="3" t="s">
        <v>31</v>
      </c>
      <c r="AE1" s="3" t="s">
        <v>32</v>
      </c>
      <c r="AF1" s="3" t="s">
        <v>33</v>
      </c>
      <c r="AG1" s="3" t="s">
        <v>118</v>
      </c>
      <c r="AH1" s="4" t="s">
        <v>1831</v>
      </c>
      <c r="AI1" s="4" t="s">
        <v>1832</v>
      </c>
      <c r="AJ1" s="4" t="s">
        <v>0</v>
      </c>
      <c r="AK1" s="4"/>
      <c r="AL1" s="4" t="s">
        <v>1</v>
      </c>
      <c r="AM1" s="4" t="s">
        <v>2</v>
      </c>
      <c r="AN1" s="4"/>
      <c r="AO1" s="4"/>
      <c r="AP1" s="4" t="s">
        <v>3</v>
      </c>
      <c r="AQ1" s="4" t="s">
        <v>4</v>
      </c>
      <c r="AR1" s="4" t="s">
        <v>34</v>
      </c>
      <c r="AS1" s="4" t="s">
        <v>35</v>
      </c>
      <c r="AT1" s="5" t="s">
        <v>36</v>
      </c>
    </row>
    <row r="2" spans="1:46" s="6" customFormat="1">
      <c r="A2" s="7"/>
      <c r="B2" s="8"/>
      <c r="C2" s="9"/>
      <c r="D2" s="10"/>
      <c r="E2" s="9"/>
      <c r="F2" s="36"/>
      <c r="G2" s="36"/>
      <c r="H2" s="36"/>
      <c r="I2" s="36"/>
      <c r="J2" s="36"/>
      <c r="K2" s="36"/>
      <c r="L2" s="36"/>
      <c r="M2" s="36"/>
      <c r="N2" s="36"/>
      <c r="O2" s="36"/>
      <c r="P2" s="36"/>
      <c r="Q2" s="36"/>
      <c r="R2" s="36"/>
      <c r="S2" s="36"/>
      <c r="T2" s="36"/>
      <c r="U2" s="36"/>
      <c r="V2" s="36"/>
      <c r="W2" s="36"/>
      <c r="X2" s="33">
        <f>SUM(F2:H2)</f>
        <v>0</v>
      </c>
      <c r="Y2" s="33">
        <f>SUM(I2:T2)</f>
        <v>0</v>
      </c>
      <c r="Z2" s="33">
        <f>SUM(U2:W2)</f>
        <v>0</v>
      </c>
      <c r="AA2" s="34">
        <f>SUM(F2:J2)</f>
        <v>0</v>
      </c>
      <c r="AB2" s="12"/>
      <c r="AC2" s="12"/>
      <c r="AD2" s="14"/>
      <c r="AE2" s="14"/>
      <c r="AF2" s="14"/>
      <c r="AG2" s="14"/>
      <c r="AH2" s="13"/>
      <c r="AI2" s="13"/>
      <c r="AJ2" s="13"/>
      <c r="AK2" s="13"/>
      <c r="AL2" s="13"/>
      <c r="AM2" s="13"/>
      <c r="AN2" s="13"/>
      <c r="AO2" s="13"/>
      <c r="AP2" s="12"/>
      <c r="AQ2" s="12"/>
      <c r="AR2" s="12"/>
      <c r="AS2" s="9"/>
      <c r="AT2" s="9"/>
    </row>
  </sheetData>
  <autoFilter ref="A1:AT2"/>
  <phoneticPr fontId="13"/>
  <conditionalFormatting sqref="AP2:AQ2">
    <cfRule type="containsText" dxfId="416" priority="95" operator="containsText" text="E">
      <formula>NOT(ISERROR(SEARCH("E",AP2)))</formula>
    </cfRule>
    <cfRule type="containsText" dxfId="415" priority="96" operator="containsText" text="B">
      <formula>NOT(ISERROR(SEARCH("B",AP2)))</formula>
    </cfRule>
    <cfRule type="containsText" dxfId="414" priority="97" operator="containsText" text="A">
      <formula>NOT(ISERROR(SEARCH("A",AP2)))</formula>
    </cfRule>
  </conditionalFormatting>
  <conditionalFormatting sqref="AR2:AS2">
    <cfRule type="containsText" dxfId="413" priority="92" operator="containsText" text="E">
      <formula>NOT(ISERROR(SEARCH("E",AR2)))</formula>
    </cfRule>
    <cfRule type="containsText" dxfId="412" priority="93" operator="containsText" text="B">
      <formula>NOT(ISERROR(SEARCH("B",AR2)))</formula>
    </cfRule>
    <cfRule type="containsText" dxfId="411" priority="94" operator="containsText" text="A">
      <formula>NOT(ISERROR(SEARCH("A",AR2)))</formula>
    </cfRule>
  </conditionalFormatting>
  <conditionalFormatting sqref="F2:W2">
    <cfRule type="colorScale" priority="13">
      <colorScale>
        <cfvo type="min"/>
        <cfvo type="percentile" val="50"/>
        <cfvo type="max"/>
        <color rgb="FFF8696B"/>
        <color rgb="FFFFEB84"/>
        <color rgb="FF63BE7B"/>
      </colorScale>
    </cfRule>
  </conditionalFormatting>
  <conditionalFormatting sqref="AH2">
    <cfRule type="cellIs" dxfId="410" priority="10" operator="greaterThan">
      <formula>18</formula>
    </cfRule>
    <cfRule type="cellIs" dxfId="409" priority="11" operator="between">
      <formula>15</formula>
      <formula>17.9</formula>
    </cfRule>
    <cfRule type="cellIs" dxfId="408" priority="12" operator="between">
      <formula>12</formula>
      <formula>14.9</formula>
    </cfRule>
  </conditionalFormatting>
  <conditionalFormatting sqref="AI2">
    <cfRule type="cellIs" dxfId="407" priority="7" operator="greaterThan">
      <formula>18</formula>
    </cfRule>
    <cfRule type="cellIs" dxfId="406" priority="8" operator="between">
      <formula>15</formula>
      <formula>17.9</formula>
    </cfRule>
    <cfRule type="cellIs" dxfId="405" priority="9" operator="between">
      <formula>12</formula>
      <formula>14.9</formula>
    </cfRule>
  </conditionalFormatting>
  <dataValidations count="1">
    <dataValidation type="list" allowBlank="1" showInputMessage="1" showErrorMessage="1" sqref="AS2">
      <formula1>"強風,外差し,イン先行"</formula1>
    </dataValidation>
  </dataValidations>
  <pageMargins left="0.7" right="0.7" top="0.75" bottom="0.75" header="0.3" footer="0.3"/>
  <pageSetup paperSize="9" orientation="portrait" horizontalDpi="4294967292" verticalDpi="4294967292"/>
  <ignoredErrors>
    <ignoredError sqref="X2:AA2"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1"/>
  <sheetViews>
    <sheetView workbookViewId="0">
      <pane xSplit="5" ySplit="1" topLeftCell="F66" activePane="bottomRight" state="frozen"/>
      <selection activeCell="E24" sqref="E24"/>
      <selection pane="topRight" activeCell="E24" sqref="E24"/>
      <selection pane="bottomLeft" activeCell="E24" sqref="E24"/>
      <selection pane="bottomRight" activeCell="C80" sqref="C80"/>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3" max="23" width="5.33203125" customWidth="1"/>
    <col min="26" max="26" width="8.83203125" hidden="1" customWidth="1"/>
    <col min="31" max="31" width="150.83203125" customWidth="1"/>
  </cols>
  <sheetData>
    <row r="1" spans="1:31" s="6" customFormat="1">
      <c r="A1" s="1" t="s">
        <v>14</v>
      </c>
      <c r="B1" s="1" t="s">
        <v>15</v>
      </c>
      <c r="C1" s="1" t="s">
        <v>16</v>
      </c>
      <c r="D1" s="1" t="s">
        <v>17</v>
      </c>
      <c r="E1" s="1" t="s">
        <v>18</v>
      </c>
      <c r="F1" s="1" t="s">
        <v>19</v>
      </c>
      <c r="G1" s="1" t="s">
        <v>44</v>
      </c>
      <c r="H1" s="1" t="s">
        <v>45</v>
      </c>
      <c r="I1" s="1" t="s">
        <v>46</v>
      </c>
      <c r="J1" s="1" t="s">
        <v>47</v>
      </c>
      <c r="K1" s="1" t="s">
        <v>48</v>
      </c>
      <c r="L1" s="1" t="s">
        <v>25</v>
      </c>
      <c r="M1" s="1" t="s">
        <v>26</v>
      </c>
      <c r="N1" s="1" t="s">
        <v>27</v>
      </c>
      <c r="O1" s="1" t="s">
        <v>29</v>
      </c>
      <c r="P1" s="1" t="s">
        <v>30</v>
      </c>
      <c r="Q1" s="4" t="s">
        <v>31</v>
      </c>
      <c r="R1" s="4" t="s">
        <v>32</v>
      </c>
      <c r="S1" s="4" t="s">
        <v>33</v>
      </c>
      <c r="T1" s="4" t="s">
        <v>1831</v>
      </c>
      <c r="U1" s="4" t="s">
        <v>1832</v>
      </c>
      <c r="V1" s="4" t="s">
        <v>0</v>
      </c>
      <c r="W1" s="4" t="s">
        <v>114</v>
      </c>
      <c r="X1" s="4" t="s">
        <v>1</v>
      </c>
      <c r="Y1" s="4" t="s">
        <v>2</v>
      </c>
      <c r="Z1" s="4"/>
      <c r="AA1" s="4" t="s">
        <v>3</v>
      </c>
      <c r="AB1" s="4" t="s">
        <v>4</v>
      </c>
      <c r="AC1" s="4" t="s">
        <v>34</v>
      </c>
      <c r="AD1" s="4" t="s">
        <v>49</v>
      </c>
      <c r="AE1" s="5" t="s">
        <v>36</v>
      </c>
    </row>
    <row r="2" spans="1:31" s="6" customFormat="1">
      <c r="A2" s="7">
        <v>42741</v>
      </c>
      <c r="B2" s="8" t="s">
        <v>116</v>
      </c>
      <c r="C2" s="9" t="s">
        <v>130</v>
      </c>
      <c r="D2" s="10">
        <v>5.0104166666666672E-2</v>
      </c>
      <c r="E2" s="9" t="s">
        <v>129</v>
      </c>
      <c r="F2" s="11">
        <v>11.8</v>
      </c>
      <c r="G2" s="11">
        <v>10.6</v>
      </c>
      <c r="H2" s="11">
        <v>11.7</v>
      </c>
      <c r="I2" s="11">
        <v>12.5</v>
      </c>
      <c r="J2" s="11">
        <v>12.6</v>
      </c>
      <c r="K2" s="11">
        <v>13.7</v>
      </c>
      <c r="L2" s="33">
        <f>SUM(F2:H2)</f>
        <v>34.099999999999994</v>
      </c>
      <c r="M2" s="33">
        <f>SUM(I2:K2)</f>
        <v>38.799999999999997</v>
      </c>
      <c r="N2" s="34">
        <f>SUM(F2:J2)</f>
        <v>59.199999999999996</v>
      </c>
      <c r="O2" s="12" t="s">
        <v>131</v>
      </c>
      <c r="P2" s="12" t="s">
        <v>132</v>
      </c>
      <c r="Q2" s="14" t="s">
        <v>133</v>
      </c>
      <c r="R2" s="14" t="s">
        <v>134</v>
      </c>
      <c r="S2" s="14" t="s">
        <v>135</v>
      </c>
      <c r="T2" s="13"/>
      <c r="U2" s="13"/>
      <c r="V2" s="15">
        <v>-0.1</v>
      </c>
      <c r="W2" s="15" t="s">
        <v>302</v>
      </c>
      <c r="X2" s="15">
        <v>-0.2</v>
      </c>
      <c r="Y2" s="9">
        <v>0.1</v>
      </c>
      <c r="Z2" s="9"/>
      <c r="AA2" s="12" t="s">
        <v>6</v>
      </c>
      <c r="AB2" s="12" t="s">
        <v>5</v>
      </c>
      <c r="AC2" s="12" t="s">
        <v>136</v>
      </c>
      <c r="AD2" s="9"/>
      <c r="AE2" s="9" t="s">
        <v>154</v>
      </c>
    </row>
    <row r="3" spans="1:31" s="6" customFormat="1">
      <c r="A3" s="7">
        <v>42741</v>
      </c>
      <c r="B3" s="8">
        <v>500</v>
      </c>
      <c r="C3" s="9" t="s">
        <v>130</v>
      </c>
      <c r="D3" s="10">
        <v>4.9363425925925929E-2</v>
      </c>
      <c r="E3" s="9" t="s">
        <v>150</v>
      </c>
      <c r="F3" s="11">
        <v>12</v>
      </c>
      <c r="G3" s="11">
        <v>10.6</v>
      </c>
      <c r="H3" s="11">
        <v>11.3</v>
      </c>
      <c r="I3" s="11">
        <v>12</v>
      </c>
      <c r="J3" s="11">
        <v>12.4</v>
      </c>
      <c r="K3" s="11">
        <v>13.2</v>
      </c>
      <c r="L3" s="33">
        <f t="shared" ref="L3:L9" si="0">SUM(F3:H3)</f>
        <v>33.900000000000006</v>
      </c>
      <c r="M3" s="33">
        <f t="shared" ref="M3:M9" si="1">SUM(I3:K3)</f>
        <v>37.599999999999994</v>
      </c>
      <c r="N3" s="34">
        <f t="shared" ref="N3:N9" si="2">SUM(F3:J3)</f>
        <v>58.300000000000004</v>
      </c>
      <c r="O3" s="12" t="s">
        <v>148</v>
      </c>
      <c r="P3" s="12" t="s">
        <v>149</v>
      </c>
      <c r="Q3" s="14" t="s">
        <v>151</v>
      </c>
      <c r="R3" s="14" t="s">
        <v>152</v>
      </c>
      <c r="S3" s="14" t="s">
        <v>153</v>
      </c>
      <c r="T3" s="13"/>
      <c r="U3" s="13"/>
      <c r="V3" s="13">
        <v>-0.4</v>
      </c>
      <c r="W3" s="13" t="s">
        <v>302</v>
      </c>
      <c r="X3" s="13">
        <v>-0.5</v>
      </c>
      <c r="Y3" s="9">
        <v>0.1</v>
      </c>
      <c r="Z3" s="9"/>
      <c r="AA3" s="12" t="s">
        <v>303</v>
      </c>
      <c r="AB3" s="12" t="s">
        <v>6</v>
      </c>
      <c r="AC3" s="12" t="s">
        <v>136</v>
      </c>
      <c r="AD3" s="9"/>
      <c r="AE3" s="9" t="s">
        <v>156</v>
      </c>
    </row>
    <row r="4" spans="1:31" s="6" customFormat="1">
      <c r="A4" s="7">
        <v>42742</v>
      </c>
      <c r="B4" s="8" t="s">
        <v>116</v>
      </c>
      <c r="C4" s="9" t="s">
        <v>130</v>
      </c>
      <c r="D4" s="10">
        <v>5.0069444444444444E-2</v>
      </c>
      <c r="E4" s="9" t="s">
        <v>205</v>
      </c>
      <c r="F4" s="11">
        <v>11.8</v>
      </c>
      <c r="G4" s="11">
        <v>11</v>
      </c>
      <c r="H4" s="11">
        <v>12</v>
      </c>
      <c r="I4" s="11">
        <v>12.1</v>
      </c>
      <c r="J4" s="11">
        <v>12.5</v>
      </c>
      <c r="K4" s="11">
        <v>13.2</v>
      </c>
      <c r="L4" s="33">
        <f t="shared" si="0"/>
        <v>34.799999999999997</v>
      </c>
      <c r="M4" s="33">
        <f t="shared" si="1"/>
        <v>37.799999999999997</v>
      </c>
      <c r="N4" s="34">
        <f t="shared" si="2"/>
        <v>59.4</v>
      </c>
      <c r="O4" s="12" t="s">
        <v>204</v>
      </c>
      <c r="P4" s="12" t="s">
        <v>149</v>
      </c>
      <c r="Q4" s="14" t="s">
        <v>206</v>
      </c>
      <c r="R4" s="14" t="s">
        <v>207</v>
      </c>
      <c r="S4" s="14" t="s">
        <v>208</v>
      </c>
      <c r="T4" s="13"/>
      <c r="U4" s="13"/>
      <c r="V4" s="13">
        <v>-0.4</v>
      </c>
      <c r="W4" s="13" t="s">
        <v>302</v>
      </c>
      <c r="X4" s="13">
        <v>-0.6</v>
      </c>
      <c r="Y4" s="9">
        <v>0.2</v>
      </c>
      <c r="Z4" s="9"/>
      <c r="AA4" s="12" t="s">
        <v>303</v>
      </c>
      <c r="AB4" s="12" t="s">
        <v>5</v>
      </c>
      <c r="AC4" s="12" t="s">
        <v>136</v>
      </c>
      <c r="AD4" s="9"/>
      <c r="AE4" s="9" t="s">
        <v>226</v>
      </c>
    </row>
    <row r="5" spans="1:31" s="6" customFormat="1">
      <c r="A5" s="7">
        <v>42742</v>
      </c>
      <c r="B5" s="8" t="s">
        <v>117</v>
      </c>
      <c r="C5" s="9" t="s">
        <v>130</v>
      </c>
      <c r="D5" s="10">
        <v>5.1481481481481482E-2</v>
      </c>
      <c r="E5" s="9" t="s">
        <v>217</v>
      </c>
      <c r="F5" s="11">
        <v>12.5</v>
      </c>
      <c r="G5" s="11">
        <v>11.2</v>
      </c>
      <c r="H5" s="11">
        <v>11.5</v>
      </c>
      <c r="I5" s="11">
        <v>12.8</v>
      </c>
      <c r="J5" s="11">
        <v>13.3</v>
      </c>
      <c r="K5" s="11">
        <v>13.5</v>
      </c>
      <c r="L5" s="33">
        <f t="shared" si="0"/>
        <v>35.200000000000003</v>
      </c>
      <c r="M5" s="33">
        <f t="shared" si="1"/>
        <v>39.6</v>
      </c>
      <c r="N5" s="34">
        <f t="shared" si="2"/>
        <v>61.3</v>
      </c>
      <c r="O5" s="12" t="s">
        <v>157</v>
      </c>
      <c r="P5" s="12" t="s">
        <v>162</v>
      </c>
      <c r="Q5" s="14" t="s">
        <v>218</v>
      </c>
      <c r="R5" s="14" t="s">
        <v>219</v>
      </c>
      <c r="S5" s="14" t="s">
        <v>220</v>
      </c>
      <c r="T5" s="13"/>
      <c r="U5" s="13"/>
      <c r="V5" s="13">
        <v>1.6</v>
      </c>
      <c r="W5" s="13" t="s">
        <v>302</v>
      </c>
      <c r="X5" s="13">
        <v>1.4</v>
      </c>
      <c r="Y5" s="9">
        <v>0.2</v>
      </c>
      <c r="Z5" s="9"/>
      <c r="AA5" s="12" t="s">
        <v>304</v>
      </c>
      <c r="AB5" s="12" t="s">
        <v>5</v>
      </c>
      <c r="AC5" s="12" t="s">
        <v>221</v>
      </c>
      <c r="AD5" s="9"/>
      <c r="AE5" s="9" t="s">
        <v>229</v>
      </c>
    </row>
    <row r="6" spans="1:31" s="6" customFormat="1">
      <c r="A6" s="7">
        <v>42742</v>
      </c>
      <c r="B6" s="8">
        <v>500</v>
      </c>
      <c r="C6" s="9" t="s">
        <v>130</v>
      </c>
      <c r="D6" s="10">
        <v>4.9999999999999996E-2</v>
      </c>
      <c r="E6" s="9" t="s">
        <v>231</v>
      </c>
      <c r="F6" s="11">
        <v>11.9</v>
      </c>
      <c r="G6" s="11">
        <v>10.6</v>
      </c>
      <c r="H6" s="11">
        <v>11.3</v>
      </c>
      <c r="I6" s="11">
        <v>12.1</v>
      </c>
      <c r="J6" s="11">
        <v>12.5</v>
      </c>
      <c r="K6" s="11">
        <v>13.6</v>
      </c>
      <c r="L6" s="33">
        <f t="shared" si="0"/>
        <v>33.799999999999997</v>
      </c>
      <c r="M6" s="33">
        <f t="shared" si="1"/>
        <v>38.200000000000003</v>
      </c>
      <c r="N6" s="34">
        <f t="shared" si="2"/>
        <v>58.4</v>
      </c>
      <c r="O6" s="12" t="s">
        <v>137</v>
      </c>
      <c r="P6" s="12" t="s">
        <v>162</v>
      </c>
      <c r="Q6" s="14" t="s">
        <v>181</v>
      </c>
      <c r="R6" s="14" t="s">
        <v>133</v>
      </c>
      <c r="S6" s="14" t="s">
        <v>232</v>
      </c>
      <c r="T6" s="13"/>
      <c r="U6" s="13"/>
      <c r="V6" s="13">
        <v>0.1</v>
      </c>
      <c r="W6" s="13" t="s">
        <v>302</v>
      </c>
      <c r="X6" s="13">
        <v>-0.1</v>
      </c>
      <c r="Y6" s="9">
        <v>0.2</v>
      </c>
      <c r="Z6" s="9"/>
      <c r="AA6" s="12" t="s">
        <v>6</v>
      </c>
      <c r="AB6" s="12" t="s">
        <v>6</v>
      </c>
      <c r="AC6" s="12" t="s">
        <v>167</v>
      </c>
      <c r="AD6" s="9"/>
      <c r="AE6" s="9" t="s">
        <v>233</v>
      </c>
    </row>
    <row r="7" spans="1:31" s="6" customFormat="1">
      <c r="A7" s="7">
        <v>42743</v>
      </c>
      <c r="B7" s="26" t="s">
        <v>116</v>
      </c>
      <c r="C7" s="9" t="s">
        <v>130</v>
      </c>
      <c r="D7" s="10">
        <v>5.078703703703704E-2</v>
      </c>
      <c r="E7" s="9" t="s">
        <v>258</v>
      </c>
      <c r="F7" s="11">
        <v>12</v>
      </c>
      <c r="G7" s="11">
        <v>10.9</v>
      </c>
      <c r="H7" s="11">
        <v>11.6</v>
      </c>
      <c r="I7" s="11">
        <v>12.4</v>
      </c>
      <c r="J7" s="11">
        <v>13.1</v>
      </c>
      <c r="K7" s="11">
        <v>13.8</v>
      </c>
      <c r="L7" s="33">
        <f t="shared" si="0"/>
        <v>34.5</v>
      </c>
      <c r="M7" s="33">
        <f t="shared" si="1"/>
        <v>39.299999999999997</v>
      </c>
      <c r="N7" s="34">
        <f t="shared" si="2"/>
        <v>60</v>
      </c>
      <c r="O7" s="12" t="s">
        <v>137</v>
      </c>
      <c r="P7" s="12" t="s">
        <v>162</v>
      </c>
      <c r="Q7" s="14" t="s">
        <v>216</v>
      </c>
      <c r="R7" s="14" t="s">
        <v>259</v>
      </c>
      <c r="S7" s="14" t="s">
        <v>198</v>
      </c>
      <c r="T7" s="13"/>
      <c r="U7" s="13"/>
      <c r="V7" s="13">
        <v>0.8</v>
      </c>
      <c r="W7" s="13" t="s">
        <v>302</v>
      </c>
      <c r="X7" s="13">
        <v>0.6</v>
      </c>
      <c r="Y7" s="9">
        <v>0.2</v>
      </c>
      <c r="Z7" s="9"/>
      <c r="AA7" s="12" t="s">
        <v>5</v>
      </c>
      <c r="AB7" s="12" t="s">
        <v>5</v>
      </c>
      <c r="AC7" s="12" t="s">
        <v>136</v>
      </c>
      <c r="AD7" s="9"/>
      <c r="AE7" s="9" t="s">
        <v>290</v>
      </c>
    </row>
    <row r="8" spans="1:31" s="6" customFormat="1">
      <c r="A8" s="7">
        <v>42743</v>
      </c>
      <c r="B8" s="8" t="s">
        <v>116</v>
      </c>
      <c r="C8" s="9" t="s">
        <v>130</v>
      </c>
      <c r="D8" s="10">
        <v>5.1388888888888894E-2</v>
      </c>
      <c r="E8" s="9" t="s">
        <v>264</v>
      </c>
      <c r="F8" s="11">
        <v>12</v>
      </c>
      <c r="G8" s="11">
        <v>10.7</v>
      </c>
      <c r="H8" s="11">
        <v>12</v>
      </c>
      <c r="I8" s="11">
        <v>12.8</v>
      </c>
      <c r="J8" s="11">
        <v>13.1</v>
      </c>
      <c r="K8" s="11">
        <v>13.4</v>
      </c>
      <c r="L8" s="33">
        <f t="shared" si="0"/>
        <v>34.700000000000003</v>
      </c>
      <c r="M8" s="33">
        <f t="shared" si="1"/>
        <v>39.299999999999997</v>
      </c>
      <c r="N8" s="34">
        <f t="shared" si="2"/>
        <v>60.6</v>
      </c>
      <c r="O8" s="12" t="s">
        <v>157</v>
      </c>
      <c r="P8" s="12" t="s">
        <v>162</v>
      </c>
      <c r="Q8" s="14" t="s">
        <v>265</v>
      </c>
      <c r="R8" s="14" t="s">
        <v>133</v>
      </c>
      <c r="S8" s="14" t="s">
        <v>266</v>
      </c>
      <c r="T8" s="13"/>
      <c r="U8" s="13"/>
      <c r="V8" s="13">
        <v>1</v>
      </c>
      <c r="W8" s="13" t="s">
        <v>302</v>
      </c>
      <c r="X8" s="13">
        <v>0.8</v>
      </c>
      <c r="Y8" s="9">
        <v>0.2</v>
      </c>
      <c r="Z8" s="9"/>
      <c r="AA8" s="12" t="s">
        <v>304</v>
      </c>
      <c r="AB8" s="12" t="s">
        <v>5</v>
      </c>
      <c r="AC8" s="12" t="s">
        <v>136</v>
      </c>
      <c r="AD8" s="9"/>
      <c r="AE8" s="9" t="s">
        <v>292</v>
      </c>
    </row>
    <row r="9" spans="1:31" s="6" customFormat="1">
      <c r="A9" s="7">
        <v>42743</v>
      </c>
      <c r="B9" s="8">
        <v>1000</v>
      </c>
      <c r="C9" s="9" t="s">
        <v>130</v>
      </c>
      <c r="D9" s="10">
        <v>4.9999999999999996E-2</v>
      </c>
      <c r="E9" s="28" t="s">
        <v>278</v>
      </c>
      <c r="F9" s="11">
        <v>12</v>
      </c>
      <c r="G9" s="11">
        <v>10.6</v>
      </c>
      <c r="H9" s="11">
        <v>11.6</v>
      </c>
      <c r="I9" s="11">
        <v>12.4</v>
      </c>
      <c r="J9" s="11">
        <v>12.4</v>
      </c>
      <c r="K9" s="11">
        <v>13</v>
      </c>
      <c r="L9" s="33">
        <f t="shared" si="0"/>
        <v>34.200000000000003</v>
      </c>
      <c r="M9" s="33">
        <f t="shared" si="1"/>
        <v>37.799999999999997</v>
      </c>
      <c r="N9" s="34">
        <f t="shared" si="2"/>
        <v>59</v>
      </c>
      <c r="O9" s="12" t="s">
        <v>157</v>
      </c>
      <c r="P9" s="12" t="s">
        <v>149</v>
      </c>
      <c r="Q9" s="14" t="s">
        <v>181</v>
      </c>
      <c r="R9" s="14" t="s">
        <v>142</v>
      </c>
      <c r="S9" s="14" t="s">
        <v>236</v>
      </c>
      <c r="T9" s="13"/>
      <c r="U9" s="13"/>
      <c r="V9" s="13">
        <v>0.7</v>
      </c>
      <c r="W9" s="13" t="s">
        <v>302</v>
      </c>
      <c r="X9" s="13">
        <v>0.5</v>
      </c>
      <c r="Y9" s="9">
        <v>0.2</v>
      </c>
      <c r="Z9" s="9"/>
      <c r="AA9" s="12" t="s">
        <v>5</v>
      </c>
      <c r="AB9" s="12" t="s">
        <v>6</v>
      </c>
      <c r="AC9" s="12" t="s">
        <v>167</v>
      </c>
      <c r="AD9" s="9"/>
      <c r="AE9" s="9" t="s">
        <v>297</v>
      </c>
    </row>
    <row r="10" spans="1:31" s="6" customFormat="1">
      <c r="A10" s="7">
        <v>43113</v>
      </c>
      <c r="B10" s="8" t="s">
        <v>312</v>
      </c>
      <c r="C10" s="9" t="s">
        <v>325</v>
      </c>
      <c r="D10" s="10">
        <v>5.0717592592592592E-2</v>
      </c>
      <c r="E10" s="9" t="s">
        <v>326</v>
      </c>
      <c r="F10" s="11">
        <v>11.9</v>
      </c>
      <c r="G10" s="11">
        <v>10.6</v>
      </c>
      <c r="H10" s="11">
        <v>11.9</v>
      </c>
      <c r="I10" s="11">
        <v>12.8</v>
      </c>
      <c r="J10" s="11">
        <v>12.7</v>
      </c>
      <c r="K10" s="11">
        <v>13.3</v>
      </c>
      <c r="L10" s="33">
        <f>SUM(F10:H10)</f>
        <v>34.4</v>
      </c>
      <c r="M10" s="33">
        <f>SUM(I10:K10)</f>
        <v>38.799999999999997</v>
      </c>
      <c r="N10" s="34">
        <f>SUM(F10:J10)</f>
        <v>59.900000000000006</v>
      </c>
      <c r="O10" s="12" t="s">
        <v>323</v>
      </c>
      <c r="P10" s="12" t="s">
        <v>324</v>
      </c>
      <c r="Q10" s="14" t="s">
        <v>327</v>
      </c>
      <c r="R10" s="14" t="s">
        <v>328</v>
      </c>
      <c r="S10" s="14" t="s">
        <v>329</v>
      </c>
      <c r="T10" s="13"/>
      <c r="U10" s="13"/>
      <c r="V10" s="13">
        <v>0.2</v>
      </c>
      <c r="W10" s="13" t="s">
        <v>302</v>
      </c>
      <c r="X10" s="13">
        <v>0.1</v>
      </c>
      <c r="Y10" s="9">
        <v>0.1</v>
      </c>
      <c r="Z10" s="9"/>
      <c r="AA10" s="12" t="s">
        <v>6</v>
      </c>
      <c r="AB10" s="12" t="s">
        <v>6</v>
      </c>
      <c r="AC10" s="12" t="s">
        <v>330</v>
      </c>
      <c r="AD10" s="9"/>
      <c r="AE10" s="9" t="s">
        <v>331</v>
      </c>
    </row>
    <row r="11" spans="1:31" s="6" customFormat="1">
      <c r="A11" s="7">
        <v>43113</v>
      </c>
      <c r="B11" s="26" t="s">
        <v>313</v>
      </c>
      <c r="C11" s="9" t="s">
        <v>325</v>
      </c>
      <c r="D11" s="10">
        <v>5.0694444444444452E-2</v>
      </c>
      <c r="E11" s="9" t="s">
        <v>346</v>
      </c>
      <c r="F11" s="11">
        <v>12</v>
      </c>
      <c r="G11" s="11">
        <v>10.7</v>
      </c>
      <c r="H11" s="11">
        <v>11.3</v>
      </c>
      <c r="I11" s="11">
        <v>12.6</v>
      </c>
      <c r="J11" s="11">
        <v>12.8</v>
      </c>
      <c r="K11" s="11">
        <v>13.6</v>
      </c>
      <c r="L11" s="33">
        <f>SUM(F11:H11)</f>
        <v>34</v>
      </c>
      <c r="M11" s="33">
        <f>SUM(I11:K11)</f>
        <v>39</v>
      </c>
      <c r="N11" s="34">
        <f>SUM(F11:J11)</f>
        <v>59.400000000000006</v>
      </c>
      <c r="O11" s="12" t="s">
        <v>323</v>
      </c>
      <c r="P11" s="12" t="s">
        <v>324</v>
      </c>
      <c r="Q11" s="14" t="s">
        <v>335</v>
      </c>
      <c r="R11" s="14" t="s">
        <v>345</v>
      </c>
      <c r="S11" s="14" t="s">
        <v>347</v>
      </c>
      <c r="T11" s="13"/>
      <c r="U11" s="13"/>
      <c r="V11" s="13">
        <v>-0.2</v>
      </c>
      <c r="W11" s="13" t="s">
        <v>302</v>
      </c>
      <c r="X11" s="13">
        <v>-0.3</v>
      </c>
      <c r="Y11" s="9">
        <v>0.1</v>
      </c>
      <c r="Z11" s="9"/>
      <c r="AA11" s="12" t="s">
        <v>303</v>
      </c>
      <c r="AB11" s="12" t="s">
        <v>5</v>
      </c>
      <c r="AC11" s="12" t="s">
        <v>348</v>
      </c>
      <c r="AD11" s="9"/>
      <c r="AE11" s="9" t="s">
        <v>455</v>
      </c>
    </row>
    <row r="12" spans="1:31" s="6" customFormat="1">
      <c r="A12" s="7">
        <v>43113</v>
      </c>
      <c r="B12" s="8">
        <v>1000</v>
      </c>
      <c r="C12" s="9" t="s">
        <v>325</v>
      </c>
      <c r="D12" s="10">
        <v>4.9328703703703701E-2</v>
      </c>
      <c r="E12" s="9" t="s">
        <v>364</v>
      </c>
      <c r="F12" s="11">
        <v>12.1</v>
      </c>
      <c r="G12" s="11">
        <v>10.9</v>
      </c>
      <c r="H12" s="11">
        <v>11.4</v>
      </c>
      <c r="I12" s="11">
        <v>12</v>
      </c>
      <c r="J12" s="11">
        <v>12.2</v>
      </c>
      <c r="K12" s="11">
        <v>12.6</v>
      </c>
      <c r="L12" s="33">
        <f>SUM(F12:H12)</f>
        <v>34.4</v>
      </c>
      <c r="M12" s="33">
        <f>SUM(I12:K12)</f>
        <v>36.799999999999997</v>
      </c>
      <c r="N12" s="34">
        <f>SUM(F12:J12)</f>
        <v>58.599999999999994</v>
      </c>
      <c r="O12" s="12" t="s">
        <v>338</v>
      </c>
      <c r="P12" s="12" t="s">
        <v>339</v>
      </c>
      <c r="Q12" s="14" t="s">
        <v>365</v>
      </c>
      <c r="R12" s="14" t="s">
        <v>366</v>
      </c>
      <c r="S12" s="14" t="s">
        <v>367</v>
      </c>
      <c r="T12" s="13"/>
      <c r="U12" s="13"/>
      <c r="V12" s="13">
        <v>-0.1</v>
      </c>
      <c r="W12" s="13" t="s">
        <v>302</v>
      </c>
      <c r="X12" s="13">
        <v>-0.2</v>
      </c>
      <c r="Y12" s="9">
        <v>0.1</v>
      </c>
      <c r="Z12" s="9"/>
      <c r="AA12" s="12" t="s">
        <v>6</v>
      </c>
      <c r="AB12" s="12" t="s">
        <v>5</v>
      </c>
      <c r="AC12" s="12" t="s">
        <v>368</v>
      </c>
      <c r="AD12" s="9"/>
      <c r="AE12" s="9" t="s">
        <v>371</v>
      </c>
    </row>
    <row r="13" spans="1:31" s="6" customFormat="1">
      <c r="A13" s="7">
        <v>43113</v>
      </c>
      <c r="B13" s="8" t="s">
        <v>314</v>
      </c>
      <c r="C13" s="9" t="s">
        <v>325</v>
      </c>
      <c r="D13" s="10">
        <v>4.8657407407407406E-2</v>
      </c>
      <c r="E13" s="9" t="s">
        <v>381</v>
      </c>
      <c r="F13" s="11">
        <v>11.9</v>
      </c>
      <c r="G13" s="11">
        <v>10.7</v>
      </c>
      <c r="H13" s="11">
        <v>11.3</v>
      </c>
      <c r="I13" s="11">
        <v>11.8</v>
      </c>
      <c r="J13" s="11">
        <v>12.1</v>
      </c>
      <c r="K13" s="11">
        <v>12.6</v>
      </c>
      <c r="L13" s="33">
        <f>SUM(F13:H13)</f>
        <v>33.900000000000006</v>
      </c>
      <c r="M13" s="33">
        <f>SUM(I13:K13)</f>
        <v>36.5</v>
      </c>
      <c r="N13" s="34">
        <f>SUM(F13:J13)</f>
        <v>57.800000000000004</v>
      </c>
      <c r="O13" s="12" t="s">
        <v>338</v>
      </c>
      <c r="P13" s="12" t="s">
        <v>339</v>
      </c>
      <c r="Q13" s="14" t="s">
        <v>382</v>
      </c>
      <c r="R13" s="14" t="s">
        <v>383</v>
      </c>
      <c r="S13" s="14" t="s">
        <v>384</v>
      </c>
      <c r="T13" s="13"/>
      <c r="U13" s="13"/>
      <c r="V13" s="13">
        <v>0.2</v>
      </c>
      <c r="W13" s="13" t="s">
        <v>302</v>
      </c>
      <c r="X13" s="13">
        <v>0.1</v>
      </c>
      <c r="Y13" s="9">
        <v>0.1</v>
      </c>
      <c r="Z13" s="9"/>
      <c r="AA13" s="12" t="s">
        <v>6</v>
      </c>
      <c r="AB13" s="12" t="s">
        <v>5</v>
      </c>
      <c r="AC13" s="12" t="s">
        <v>330</v>
      </c>
      <c r="AD13" s="9"/>
      <c r="AE13" s="9" t="s">
        <v>385</v>
      </c>
    </row>
    <row r="14" spans="1:31" s="6" customFormat="1">
      <c r="A14" s="7">
        <v>43114</v>
      </c>
      <c r="B14" s="8" t="s">
        <v>312</v>
      </c>
      <c r="C14" s="9" t="s">
        <v>325</v>
      </c>
      <c r="D14" s="10">
        <v>5.0717592592592592E-2</v>
      </c>
      <c r="E14" s="9" t="s">
        <v>391</v>
      </c>
      <c r="F14" s="11">
        <v>11.8</v>
      </c>
      <c r="G14" s="11">
        <v>10.8</v>
      </c>
      <c r="H14" s="11">
        <v>11.6</v>
      </c>
      <c r="I14" s="11">
        <v>12.5</v>
      </c>
      <c r="J14" s="11">
        <v>13.1</v>
      </c>
      <c r="K14" s="11">
        <v>13.4</v>
      </c>
      <c r="L14" s="33">
        <f t="shared" ref="L14:L16" si="3">SUM(F14:H14)</f>
        <v>34.200000000000003</v>
      </c>
      <c r="M14" s="33">
        <f t="shared" ref="M14:M16" si="4">SUM(I14:K14)</f>
        <v>39</v>
      </c>
      <c r="N14" s="34">
        <f t="shared" ref="N14:N16" si="5">SUM(F14:J14)</f>
        <v>59.800000000000004</v>
      </c>
      <c r="O14" s="12" t="s">
        <v>390</v>
      </c>
      <c r="P14" s="12" t="s">
        <v>324</v>
      </c>
      <c r="Q14" s="14" t="s">
        <v>366</v>
      </c>
      <c r="R14" s="14" t="s">
        <v>392</v>
      </c>
      <c r="S14" s="14" t="s">
        <v>393</v>
      </c>
      <c r="T14" s="13"/>
      <c r="U14" s="13"/>
      <c r="V14" s="13">
        <v>0.2</v>
      </c>
      <c r="W14" s="13" t="s">
        <v>302</v>
      </c>
      <c r="X14" s="13">
        <v>0.1</v>
      </c>
      <c r="Y14" s="9">
        <v>0.1</v>
      </c>
      <c r="Z14" s="9"/>
      <c r="AA14" s="12" t="s">
        <v>6</v>
      </c>
      <c r="AB14" s="12" t="s">
        <v>5</v>
      </c>
      <c r="AC14" s="12" t="s">
        <v>394</v>
      </c>
      <c r="AD14" s="9"/>
      <c r="AE14" s="9" t="s">
        <v>445</v>
      </c>
    </row>
    <row r="15" spans="1:31" s="6" customFormat="1">
      <c r="A15" s="7">
        <v>43114</v>
      </c>
      <c r="B15" s="8">
        <v>500</v>
      </c>
      <c r="C15" s="9" t="s">
        <v>325</v>
      </c>
      <c r="D15" s="10">
        <v>4.9398148148148142E-2</v>
      </c>
      <c r="E15" s="9" t="s">
        <v>406</v>
      </c>
      <c r="F15" s="11">
        <v>12.1</v>
      </c>
      <c r="G15" s="11">
        <v>10.6</v>
      </c>
      <c r="H15" s="11">
        <v>11.5</v>
      </c>
      <c r="I15" s="11">
        <v>12.2</v>
      </c>
      <c r="J15" s="11">
        <v>12.7</v>
      </c>
      <c r="K15" s="11">
        <v>12.7</v>
      </c>
      <c r="L15" s="33">
        <f t="shared" si="3"/>
        <v>34.200000000000003</v>
      </c>
      <c r="M15" s="33">
        <f t="shared" si="4"/>
        <v>37.599999999999994</v>
      </c>
      <c r="N15" s="34">
        <f t="shared" si="5"/>
        <v>59.100000000000009</v>
      </c>
      <c r="O15" s="12" t="s">
        <v>405</v>
      </c>
      <c r="P15" s="12" t="s">
        <v>339</v>
      </c>
      <c r="Q15" s="14" t="s">
        <v>407</v>
      </c>
      <c r="R15" s="14" t="s">
        <v>408</v>
      </c>
      <c r="S15" s="14" t="s">
        <v>409</v>
      </c>
      <c r="T15" s="13"/>
      <c r="U15" s="13"/>
      <c r="V15" s="13">
        <v>-0.1</v>
      </c>
      <c r="W15" s="13" t="s">
        <v>302</v>
      </c>
      <c r="X15" s="13">
        <v>-0.2</v>
      </c>
      <c r="Y15" s="9">
        <v>0.1</v>
      </c>
      <c r="Z15" s="9"/>
      <c r="AA15" s="12" t="s">
        <v>6</v>
      </c>
      <c r="AB15" s="12" t="s">
        <v>6</v>
      </c>
      <c r="AC15" s="12" t="s">
        <v>394</v>
      </c>
      <c r="AD15" s="9"/>
      <c r="AE15" s="9" t="s">
        <v>447</v>
      </c>
    </row>
    <row r="16" spans="1:31" s="6" customFormat="1">
      <c r="A16" s="7">
        <v>43114</v>
      </c>
      <c r="B16" s="8">
        <v>1600</v>
      </c>
      <c r="C16" s="9" t="s">
        <v>325</v>
      </c>
      <c r="D16" s="10">
        <v>4.9305555555555554E-2</v>
      </c>
      <c r="E16" s="9" t="s">
        <v>428</v>
      </c>
      <c r="F16" s="11">
        <v>11.6</v>
      </c>
      <c r="G16" s="11">
        <v>10.7</v>
      </c>
      <c r="H16" s="11">
        <v>11.4</v>
      </c>
      <c r="I16" s="11">
        <v>11.9</v>
      </c>
      <c r="J16" s="11">
        <v>12</v>
      </c>
      <c r="K16" s="11">
        <v>13.4</v>
      </c>
      <c r="L16" s="33">
        <f t="shared" si="3"/>
        <v>33.699999999999996</v>
      </c>
      <c r="M16" s="33">
        <f t="shared" si="4"/>
        <v>37.299999999999997</v>
      </c>
      <c r="N16" s="34">
        <f t="shared" si="5"/>
        <v>57.599999999999994</v>
      </c>
      <c r="O16" s="12" t="s">
        <v>359</v>
      </c>
      <c r="P16" s="12" t="s">
        <v>339</v>
      </c>
      <c r="Q16" s="14" t="s">
        <v>429</v>
      </c>
      <c r="R16" s="14" t="s">
        <v>430</v>
      </c>
      <c r="S16" s="14" t="s">
        <v>341</v>
      </c>
      <c r="T16" s="13"/>
      <c r="U16" s="13"/>
      <c r="V16" s="13">
        <v>0.3</v>
      </c>
      <c r="W16" s="13" t="s">
        <v>302</v>
      </c>
      <c r="X16" s="13">
        <v>0.2</v>
      </c>
      <c r="Y16" s="9">
        <v>0.1</v>
      </c>
      <c r="Z16" s="9"/>
      <c r="AA16" s="12" t="s">
        <v>6</v>
      </c>
      <c r="AB16" s="12" t="s">
        <v>5</v>
      </c>
      <c r="AC16" s="12" t="s">
        <v>431</v>
      </c>
      <c r="AD16" s="9"/>
      <c r="AE16" s="9" t="s">
        <v>454</v>
      </c>
    </row>
    <row r="17" spans="1:31" s="6" customFormat="1">
      <c r="A17" s="7">
        <v>43120</v>
      </c>
      <c r="B17" s="8" t="s">
        <v>461</v>
      </c>
      <c r="C17" s="9" t="s">
        <v>470</v>
      </c>
      <c r="D17" s="10">
        <v>5.0081018518518518E-2</v>
      </c>
      <c r="E17" s="9" t="s">
        <v>469</v>
      </c>
      <c r="F17" s="11">
        <v>12</v>
      </c>
      <c r="G17" s="11">
        <v>11.1</v>
      </c>
      <c r="H17" s="11">
        <v>11.9</v>
      </c>
      <c r="I17" s="11">
        <v>12.1</v>
      </c>
      <c r="J17" s="11">
        <v>12.3</v>
      </c>
      <c r="K17" s="11">
        <v>13.3</v>
      </c>
      <c r="L17" s="33">
        <f t="shared" ref="L17:L24" si="6">SUM(F17:H17)</f>
        <v>35</v>
      </c>
      <c r="M17" s="33">
        <f t="shared" ref="M17:M24" si="7">SUM(I17:K17)</f>
        <v>37.700000000000003</v>
      </c>
      <c r="N17" s="34">
        <f t="shared" ref="N17:N24" si="8">SUM(F17:J17)</f>
        <v>59.400000000000006</v>
      </c>
      <c r="O17" s="12" t="s">
        <v>467</v>
      </c>
      <c r="P17" s="12" t="s">
        <v>468</v>
      </c>
      <c r="Q17" s="14" t="s">
        <v>471</v>
      </c>
      <c r="R17" s="14" t="s">
        <v>472</v>
      </c>
      <c r="S17" s="14" t="s">
        <v>473</v>
      </c>
      <c r="T17" s="13"/>
      <c r="U17" s="13"/>
      <c r="V17" s="13">
        <v>-0.3</v>
      </c>
      <c r="W17" s="13" t="s">
        <v>302</v>
      </c>
      <c r="X17" s="13">
        <v>-0.1</v>
      </c>
      <c r="Y17" s="9">
        <v>-0.2</v>
      </c>
      <c r="Z17" s="9"/>
      <c r="AA17" s="12" t="s">
        <v>6</v>
      </c>
      <c r="AB17" s="12" t="s">
        <v>5</v>
      </c>
      <c r="AC17" s="12" t="s">
        <v>474</v>
      </c>
      <c r="AD17" s="9"/>
      <c r="AE17" s="9" t="s">
        <v>503</v>
      </c>
    </row>
    <row r="18" spans="1:31" s="6" customFormat="1">
      <c r="A18" s="7">
        <v>43120</v>
      </c>
      <c r="B18" s="8" t="s">
        <v>462</v>
      </c>
      <c r="C18" s="9" t="s">
        <v>470</v>
      </c>
      <c r="D18" s="10">
        <v>5.0092592592592598E-2</v>
      </c>
      <c r="E18" s="9" t="s">
        <v>487</v>
      </c>
      <c r="F18" s="11">
        <v>12</v>
      </c>
      <c r="G18" s="11">
        <v>11.2</v>
      </c>
      <c r="H18" s="11">
        <v>11.5</v>
      </c>
      <c r="I18" s="11">
        <v>12.3</v>
      </c>
      <c r="J18" s="11">
        <v>12.7</v>
      </c>
      <c r="K18" s="11">
        <v>13.1</v>
      </c>
      <c r="L18" s="33">
        <f t="shared" si="6"/>
        <v>34.700000000000003</v>
      </c>
      <c r="M18" s="33">
        <f t="shared" si="7"/>
        <v>38.1</v>
      </c>
      <c r="N18" s="34">
        <f t="shared" si="8"/>
        <v>59.7</v>
      </c>
      <c r="O18" s="12" t="s">
        <v>486</v>
      </c>
      <c r="P18" s="12" t="s">
        <v>468</v>
      </c>
      <c r="Q18" s="14" t="s">
        <v>488</v>
      </c>
      <c r="R18" s="14" t="s">
        <v>489</v>
      </c>
      <c r="S18" s="14" t="s">
        <v>490</v>
      </c>
      <c r="T18" s="13"/>
      <c r="U18" s="13"/>
      <c r="V18" s="13">
        <v>-0.4</v>
      </c>
      <c r="W18" s="13" t="s">
        <v>302</v>
      </c>
      <c r="X18" s="13">
        <v>-0.2</v>
      </c>
      <c r="Y18" s="9">
        <v>-0.2</v>
      </c>
      <c r="Z18" s="9"/>
      <c r="AA18" s="12" t="s">
        <v>6</v>
      </c>
      <c r="AB18" s="12" t="s">
        <v>6</v>
      </c>
      <c r="AC18" s="12" t="s">
        <v>491</v>
      </c>
      <c r="AD18" s="9"/>
      <c r="AE18" s="9" t="s">
        <v>603</v>
      </c>
    </row>
    <row r="19" spans="1:31" s="6" customFormat="1">
      <c r="A19" s="7">
        <v>43120</v>
      </c>
      <c r="B19" s="8" t="s">
        <v>508</v>
      </c>
      <c r="C19" s="9" t="s">
        <v>470</v>
      </c>
      <c r="D19" s="10">
        <v>4.9386574074074076E-2</v>
      </c>
      <c r="E19" s="9" t="s">
        <v>509</v>
      </c>
      <c r="F19" s="11">
        <v>12.1</v>
      </c>
      <c r="G19" s="11">
        <v>10.7</v>
      </c>
      <c r="H19" s="11">
        <v>11.6</v>
      </c>
      <c r="I19" s="11">
        <v>12.1</v>
      </c>
      <c r="J19" s="11">
        <v>12.4</v>
      </c>
      <c r="K19" s="11">
        <v>12.8</v>
      </c>
      <c r="L19" s="33">
        <f t="shared" si="6"/>
        <v>34.4</v>
      </c>
      <c r="M19" s="33">
        <f t="shared" si="7"/>
        <v>37.299999999999997</v>
      </c>
      <c r="N19" s="34">
        <f t="shared" si="8"/>
        <v>58.9</v>
      </c>
      <c r="O19" s="12" t="s">
        <v>510</v>
      </c>
      <c r="P19" s="12" t="s">
        <v>468</v>
      </c>
      <c r="Q19" s="14" t="s">
        <v>511</v>
      </c>
      <c r="R19" s="14" t="s">
        <v>512</v>
      </c>
      <c r="S19" s="14" t="s">
        <v>513</v>
      </c>
      <c r="T19" s="13"/>
      <c r="U19" s="13"/>
      <c r="V19" s="13">
        <v>-0.6</v>
      </c>
      <c r="W19" s="13" t="s">
        <v>302</v>
      </c>
      <c r="X19" s="13">
        <v>-0.4</v>
      </c>
      <c r="Y19" s="9">
        <v>-0.2</v>
      </c>
      <c r="Z19" s="9" t="s">
        <v>305</v>
      </c>
      <c r="AA19" s="12" t="s">
        <v>303</v>
      </c>
      <c r="AB19" s="12" t="s">
        <v>6</v>
      </c>
      <c r="AC19" s="12" t="s">
        <v>474</v>
      </c>
      <c r="AD19" s="9"/>
      <c r="AE19" s="9" t="s">
        <v>514</v>
      </c>
    </row>
    <row r="20" spans="1:31" s="6" customFormat="1">
      <c r="A20" s="7">
        <v>43120</v>
      </c>
      <c r="B20" s="26">
        <v>500</v>
      </c>
      <c r="C20" s="9" t="s">
        <v>470</v>
      </c>
      <c r="D20" s="10">
        <v>4.9409722222222223E-2</v>
      </c>
      <c r="E20" s="9" t="s">
        <v>516</v>
      </c>
      <c r="F20" s="11">
        <v>11.9</v>
      </c>
      <c r="G20" s="11">
        <v>10.6</v>
      </c>
      <c r="H20" s="11">
        <v>11.7</v>
      </c>
      <c r="I20" s="11">
        <v>12.2</v>
      </c>
      <c r="J20" s="11">
        <v>12.5</v>
      </c>
      <c r="K20" s="11">
        <v>13</v>
      </c>
      <c r="L20" s="33">
        <f t="shared" si="6"/>
        <v>34.200000000000003</v>
      </c>
      <c r="M20" s="33">
        <f t="shared" si="7"/>
        <v>37.700000000000003</v>
      </c>
      <c r="N20" s="34">
        <f t="shared" si="8"/>
        <v>58.900000000000006</v>
      </c>
      <c r="O20" s="12" t="s">
        <v>515</v>
      </c>
      <c r="P20" s="12" t="s">
        <v>468</v>
      </c>
      <c r="Q20" s="14" t="s">
        <v>489</v>
      </c>
      <c r="R20" s="14" t="s">
        <v>517</v>
      </c>
      <c r="S20" s="14" t="s">
        <v>518</v>
      </c>
      <c r="T20" s="13"/>
      <c r="U20" s="13"/>
      <c r="V20" s="13" t="s">
        <v>307</v>
      </c>
      <c r="W20" s="13" t="s">
        <v>302</v>
      </c>
      <c r="X20" s="13">
        <v>0.2</v>
      </c>
      <c r="Y20" s="9">
        <v>-0.2</v>
      </c>
      <c r="Z20" s="9"/>
      <c r="AA20" s="12" t="s">
        <v>6</v>
      </c>
      <c r="AB20" s="12" t="s">
        <v>5</v>
      </c>
      <c r="AC20" s="12" t="s">
        <v>519</v>
      </c>
      <c r="AD20" s="9"/>
      <c r="AE20" s="9" t="s">
        <v>520</v>
      </c>
    </row>
    <row r="21" spans="1:31" s="6" customFormat="1">
      <c r="A21" s="7">
        <v>43121</v>
      </c>
      <c r="B21" s="26" t="s">
        <v>461</v>
      </c>
      <c r="C21" s="9" t="s">
        <v>470</v>
      </c>
      <c r="D21" s="10">
        <v>5.0706018518518518E-2</v>
      </c>
      <c r="E21" s="9" t="s">
        <v>543</v>
      </c>
      <c r="F21" s="11">
        <v>11.9</v>
      </c>
      <c r="G21" s="11">
        <v>10.6</v>
      </c>
      <c r="H21" s="11">
        <v>11.2</v>
      </c>
      <c r="I21" s="11">
        <v>12.3</v>
      </c>
      <c r="J21" s="11">
        <v>13.2</v>
      </c>
      <c r="K21" s="11">
        <v>13.9</v>
      </c>
      <c r="L21" s="33">
        <f t="shared" si="6"/>
        <v>33.700000000000003</v>
      </c>
      <c r="M21" s="33">
        <f t="shared" si="7"/>
        <v>39.4</v>
      </c>
      <c r="N21" s="34">
        <f t="shared" si="8"/>
        <v>59.2</v>
      </c>
      <c r="O21" s="12" t="s">
        <v>492</v>
      </c>
      <c r="P21" s="12" t="s">
        <v>476</v>
      </c>
      <c r="Q21" s="14" t="s">
        <v>544</v>
      </c>
      <c r="R21" s="14" t="s">
        <v>545</v>
      </c>
      <c r="S21" s="14" t="s">
        <v>489</v>
      </c>
      <c r="T21" s="13"/>
      <c r="U21" s="13"/>
      <c r="V21" s="13">
        <v>0.1</v>
      </c>
      <c r="W21" s="13" t="s">
        <v>302</v>
      </c>
      <c r="X21" s="13">
        <v>0.2</v>
      </c>
      <c r="Y21" s="9">
        <v>-0.1</v>
      </c>
      <c r="Z21" s="9"/>
      <c r="AA21" s="12" t="s">
        <v>6</v>
      </c>
      <c r="AB21" s="12" t="s">
        <v>5</v>
      </c>
      <c r="AC21" s="12" t="s">
        <v>498</v>
      </c>
      <c r="AD21" s="9"/>
      <c r="AE21" s="9" t="s">
        <v>546</v>
      </c>
    </row>
    <row r="22" spans="1:31" s="6" customFormat="1">
      <c r="A22" s="7">
        <v>43121</v>
      </c>
      <c r="B22" s="8" t="s">
        <v>461</v>
      </c>
      <c r="C22" s="9" t="s">
        <v>470</v>
      </c>
      <c r="D22" s="10">
        <v>5.0092592592592598E-2</v>
      </c>
      <c r="E22" s="9" t="s">
        <v>553</v>
      </c>
      <c r="F22" s="11">
        <v>11.9</v>
      </c>
      <c r="G22" s="11">
        <v>10.7</v>
      </c>
      <c r="H22" s="11">
        <v>11.7</v>
      </c>
      <c r="I22" s="11">
        <v>12.3</v>
      </c>
      <c r="J22" s="11">
        <v>13</v>
      </c>
      <c r="K22" s="11">
        <v>13.2</v>
      </c>
      <c r="L22" s="33">
        <f t="shared" si="6"/>
        <v>34.299999999999997</v>
      </c>
      <c r="M22" s="33">
        <f t="shared" si="7"/>
        <v>38.5</v>
      </c>
      <c r="N22" s="34">
        <f t="shared" si="8"/>
        <v>59.599999999999994</v>
      </c>
      <c r="O22" s="12" t="s">
        <v>552</v>
      </c>
      <c r="P22" s="12" t="s">
        <v>476</v>
      </c>
      <c r="Q22" s="14" t="s">
        <v>554</v>
      </c>
      <c r="R22" s="14" t="s">
        <v>555</v>
      </c>
      <c r="S22" s="14" t="s">
        <v>544</v>
      </c>
      <c r="T22" s="13"/>
      <c r="U22" s="13"/>
      <c r="V22" s="13">
        <v>-0.2</v>
      </c>
      <c r="W22" s="13" t="s">
        <v>302</v>
      </c>
      <c r="X22" s="13">
        <v>-0.1</v>
      </c>
      <c r="Y22" s="9">
        <v>-0.1</v>
      </c>
      <c r="Z22" s="9"/>
      <c r="AA22" s="12" t="s">
        <v>6</v>
      </c>
      <c r="AB22" s="12" t="s">
        <v>6</v>
      </c>
      <c r="AC22" s="12" t="s">
        <v>556</v>
      </c>
      <c r="AD22" s="9"/>
      <c r="AE22" s="9" t="s">
        <v>557</v>
      </c>
    </row>
    <row r="23" spans="1:31" s="6" customFormat="1">
      <c r="A23" s="7">
        <v>43121</v>
      </c>
      <c r="B23" s="8">
        <v>500</v>
      </c>
      <c r="C23" s="9" t="s">
        <v>470</v>
      </c>
      <c r="D23" s="10">
        <v>4.9398148148148142E-2</v>
      </c>
      <c r="E23" s="9" t="s">
        <v>579</v>
      </c>
      <c r="F23" s="11">
        <v>12</v>
      </c>
      <c r="G23" s="11">
        <v>10.6</v>
      </c>
      <c r="H23" s="11">
        <v>11.6</v>
      </c>
      <c r="I23" s="11">
        <v>12.3</v>
      </c>
      <c r="J23" s="11">
        <v>12.3</v>
      </c>
      <c r="K23" s="11">
        <v>13</v>
      </c>
      <c r="L23" s="33">
        <f t="shared" si="6"/>
        <v>34.200000000000003</v>
      </c>
      <c r="M23" s="33">
        <f t="shared" si="7"/>
        <v>37.6</v>
      </c>
      <c r="N23" s="34">
        <f t="shared" si="8"/>
        <v>58.8</v>
      </c>
      <c r="O23" s="12" t="s">
        <v>578</v>
      </c>
      <c r="P23" s="12" t="s">
        <v>468</v>
      </c>
      <c r="Q23" s="14" t="s">
        <v>580</v>
      </c>
      <c r="R23" s="14" t="s">
        <v>581</v>
      </c>
      <c r="S23" s="14" t="s">
        <v>582</v>
      </c>
      <c r="T23" s="13"/>
      <c r="U23" s="13"/>
      <c r="V23" s="13">
        <v>-0.1</v>
      </c>
      <c r="W23" s="13" t="s">
        <v>302</v>
      </c>
      <c r="X23" s="13" t="s">
        <v>307</v>
      </c>
      <c r="Y23" s="9">
        <v>-0.1</v>
      </c>
      <c r="Z23" s="9"/>
      <c r="AA23" s="12" t="s">
        <v>6</v>
      </c>
      <c r="AB23" s="12" t="s">
        <v>6</v>
      </c>
      <c r="AC23" s="12" t="s">
        <v>498</v>
      </c>
      <c r="AD23" s="9"/>
      <c r="AE23" s="9" t="s">
        <v>583</v>
      </c>
    </row>
    <row r="24" spans="1:31" s="6" customFormat="1">
      <c r="A24" s="7">
        <v>43121</v>
      </c>
      <c r="B24" s="8">
        <v>1000</v>
      </c>
      <c r="C24" s="9" t="s">
        <v>470</v>
      </c>
      <c r="D24" s="10">
        <v>4.8715277777777781E-2</v>
      </c>
      <c r="E24" s="9" t="s">
        <v>588</v>
      </c>
      <c r="F24" s="11">
        <v>11.8</v>
      </c>
      <c r="G24" s="11">
        <v>10.5</v>
      </c>
      <c r="H24" s="11">
        <v>11.1</v>
      </c>
      <c r="I24" s="11">
        <v>12</v>
      </c>
      <c r="J24" s="11">
        <v>12.1</v>
      </c>
      <c r="K24" s="11">
        <v>13.4</v>
      </c>
      <c r="L24" s="33">
        <f t="shared" si="6"/>
        <v>33.4</v>
      </c>
      <c r="M24" s="33">
        <f t="shared" si="7"/>
        <v>37.5</v>
      </c>
      <c r="N24" s="34">
        <f t="shared" si="8"/>
        <v>57.5</v>
      </c>
      <c r="O24" s="12" t="s">
        <v>552</v>
      </c>
      <c r="P24" s="12" t="s">
        <v>468</v>
      </c>
      <c r="Q24" s="14" t="s">
        <v>589</v>
      </c>
      <c r="R24" s="14" t="s">
        <v>590</v>
      </c>
      <c r="S24" s="14" t="s">
        <v>591</v>
      </c>
      <c r="T24" s="13"/>
      <c r="U24" s="13"/>
      <c r="V24" s="13">
        <v>-0.4</v>
      </c>
      <c r="W24" s="13" t="s">
        <v>302</v>
      </c>
      <c r="X24" s="13">
        <v>-0.3</v>
      </c>
      <c r="Y24" s="9">
        <v>-0.1</v>
      </c>
      <c r="Z24" s="9"/>
      <c r="AA24" s="12" t="s">
        <v>303</v>
      </c>
      <c r="AB24" s="12" t="s">
        <v>6</v>
      </c>
      <c r="AC24" s="12" t="s">
        <v>498</v>
      </c>
      <c r="AD24" s="9"/>
      <c r="AE24" s="9" t="s">
        <v>601</v>
      </c>
    </row>
    <row r="25" spans="1:31" s="6" customFormat="1">
      <c r="A25" s="7">
        <v>43155</v>
      </c>
      <c r="B25" s="26" t="s">
        <v>608</v>
      </c>
      <c r="C25" s="9" t="s">
        <v>619</v>
      </c>
      <c r="D25" s="10">
        <v>5.0729166666666665E-2</v>
      </c>
      <c r="E25" s="9" t="s">
        <v>620</v>
      </c>
      <c r="F25" s="11">
        <v>12</v>
      </c>
      <c r="G25" s="11">
        <v>11.1</v>
      </c>
      <c r="H25" s="11">
        <v>12</v>
      </c>
      <c r="I25" s="11">
        <v>12.9</v>
      </c>
      <c r="J25" s="11">
        <v>12.6</v>
      </c>
      <c r="K25" s="11">
        <v>12.7</v>
      </c>
      <c r="L25" s="33">
        <f t="shared" ref="L25:L31" si="9">SUM(F25:H25)</f>
        <v>35.1</v>
      </c>
      <c r="M25" s="33">
        <f t="shared" ref="M25:M31" si="10">SUM(I25:K25)</f>
        <v>38.200000000000003</v>
      </c>
      <c r="N25" s="34">
        <f t="shared" ref="N25:N31" si="11">SUM(F25:J25)</f>
        <v>60.6</v>
      </c>
      <c r="O25" s="12" t="s">
        <v>617</v>
      </c>
      <c r="P25" s="12" t="s">
        <v>618</v>
      </c>
      <c r="Q25" s="14" t="s">
        <v>621</v>
      </c>
      <c r="R25" s="14" t="s">
        <v>622</v>
      </c>
      <c r="S25" s="14" t="s">
        <v>623</v>
      </c>
      <c r="T25" s="13"/>
      <c r="U25" s="13"/>
      <c r="V25" s="13">
        <v>0.4</v>
      </c>
      <c r="W25" s="13" t="s">
        <v>302</v>
      </c>
      <c r="X25" s="13">
        <v>0.1</v>
      </c>
      <c r="Y25" s="9">
        <v>0.3</v>
      </c>
      <c r="Z25" s="9"/>
      <c r="AA25" s="12" t="s">
        <v>6</v>
      </c>
      <c r="AB25" s="12" t="s">
        <v>5</v>
      </c>
      <c r="AC25" s="12" t="s">
        <v>631</v>
      </c>
      <c r="AD25" s="9"/>
      <c r="AE25" s="9" t="s">
        <v>625</v>
      </c>
    </row>
    <row r="26" spans="1:31" s="6" customFormat="1">
      <c r="A26" s="7">
        <v>43155</v>
      </c>
      <c r="B26" s="8" t="s">
        <v>608</v>
      </c>
      <c r="C26" s="9" t="s">
        <v>619</v>
      </c>
      <c r="D26" s="10">
        <v>5.0081018518518518E-2</v>
      </c>
      <c r="E26" s="9" t="s">
        <v>634</v>
      </c>
      <c r="F26" s="11">
        <v>11.9</v>
      </c>
      <c r="G26" s="11">
        <v>10.9</v>
      </c>
      <c r="H26" s="11">
        <v>11.8</v>
      </c>
      <c r="I26" s="11">
        <v>12.4</v>
      </c>
      <c r="J26" s="11">
        <v>12.6</v>
      </c>
      <c r="K26" s="11">
        <v>13.1</v>
      </c>
      <c r="L26" s="33">
        <f t="shared" si="9"/>
        <v>34.6</v>
      </c>
      <c r="M26" s="33">
        <f t="shared" si="10"/>
        <v>38.1</v>
      </c>
      <c r="N26" s="34">
        <f t="shared" si="11"/>
        <v>59.6</v>
      </c>
      <c r="O26" s="12" t="s">
        <v>633</v>
      </c>
      <c r="P26" s="12" t="s">
        <v>618</v>
      </c>
      <c r="Q26" s="14" t="s">
        <v>635</v>
      </c>
      <c r="R26" s="14" t="s">
        <v>636</v>
      </c>
      <c r="S26" s="14" t="s">
        <v>637</v>
      </c>
      <c r="T26" s="13"/>
      <c r="U26" s="13"/>
      <c r="V26" s="13">
        <v>-0.2</v>
      </c>
      <c r="W26" s="13" t="s">
        <v>302</v>
      </c>
      <c r="X26" s="13">
        <v>-0.5</v>
      </c>
      <c r="Y26" s="9">
        <v>0.3</v>
      </c>
      <c r="Z26" s="9"/>
      <c r="AA26" s="12" t="s">
        <v>303</v>
      </c>
      <c r="AB26" s="12" t="s">
        <v>5</v>
      </c>
      <c r="AC26" s="12" t="s">
        <v>624</v>
      </c>
      <c r="AD26" s="9"/>
      <c r="AE26" s="9" t="s">
        <v>638</v>
      </c>
    </row>
    <row r="27" spans="1:31" s="6" customFormat="1">
      <c r="A27" s="7">
        <v>43155</v>
      </c>
      <c r="B27" s="8">
        <v>500</v>
      </c>
      <c r="C27" s="9" t="s">
        <v>619</v>
      </c>
      <c r="D27" s="10">
        <v>5.004629629629629E-2</v>
      </c>
      <c r="E27" s="9" t="s">
        <v>657</v>
      </c>
      <c r="F27" s="11">
        <v>12.2</v>
      </c>
      <c r="G27" s="11">
        <v>10.9</v>
      </c>
      <c r="H27" s="11">
        <v>11.6</v>
      </c>
      <c r="I27" s="11">
        <v>12.2</v>
      </c>
      <c r="J27" s="11">
        <v>12.5</v>
      </c>
      <c r="K27" s="11">
        <v>13</v>
      </c>
      <c r="L27" s="33">
        <f t="shared" si="9"/>
        <v>34.700000000000003</v>
      </c>
      <c r="M27" s="33">
        <f t="shared" si="10"/>
        <v>37.700000000000003</v>
      </c>
      <c r="N27" s="34">
        <f t="shared" si="11"/>
        <v>59.400000000000006</v>
      </c>
      <c r="O27" s="12" t="s">
        <v>627</v>
      </c>
      <c r="P27" s="12" t="s">
        <v>618</v>
      </c>
      <c r="Q27" s="14" t="s">
        <v>658</v>
      </c>
      <c r="R27" s="14" t="s">
        <v>659</v>
      </c>
      <c r="S27" s="14" t="s">
        <v>660</v>
      </c>
      <c r="T27" s="13"/>
      <c r="U27" s="13"/>
      <c r="V27" s="13">
        <v>0.5</v>
      </c>
      <c r="W27" s="13" t="s">
        <v>302</v>
      </c>
      <c r="X27" s="13">
        <v>0.2</v>
      </c>
      <c r="Y27" s="9">
        <v>0.3</v>
      </c>
      <c r="Z27" s="9"/>
      <c r="AA27" s="12" t="s">
        <v>6</v>
      </c>
      <c r="AB27" s="12" t="s">
        <v>5</v>
      </c>
      <c r="AC27" s="12" t="s">
        <v>624</v>
      </c>
      <c r="AD27" s="9"/>
      <c r="AE27" s="9" t="s">
        <v>672</v>
      </c>
    </row>
    <row r="28" spans="1:31" s="6" customFormat="1">
      <c r="A28" s="7">
        <v>43156</v>
      </c>
      <c r="B28" s="8" t="s">
        <v>608</v>
      </c>
      <c r="C28" s="9" t="s">
        <v>689</v>
      </c>
      <c r="D28" s="10">
        <v>5.0740740740740746E-2</v>
      </c>
      <c r="E28" s="9" t="s">
        <v>696</v>
      </c>
      <c r="F28" s="11">
        <v>12</v>
      </c>
      <c r="G28" s="11">
        <v>11.3</v>
      </c>
      <c r="H28" s="11">
        <v>12</v>
      </c>
      <c r="I28" s="11">
        <v>12.4</v>
      </c>
      <c r="J28" s="11">
        <v>12.5</v>
      </c>
      <c r="K28" s="11">
        <v>13.2</v>
      </c>
      <c r="L28" s="33">
        <f t="shared" si="9"/>
        <v>35.299999999999997</v>
      </c>
      <c r="M28" s="33">
        <f t="shared" si="10"/>
        <v>38.099999999999994</v>
      </c>
      <c r="N28" s="34">
        <f t="shared" si="11"/>
        <v>60.199999999999996</v>
      </c>
      <c r="O28" s="12" t="s">
        <v>694</v>
      </c>
      <c r="P28" s="12" t="s">
        <v>695</v>
      </c>
      <c r="Q28" s="14" t="s">
        <v>697</v>
      </c>
      <c r="R28" s="14" t="s">
        <v>698</v>
      </c>
      <c r="S28" s="14" t="s">
        <v>699</v>
      </c>
      <c r="T28" s="13"/>
      <c r="U28" s="13"/>
      <c r="V28" s="13">
        <v>0.5</v>
      </c>
      <c r="W28" s="13" t="s">
        <v>302</v>
      </c>
      <c r="X28" s="13">
        <v>0.2</v>
      </c>
      <c r="Y28" s="9">
        <v>0.3</v>
      </c>
      <c r="Z28" s="9"/>
      <c r="AA28" s="12" t="s">
        <v>6</v>
      </c>
      <c r="AB28" s="12" t="s">
        <v>5</v>
      </c>
      <c r="AC28" s="12" t="s">
        <v>693</v>
      </c>
      <c r="AD28" s="9"/>
      <c r="AE28" s="9" t="s">
        <v>706</v>
      </c>
    </row>
    <row r="29" spans="1:31" s="6" customFormat="1">
      <c r="A29" s="7">
        <v>43156</v>
      </c>
      <c r="B29" s="8" t="s">
        <v>609</v>
      </c>
      <c r="C29" s="9" t="s">
        <v>689</v>
      </c>
      <c r="D29" s="10">
        <v>5.0740740740740746E-2</v>
      </c>
      <c r="E29" s="9" t="s">
        <v>708</v>
      </c>
      <c r="F29" s="11">
        <v>12.1</v>
      </c>
      <c r="G29" s="11">
        <v>11.2</v>
      </c>
      <c r="H29" s="11">
        <v>12.4</v>
      </c>
      <c r="I29" s="11">
        <v>12.4</v>
      </c>
      <c r="J29" s="11">
        <v>12.3</v>
      </c>
      <c r="K29" s="11">
        <v>13</v>
      </c>
      <c r="L29" s="33">
        <f t="shared" si="9"/>
        <v>35.699999999999996</v>
      </c>
      <c r="M29" s="33">
        <f t="shared" si="10"/>
        <v>37.700000000000003</v>
      </c>
      <c r="N29" s="34">
        <f t="shared" si="11"/>
        <v>60.399999999999991</v>
      </c>
      <c r="O29" s="12" t="s">
        <v>709</v>
      </c>
      <c r="P29" s="12" t="s">
        <v>695</v>
      </c>
      <c r="Q29" s="14" t="s">
        <v>710</v>
      </c>
      <c r="R29" s="14" t="s">
        <v>133</v>
      </c>
      <c r="S29" s="14" t="s">
        <v>430</v>
      </c>
      <c r="T29" s="13"/>
      <c r="U29" s="13"/>
      <c r="V29" s="13">
        <v>0.3</v>
      </c>
      <c r="W29" s="13" t="s">
        <v>302</v>
      </c>
      <c r="X29" s="13" t="s">
        <v>307</v>
      </c>
      <c r="Y29" s="9">
        <v>0.3</v>
      </c>
      <c r="Z29" s="9"/>
      <c r="AA29" s="12" t="s">
        <v>6</v>
      </c>
      <c r="AB29" s="12" t="s">
        <v>5</v>
      </c>
      <c r="AC29" s="12" t="s">
        <v>711</v>
      </c>
      <c r="AD29" s="9"/>
      <c r="AE29" s="9" t="s">
        <v>712</v>
      </c>
    </row>
    <row r="30" spans="1:31" s="6" customFormat="1">
      <c r="A30" s="7">
        <v>43156</v>
      </c>
      <c r="B30" s="8">
        <v>1600</v>
      </c>
      <c r="C30" s="9" t="s">
        <v>689</v>
      </c>
      <c r="D30" s="10">
        <v>4.9340277777777775E-2</v>
      </c>
      <c r="E30" s="9" t="s">
        <v>747</v>
      </c>
      <c r="F30" s="11">
        <v>12.4</v>
      </c>
      <c r="G30" s="11">
        <v>10.6</v>
      </c>
      <c r="H30" s="11">
        <v>11.6</v>
      </c>
      <c r="I30" s="11">
        <v>12.1</v>
      </c>
      <c r="J30" s="11">
        <v>12</v>
      </c>
      <c r="K30" s="11">
        <v>12.6</v>
      </c>
      <c r="L30" s="33">
        <f t="shared" si="9"/>
        <v>34.6</v>
      </c>
      <c r="M30" s="33">
        <f t="shared" si="10"/>
        <v>36.700000000000003</v>
      </c>
      <c r="N30" s="34">
        <f t="shared" si="11"/>
        <v>58.7</v>
      </c>
      <c r="O30" s="12" t="s">
        <v>713</v>
      </c>
      <c r="P30" s="12" t="s">
        <v>695</v>
      </c>
      <c r="Q30" s="14" t="s">
        <v>748</v>
      </c>
      <c r="R30" s="14" t="s">
        <v>710</v>
      </c>
      <c r="S30" s="14" t="s">
        <v>749</v>
      </c>
      <c r="T30" s="13"/>
      <c r="U30" s="13"/>
      <c r="V30" s="13">
        <v>0.6</v>
      </c>
      <c r="W30" s="13" t="s">
        <v>302</v>
      </c>
      <c r="X30" s="13">
        <v>0.3</v>
      </c>
      <c r="Y30" s="9">
        <v>0.3</v>
      </c>
      <c r="Z30" s="9"/>
      <c r="AA30" s="12" t="s">
        <v>5</v>
      </c>
      <c r="AB30" s="12" t="s">
        <v>5</v>
      </c>
      <c r="AC30" s="12" t="s">
        <v>693</v>
      </c>
      <c r="AD30" s="9"/>
      <c r="AE30" s="9" t="s">
        <v>750</v>
      </c>
    </row>
    <row r="31" spans="1:31" s="6" customFormat="1">
      <c r="A31" s="7">
        <v>43156</v>
      </c>
      <c r="B31" s="8">
        <v>1000</v>
      </c>
      <c r="C31" s="9" t="s">
        <v>689</v>
      </c>
      <c r="D31" s="10">
        <v>4.9386574074074076E-2</v>
      </c>
      <c r="E31" s="9" t="s">
        <v>756</v>
      </c>
      <c r="F31" s="11">
        <v>12.3</v>
      </c>
      <c r="G31" s="11">
        <v>10.8</v>
      </c>
      <c r="H31" s="11">
        <v>11.6</v>
      </c>
      <c r="I31" s="11">
        <v>12.1</v>
      </c>
      <c r="J31" s="11">
        <v>12</v>
      </c>
      <c r="K31" s="11">
        <v>12.9</v>
      </c>
      <c r="L31" s="33">
        <f t="shared" si="9"/>
        <v>34.700000000000003</v>
      </c>
      <c r="M31" s="33">
        <f t="shared" si="10"/>
        <v>37</v>
      </c>
      <c r="N31" s="34">
        <f t="shared" si="11"/>
        <v>58.800000000000004</v>
      </c>
      <c r="O31" s="12" t="s">
        <v>755</v>
      </c>
      <c r="P31" s="12" t="s">
        <v>695</v>
      </c>
      <c r="Q31" s="14" t="s">
        <v>757</v>
      </c>
      <c r="R31" s="14" t="s">
        <v>758</v>
      </c>
      <c r="S31" s="14" t="s">
        <v>759</v>
      </c>
      <c r="T31" s="13"/>
      <c r="U31" s="13"/>
      <c r="V31" s="13">
        <v>0.4</v>
      </c>
      <c r="W31" s="13" t="s">
        <v>302</v>
      </c>
      <c r="X31" s="13">
        <v>0.1</v>
      </c>
      <c r="Y31" s="9">
        <v>0.3</v>
      </c>
      <c r="Z31" s="9"/>
      <c r="AA31" s="12" t="s">
        <v>6</v>
      </c>
      <c r="AB31" s="12" t="s">
        <v>5</v>
      </c>
      <c r="AC31" s="12" t="s">
        <v>693</v>
      </c>
      <c r="AD31" s="9"/>
      <c r="AE31" s="9" t="s">
        <v>760</v>
      </c>
    </row>
    <row r="32" spans="1:31" s="6" customFormat="1">
      <c r="A32" s="7">
        <v>43162</v>
      </c>
      <c r="B32" s="26" t="s">
        <v>761</v>
      </c>
      <c r="C32" s="9" t="s">
        <v>800</v>
      </c>
      <c r="D32" s="10">
        <v>5.0694444444444452E-2</v>
      </c>
      <c r="E32" s="9" t="s">
        <v>770</v>
      </c>
      <c r="F32" s="11">
        <v>11.8</v>
      </c>
      <c r="G32" s="11">
        <v>10.8</v>
      </c>
      <c r="H32" s="11">
        <v>11.9</v>
      </c>
      <c r="I32" s="11">
        <v>12.2</v>
      </c>
      <c r="J32" s="11">
        <v>12.4</v>
      </c>
      <c r="K32" s="11">
        <v>13.9</v>
      </c>
      <c r="L32" s="33">
        <f t="shared" ref="L32:L37" si="12">SUM(F32:H32)</f>
        <v>34.5</v>
      </c>
      <c r="M32" s="33">
        <f t="shared" ref="M32:M37" si="13">SUM(I32:K32)</f>
        <v>38.5</v>
      </c>
      <c r="N32" s="34">
        <f t="shared" ref="N32:N37" si="14">SUM(F32:J32)</f>
        <v>59.1</v>
      </c>
      <c r="O32" s="12" t="s">
        <v>772</v>
      </c>
      <c r="P32" s="12" t="s">
        <v>773</v>
      </c>
      <c r="Q32" s="14" t="s">
        <v>774</v>
      </c>
      <c r="R32" s="14" t="s">
        <v>775</v>
      </c>
      <c r="S32" s="14" t="s">
        <v>776</v>
      </c>
      <c r="T32" s="13"/>
      <c r="U32" s="13"/>
      <c r="V32" s="13">
        <v>0.1</v>
      </c>
      <c r="W32" s="13" t="s">
        <v>302</v>
      </c>
      <c r="X32" s="13">
        <v>0.1</v>
      </c>
      <c r="Y32" s="13" t="s">
        <v>307</v>
      </c>
      <c r="Z32" s="9"/>
      <c r="AA32" s="12" t="s">
        <v>6</v>
      </c>
      <c r="AB32" s="12" t="s">
        <v>5</v>
      </c>
      <c r="AC32" s="12" t="s">
        <v>777</v>
      </c>
      <c r="AD32" s="9"/>
      <c r="AE32" s="9" t="s">
        <v>778</v>
      </c>
    </row>
    <row r="33" spans="1:31" s="6" customFormat="1">
      <c r="A33" s="7">
        <v>43162</v>
      </c>
      <c r="B33" s="8" t="s">
        <v>762</v>
      </c>
      <c r="C33" s="9" t="s">
        <v>800</v>
      </c>
      <c r="D33" s="10">
        <v>5.0104166666666672E-2</v>
      </c>
      <c r="E33" s="9" t="s">
        <v>787</v>
      </c>
      <c r="F33" s="11">
        <v>12.3</v>
      </c>
      <c r="G33" s="11">
        <v>11</v>
      </c>
      <c r="H33" s="11">
        <v>11.8</v>
      </c>
      <c r="I33" s="11">
        <v>12.2</v>
      </c>
      <c r="J33" s="11">
        <v>12.6</v>
      </c>
      <c r="K33" s="11">
        <v>12.9</v>
      </c>
      <c r="L33" s="33">
        <f t="shared" si="12"/>
        <v>35.1</v>
      </c>
      <c r="M33" s="33">
        <f t="shared" si="13"/>
        <v>37.699999999999996</v>
      </c>
      <c r="N33" s="34">
        <f t="shared" si="14"/>
        <v>59.9</v>
      </c>
      <c r="O33" s="12" t="s">
        <v>785</v>
      </c>
      <c r="P33" s="12" t="s">
        <v>786</v>
      </c>
      <c r="Q33" s="14" t="s">
        <v>788</v>
      </c>
      <c r="R33" s="14" t="s">
        <v>789</v>
      </c>
      <c r="S33" s="14" t="s">
        <v>790</v>
      </c>
      <c r="T33" s="13"/>
      <c r="U33" s="13"/>
      <c r="V33" s="13">
        <v>-0.3</v>
      </c>
      <c r="W33" s="13" t="s">
        <v>302</v>
      </c>
      <c r="X33" s="13">
        <v>-0.3</v>
      </c>
      <c r="Y33" s="13" t="s">
        <v>307</v>
      </c>
      <c r="Z33" s="9"/>
      <c r="AA33" s="12" t="s">
        <v>303</v>
      </c>
      <c r="AB33" s="12" t="s">
        <v>5</v>
      </c>
      <c r="AC33" s="12" t="s">
        <v>791</v>
      </c>
      <c r="AD33" s="9"/>
      <c r="AE33" s="9" t="s">
        <v>792</v>
      </c>
    </row>
    <row r="34" spans="1:31" s="6" customFormat="1">
      <c r="A34" s="7">
        <v>43162</v>
      </c>
      <c r="B34" s="8" t="s">
        <v>763</v>
      </c>
      <c r="C34" s="9" t="s">
        <v>800</v>
      </c>
      <c r="D34" s="10">
        <v>5.002314814814815E-2</v>
      </c>
      <c r="E34" s="9" t="s">
        <v>812</v>
      </c>
      <c r="F34" s="11">
        <v>12</v>
      </c>
      <c r="G34" s="11">
        <v>10.5</v>
      </c>
      <c r="H34" s="11">
        <v>11.5</v>
      </c>
      <c r="I34" s="11">
        <v>12.4</v>
      </c>
      <c r="J34" s="11">
        <v>12.5</v>
      </c>
      <c r="K34" s="11">
        <v>13.3</v>
      </c>
      <c r="L34" s="33">
        <f t="shared" si="12"/>
        <v>34</v>
      </c>
      <c r="M34" s="33">
        <f t="shared" si="13"/>
        <v>38.200000000000003</v>
      </c>
      <c r="N34" s="34">
        <f t="shared" si="14"/>
        <v>58.9</v>
      </c>
      <c r="O34" s="12" t="s">
        <v>768</v>
      </c>
      <c r="P34" s="12" t="s">
        <v>773</v>
      </c>
      <c r="Q34" s="14" t="s">
        <v>813</v>
      </c>
      <c r="R34" s="14" t="s">
        <v>814</v>
      </c>
      <c r="S34" s="14" t="s">
        <v>815</v>
      </c>
      <c r="T34" s="13"/>
      <c r="U34" s="13"/>
      <c r="V34" s="13" t="s">
        <v>307</v>
      </c>
      <c r="W34" s="13" t="s">
        <v>302</v>
      </c>
      <c r="X34" s="13" t="s">
        <v>307</v>
      </c>
      <c r="Y34" s="13" t="s">
        <v>307</v>
      </c>
      <c r="Z34" s="9"/>
      <c r="AA34" s="12" t="s">
        <v>6</v>
      </c>
      <c r="AB34" s="12" t="s">
        <v>5</v>
      </c>
      <c r="AC34" s="12" t="s">
        <v>798</v>
      </c>
      <c r="AD34" s="9"/>
      <c r="AE34" s="9" t="s">
        <v>816</v>
      </c>
    </row>
    <row r="35" spans="1:31" s="6" customFormat="1">
      <c r="A35" s="7">
        <v>43162</v>
      </c>
      <c r="B35" s="8">
        <v>1000</v>
      </c>
      <c r="C35" s="9" t="s">
        <v>800</v>
      </c>
      <c r="D35" s="10">
        <v>4.9409722222222223E-2</v>
      </c>
      <c r="E35" s="9" t="s">
        <v>839</v>
      </c>
      <c r="F35" s="11">
        <v>12.1</v>
      </c>
      <c r="G35" s="11">
        <v>10.5</v>
      </c>
      <c r="H35" s="11">
        <v>11.5</v>
      </c>
      <c r="I35" s="11">
        <v>12.2</v>
      </c>
      <c r="J35" s="11">
        <v>12.5</v>
      </c>
      <c r="K35" s="11">
        <v>13.1</v>
      </c>
      <c r="L35" s="33">
        <f t="shared" si="12"/>
        <v>34.1</v>
      </c>
      <c r="M35" s="33">
        <f t="shared" si="13"/>
        <v>37.799999999999997</v>
      </c>
      <c r="N35" s="34">
        <f t="shared" si="14"/>
        <v>58.8</v>
      </c>
      <c r="O35" s="12" t="s">
        <v>838</v>
      </c>
      <c r="P35" s="12" t="s">
        <v>786</v>
      </c>
      <c r="Q35" s="14" t="s">
        <v>840</v>
      </c>
      <c r="R35" s="14" t="s">
        <v>841</v>
      </c>
      <c r="S35" s="14" t="s">
        <v>842</v>
      </c>
      <c r="T35" s="13"/>
      <c r="U35" s="13"/>
      <c r="V35" s="13">
        <v>0.6</v>
      </c>
      <c r="W35" s="13" t="s">
        <v>302</v>
      </c>
      <c r="X35" s="13">
        <v>0.6</v>
      </c>
      <c r="Y35" s="13" t="s">
        <v>307</v>
      </c>
      <c r="Z35" s="9"/>
      <c r="AA35" s="12" t="s">
        <v>5</v>
      </c>
      <c r="AB35" s="12" t="s">
        <v>5</v>
      </c>
      <c r="AC35" s="12" t="s">
        <v>843</v>
      </c>
      <c r="AD35" s="9"/>
      <c r="AE35" s="9" t="s">
        <v>844</v>
      </c>
    </row>
    <row r="36" spans="1:31" s="6" customFormat="1">
      <c r="A36" s="7">
        <v>43163</v>
      </c>
      <c r="B36" s="8" t="s">
        <v>761</v>
      </c>
      <c r="C36" s="9" t="s">
        <v>848</v>
      </c>
      <c r="D36" s="10">
        <v>5.0740740740740746E-2</v>
      </c>
      <c r="E36" s="9" t="s">
        <v>852</v>
      </c>
      <c r="F36" s="11">
        <v>12</v>
      </c>
      <c r="G36" s="11">
        <v>11.2</v>
      </c>
      <c r="H36" s="11">
        <v>11.8</v>
      </c>
      <c r="I36" s="11">
        <v>12.2</v>
      </c>
      <c r="J36" s="11">
        <v>13</v>
      </c>
      <c r="K36" s="11">
        <v>13.2</v>
      </c>
      <c r="L36" s="33">
        <f t="shared" si="12"/>
        <v>35</v>
      </c>
      <c r="M36" s="33">
        <f t="shared" si="13"/>
        <v>38.4</v>
      </c>
      <c r="N36" s="34">
        <f t="shared" si="14"/>
        <v>60.2</v>
      </c>
      <c r="O36" s="12" t="s">
        <v>845</v>
      </c>
      <c r="P36" s="12" t="s">
        <v>846</v>
      </c>
      <c r="Q36" s="14" t="s">
        <v>853</v>
      </c>
      <c r="R36" s="14" t="s">
        <v>854</v>
      </c>
      <c r="S36" s="14" t="s">
        <v>855</v>
      </c>
      <c r="T36" s="13"/>
      <c r="U36" s="13"/>
      <c r="V36" s="13">
        <v>0.5</v>
      </c>
      <c r="W36" s="13" t="s">
        <v>302</v>
      </c>
      <c r="X36" s="13">
        <v>0.2</v>
      </c>
      <c r="Y36" s="13">
        <v>0.3</v>
      </c>
      <c r="Z36" s="9"/>
      <c r="AA36" s="12" t="s">
        <v>6</v>
      </c>
      <c r="AB36" s="12" t="s">
        <v>5</v>
      </c>
      <c r="AC36" s="12" t="s">
        <v>856</v>
      </c>
      <c r="AD36" s="9"/>
      <c r="AE36" s="9" t="s">
        <v>912</v>
      </c>
    </row>
    <row r="37" spans="1:31" s="6" customFormat="1">
      <c r="A37" s="7">
        <v>43163</v>
      </c>
      <c r="B37" s="8">
        <v>500</v>
      </c>
      <c r="C37" s="9" t="s">
        <v>848</v>
      </c>
      <c r="D37" s="10">
        <v>5.0694444444444452E-2</v>
      </c>
      <c r="E37" s="9" t="s">
        <v>878</v>
      </c>
      <c r="F37" s="11">
        <v>12.3</v>
      </c>
      <c r="G37" s="11">
        <v>11.4</v>
      </c>
      <c r="H37" s="11">
        <v>11.7</v>
      </c>
      <c r="I37" s="11">
        <v>12.5</v>
      </c>
      <c r="J37" s="11">
        <v>12.5</v>
      </c>
      <c r="K37" s="11">
        <v>12.6</v>
      </c>
      <c r="L37" s="33">
        <f t="shared" si="12"/>
        <v>35.400000000000006</v>
      </c>
      <c r="M37" s="33">
        <f t="shared" si="13"/>
        <v>37.6</v>
      </c>
      <c r="N37" s="34">
        <f t="shared" si="14"/>
        <v>60.400000000000006</v>
      </c>
      <c r="O37" s="12" t="s">
        <v>877</v>
      </c>
      <c r="P37" s="12" t="s">
        <v>872</v>
      </c>
      <c r="Q37" s="14" t="s">
        <v>882</v>
      </c>
      <c r="R37" s="14" t="s">
        <v>883</v>
      </c>
      <c r="S37" s="14" t="s">
        <v>884</v>
      </c>
      <c r="T37" s="13"/>
      <c r="U37" s="13"/>
      <c r="V37" s="13">
        <v>1.1000000000000001</v>
      </c>
      <c r="W37" s="13" t="s">
        <v>302</v>
      </c>
      <c r="X37" s="13">
        <v>0.8</v>
      </c>
      <c r="Y37" s="9">
        <v>0.3</v>
      </c>
      <c r="Z37" s="9"/>
      <c r="AA37" s="12" t="s">
        <v>304</v>
      </c>
      <c r="AB37" s="12" t="s">
        <v>6</v>
      </c>
      <c r="AC37" s="12" t="s">
        <v>856</v>
      </c>
      <c r="AD37" s="9"/>
      <c r="AE37" s="9" t="s">
        <v>915</v>
      </c>
    </row>
    <row r="38" spans="1:31" s="6" customFormat="1">
      <c r="A38" s="7">
        <v>43169</v>
      </c>
      <c r="B38" s="8" t="s">
        <v>921</v>
      </c>
      <c r="C38" s="9" t="s">
        <v>935</v>
      </c>
      <c r="D38" s="10">
        <v>4.9398148148148142E-2</v>
      </c>
      <c r="E38" s="9" t="s">
        <v>949</v>
      </c>
      <c r="F38" s="11">
        <v>11.9</v>
      </c>
      <c r="G38" s="11">
        <v>10.8</v>
      </c>
      <c r="H38" s="11">
        <v>11.8</v>
      </c>
      <c r="I38" s="11">
        <v>12.9</v>
      </c>
      <c r="J38" s="11">
        <v>12</v>
      </c>
      <c r="K38" s="11">
        <v>12.4</v>
      </c>
      <c r="L38" s="33">
        <f t="shared" ref="L38:L44" si="15">SUM(F38:H38)</f>
        <v>34.5</v>
      </c>
      <c r="M38" s="33">
        <f t="shared" ref="M38:M44" si="16">SUM(I38:K38)</f>
        <v>37.299999999999997</v>
      </c>
      <c r="N38" s="34">
        <f t="shared" ref="N38:N44" si="17">SUM(F38:J38)</f>
        <v>59.4</v>
      </c>
      <c r="O38" s="12" t="s">
        <v>948</v>
      </c>
      <c r="P38" s="12" t="s">
        <v>937</v>
      </c>
      <c r="Q38" s="14" t="s">
        <v>133</v>
      </c>
      <c r="R38" s="14" t="s">
        <v>950</v>
      </c>
      <c r="S38" s="14" t="s">
        <v>951</v>
      </c>
      <c r="T38" s="13"/>
      <c r="U38" s="13"/>
      <c r="V38" s="13">
        <v>-1.1000000000000001</v>
      </c>
      <c r="W38" s="13" t="s">
        <v>302</v>
      </c>
      <c r="X38" s="13">
        <v>-0.2</v>
      </c>
      <c r="Y38" s="9">
        <v>-0.9</v>
      </c>
      <c r="Z38" s="9"/>
      <c r="AA38" s="12" t="s">
        <v>6</v>
      </c>
      <c r="AB38" s="12" t="s">
        <v>5</v>
      </c>
      <c r="AC38" s="12" t="s">
        <v>952</v>
      </c>
      <c r="AD38" s="9"/>
      <c r="AE38" s="9" t="s">
        <v>955</v>
      </c>
    </row>
    <row r="39" spans="1:31" s="6" customFormat="1">
      <c r="A39" s="7">
        <v>43169</v>
      </c>
      <c r="B39" s="8" t="s">
        <v>922</v>
      </c>
      <c r="C39" s="9" t="s">
        <v>935</v>
      </c>
      <c r="D39" s="10">
        <v>4.9386574074074076E-2</v>
      </c>
      <c r="E39" s="9" t="s">
        <v>968</v>
      </c>
      <c r="F39" s="11">
        <v>12</v>
      </c>
      <c r="G39" s="11">
        <v>10.4</v>
      </c>
      <c r="H39" s="11">
        <v>11.4</v>
      </c>
      <c r="I39" s="11">
        <v>12.6</v>
      </c>
      <c r="J39" s="11">
        <v>12.4</v>
      </c>
      <c r="K39" s="11">
        <v>12.9</v>
      </c>
      <c r="L39" s="33">
        <f t="shared" si="15"/>
        <v>33.799999999999997</v>
      </c>
      <c r="M39" s="33">
        <f t="shared" si="16"/>
        <v>37.9</v>
      </c>
      <c r="N39" s="34">
        <f t="shared" si="17"/>
        <v>58.8</v>
      </c>
      <c r="O39" s="12" t="s">
        <v>967</v>
      </c>
      <c r="P39" s="12" t="s">
        <v>937</v>
      </c>
      <c r="Q39" s="14" t="s">
        <v>969</v>
      </c>
      <c r="R39" s="14" t="s">
        <v>970</v>
      </c>
      <c r="S39" s="14" t="s">
        <v>971</v>
      </c>
      <c r="T39" s="13"/>
      <c r="U39" s="13"/>
      <c r="V39" s="13">
        <v>-0.5</v>
      </c>
      <c r="W39" s="13" t="s">
        <v>302</v>
      </c>
      <c r="X39" s="13">
        <v>0.2</v>
      </c>
      <c r="Y39" s="9">
        <v>-0.7</v>
      </c>
      <c r="Z39" s="9"/>
      <c r="AA39" s="12" t="s">
        <v>6</v>
      </c>
      <c r="AB39" s="12" t="s">
        <v>5</v>
      </c>
      <c r="AC39" s="12" t="s">
        <v>941</v>
      </c>
      <c r="AD39" s="9"/>
      <c r="AE39" s="9" t="s">
        <v>1065</v>
      </c>
    </row>
    <row r="40" spans="1:31" s="6" customFormat="1">
      <c r="A40" s="7">
        <v>43169</v>
      </c>
      <c r="B40" s="26">
        <v>500</v>
      </c>
      <c r="C40" s="9" t="s">
        <v>935</v>
      </c>
      <c r="D40" s="10">
        <v>4.9340277777777775E-2</v>
      </c>
      <c r="E40" s="9" t="s">
        <v>978</v>
      </c>
      <c r="F40" s="11">
        <v>12</v>
      </c>
      <c r="G40" s="11">
        <v>10.7</v>
      </c>
      <c r="H40" s="11">
        <v>11.3</v>
      </c>
      <c r="I40" s="11">
        <v>12.1</v>
      </c>
      <c r="J40" s="11">
        <v>12.4</v>
      </c>
      <c r="K40" s="11">
        <v>12.8</v>
      </c>
      <c r="L40" s="33">
        <f t="shared" si="15"/>
        <v>34</v>
      </c>
      <c r="M40" s="33">
        <f t="shared" si="16"/>
        <v>37.299999999999997</v>
      </c>
      <c r="N40" s="34">
        <f t="shared" si="17"/>
        <v>58.5</v>
      </c>
      <c r="O40" s="12" t="s">
        <v>977</v>
      </c>
      <c r="P40" s="12" t="s">
        <v>937</v>
      </c>
      <c r="Q40" s="14" t="s">
        <v>979</v>
      </c>
      <c r="R40" s="14" t="s">
        <v>975</v>
      </c>
      <c r="S40" s="14" t="s">
        <v>980</v>
      </c>
      <c r="T40" s="13"/>
      <c r="U40" s="13"/>
      <c r="V40" s="13">
        <v>-0.6</v>
      </c>
      <c r="W40" s="13" t="s">
        <v>302</v>
      </c>
      <c r="X40" s="13" t="s">
        <v>307</v>
      </c>
      <c r="Y40" s="9">
        <v>-0.6</v>
      </c>
      <c r="Z40" s="9"/>
      <c r="AA40" s="12" t="s">
        <v>6</v>
      </c>
      <c r="AB40" s="12" t="s">
        <v>5</v>
      </c>
      <c r="AC40" s="12" t="s">
        <v>941</v>
      </c>
      <c r="AD40" s="9"/>
      <c r="AE40" s="9" t="s">
        <v>1067</v>
      </c>
    </row>
    <row r="41" spans="1:31" s="6" customFormat="1">
      <c r="A41" s="7">
        <v>43170</v>
      </c>
      <c r="B41" s="26" t="s">
        <v>921</v>
      </c>
      <c r="C41" s="9" t="s">
        <v>962</v>
      </c>
      <c r="D41" s="10">
        <v>5.0752314814814813E-2</v>
      </c>
      <c r="E41" s="9" t="s">
        <v>1002</v>
      </c>
      <c r="F41" s="11">
        <v>12.1</v>
      </c>
      <c r="G41" s="11">
        <v>11</v>
      </c>
      <c r="H41" s="11">
        <v>12</v>
      </c>
      <c r="I41" s="11">
        <v>12.6</v>
      </c>
      <c r="J41" s="11">
        <v>12.3</v>
      </c>
      <c r="K41" s="11">
        <v>13.5</v>
      </c>
      <c r="L41" s="33">
        <f t="shared" si="15"/>
        <v>35.1</v>
      </c>
      <c r="M41" s="33">
        <f t="shared" si="16"/>
        <v>38.4</v>
      </c>
      <c r="N41" s="34">
        <f t="shared" si="17"/>
        <v>60</v>
      </c>
      <c r="O41" s="12" t="s">
        <v>942</v>
      </c>
      <c r="P41" s="12" t="s">
        <v>1001</v>
      </c>
      <c r="Q41" s="14" t="s">
        <v>1003</v>
      </c>
      <c r="R41" s="14" t="s">
        <v>545</v>
      </c>
      <c r="S41" s="14" t="s">
        <v>623</v>
      </c>
      <c r="T41" s="13"/>
      <c r="U41" s="13"/>
      <c r="V41" s="13">
        <v>0.6</v>
      </c>
      <c r="W41" s="13" t="s">
        <v>302</v>
      </c>
      <c r="X41" s="13">
        <v>1</v>
      </c>
      <c r="Y41" s="9">
        <v>-0.4</v>
      </c>
      <c r="Z41" s="9"/>
      <c r="AA41" s="12" t="s">
        <v>304</v>
      </c>
      <c r="AB41" s="12" t="s">
        <v>5</v>
      </c>
      <c r="AC41" s="12" t="s">
        <v>941</v>
      </c>
      <c r="AD41" s="9"/>
      <c r="AE41" s="9" t="s">
        <v>1072</v>
      </c>
    </row>
    <row r="42" spans="1:31" s="6" customFormat="1">
      <c r="A42" s="7">
        <v>43170</v>
      </c>
      <c r="B42" s="8" t="s">
        <v>921</v>
      </c>
      <c r="C42" s="9" t="s">
        <v>962</v>
      </c>
      <c r="D42" s="10">
        <v>5.0057870370370371E-2</v>
      </c>
      <c r="E42" s="9" t="s">
        <v>1010</v>
      </c>
      <c r="F42" s="11">
        <v>12.1</v>
      </c>
      <c r="G42" s="11">
        <v>10.9</v>
      </c>
      <c r="H42" s="11">
        <v>11.4</v>
      </c>
      <c r="I42" s="11">
        <v>12.3</v>
      </c>
      <c r="J42" s="11">
        <v>12.4</v>
      </c>
      <c r="K42" s="11">
        <v>13.4</v>
      </c>
      <c r="L42" s="33">
        <f t="shared" si="15"/>
        <v>34.4</v>
      </c>
      <c r="M42" s="33">
        <f t="shared" si="16"/>
        <v>38.1</v>
      </c>
      <c r="N42" s="34">
        <f t="shared" si="17"/>
        <v>59.1</v>
      </c>
      <c r="O42" s="12" t="s">
        <v>1009</v>
      </c>
      <c r="P42" s="12" t="s">
        <v>957</v>
      </c>
      <c r="Q42" s="14" t="s">
        <v>1011</v>
      </c>
      <c r="R42" s="14" t="s">
        <v>1012</v>
      </c>
      <c r="S42" s="14" t="s">
        <v>1013</v>
      </c>
      <c r="T42" s="13"/>
      <c r="U42" s="13"/>
      <c r="V42" s="13">
        <v>-0.4</v>
      </c>
      <c r="W42" s="13" t="s">
        <v>302</v>
      </c>
      <c r="X42" s="13">
        <v>-0.1</v>
      </c>
      <c r="Y42" s="9">
        <v>-0.3</v>
      </c>
      <c r="Z42" s="9"/>
      <c r="AA42" s="12" t="s">
        <v>6</v>
      </c>
      <c r="AB42" s="12" t="s">
        <v>5</v>
      </c>
      <c r="AC42" s="12" t="s">
        <v>1014</v>
      </c>
      <c r="AD42" s="9"/>
      <c r="AE42" s="9" t="s">
        <v>1074</v>
      </c>
    </row>
    <row r="43" spans="1:31" s="6" customFormat="1">
      <c r="A43" s="7">
        <v>43170</v>
      </c>
      <c r="B43" s="8">
        <v>500</v>
      </c>
      <c r="C43" s="9" t="s">
        <v>1031</v>
      </c>
      <c r="D43" s="10">
        <v>5.0034722222222223E-2</v>
      </c>
      <c r="E43" s="9" t="s">
        <v>1030</v>
      </c>
      <c r="F43" s="11">
        <v>12.3</v>
      </c>
      <c r="G43" s="11">
        <v>10.9</v>
      </c>
      <c r="H43" s="11">
        <v>11.5</v>
      </c>
      <c r="I43" s="11">
        <v>12.1</v>
      </c>
      <c r="J43" s="11">
        <v>12.5</v>
      </c>
      <c r="K43" s="11">
        <v>13</v>
      </c>
      <c r="L43" s="33">
        <f t="shared" si="15"/>
        <v>34.700000000000003</v>
      </c>
      <c r="M43" s="33">
        <f t="shared" si="16"/>
        <v>37.6</v>
      </c>
      <c r="N43" s="34">
        <f t="shared" si="17"/>
        <v>59.300000000000004</v>
      </c>
      <c r="O43" s="12" t="s">
        <v>1028</v>
      </c>
      <c r="P43" s="12" t="s">
        <v>1029</v>
      </c>
      <c r="Q43" s="14" t="s">
        <v>1032</v>
      </c>
      <c r="R43" s="14" t="s">
        <v>1033</v>
      </c>
      <c r="S43" s="14" t="s">
        <v>1034</v>
      </c>
      <c r="T43" s="13"/>
      <c r="U43" s="13"/>
      <c r="V43" s="13">
        <v>0.4</v>
      </c>
      <c r="W43" s="13" t="s">
        <v>302</v>
      </c>
      <c r="X43" s="13">
        <v>0.6</v>
      </c>
      <c r="Y43" s="9">
        <v>-0.2</v>
      </c>
      <c r="Z43" s="9"/>
      <c r="AA43" s="12" t="s">
        <v>5</v>
      </c>
      <c r="AB43" s="12" t="s">
        <v>5</v>
      </c>
      <c r="AC43" s="12" t="s">
        <v>1035</v>
      </c>
      <c r="AD43" s="9"/>
      <c r="AE43" s="9" t="s">
        <v>1077</v>
      </c>
    </row>
    <row r="44" spans="1:31" s="6" customFormat="1">
      <c r="A44" s="7">
        <v>43170</v>
      </c>
      <c r="B44" s="8">
        <v>1000</v>
      </c>
      <c r="C44" s="9" t="s">
        <v>1031</v>
      </c>
      <c r="D44" s="10">
        <v>4.9999999999999996E-2</v>
      </c>
      <c r="E44" s="9" t="s">
        <v>1058</v>
      </c>
      <c r="F44" s="11">
        <v>12.2</v>
      </c>
      <c r="G44" s="11">
        <v>10.6</v>
      </c>
      <c r="H44" s="11">
        <v>11.4</v>
      </c>
      <c r="I44" s="11">
        <v>12.3</v>
      </c>
      <c r="J44" s="11">
        <v>12.7</v>
      </c>
      <c r="K44" s="11">
        <v>12.8</v>
      </c>
      <c r="L44" s="33">
        <f t="shared" si="15"/>
        <v>34.199999999999996</v>
      </c>
      <c r="M44" s="33">
        <f t="shared" si="16"/>
        <v>37.799999999999997</v>
      </c>
      <c r="N44" s="34">
        <f t="shared" si="17"/>
        <v>59.2</v>
      </c>
      <c r="O44" s="12" t="s">
        <v>1057</v>
      </c>
      <c r="P44" s="12" t="s">
        <v>1029</v>
      </c>
      <c r="Q44" s="14" t="s">
        <v>1059</v>
      </c>
      <c r="R44" s="14" t="s">
        <v>181</v>
      </c>
      <c r="S44" s="14" t="s">
        <v>1060</v>
      </c>
      <c r="T44" s="13"/>
      <c r="U44" s="13"/>
      <c r="V44" s="13">
        <v>0.7</v>
      </c>
      <c r="W44" s="13" t="s">
        <v>302</v>
      </c>
      <c r="X44" s="13">
        <v>0.8</v>
      </c>
      <c r="Y44" s="9">
        <v>-0.1</v>
      </c>
      <c r="Z44" s="9"/>
      <c r="AA44" s="12" t="s">
        <v>304</v>
      </c>
      <c r="AB44" s="12" t="s">
        <v>6</v>
      </c>
      <c r="AC44" s="12" t="s">
        <v>1061</v>
      </c>
      <c r="AD44" s="9"/>
      <c r="AE44" s="9" t="s">
        <v>1082</v>
      </c>
    </row>
    <row r="45" spans="1:31" s="6" customFormat="1">
      <c r="A45" s="7">
        <v>43176</v>
      </c>
      <c r="B45" s="8" t="s">
        <v>1084</v>
      </c>
      <c r="C45" s="9" t="s">
        <v>1093</v>
      </c>
      <c r="D45" s="10">
        <v>5.0081018518518518E-2</v>
      </c>
      <c r="E45" s="9" t="s">
        <v>1111</v>
      </c>
      <c r="F45" s="11">
        <v>12.1</v>
      </c>
      <c r="G45" s="11">
        <v>10.8</v>
      </c>
      <c r="H45" s="11">
        <v>11.7</v>
      </c>
      <c r="I45" s="11">
        <v>12.3</v>
      </c>
      <c r="J45" s="11">
        <v>12.6</v>
      </c>
      <c r="K45" s="11">
        <v>13.7</v>
      </c>
      <c r="L45" s="33">
        <f t="shared" ref="L45:L49" si="18">SUM(F45:H45)</f>
        <v>34.599999999999994</v>
      </c>
      <c r="M45" s="33">
        <f t="shared" ref="M45:M49" si="19">SUM(I45:K45)</f>
        <v>38.599999999999994</v>
      </c>
      <c r="N45" s="34">
        <f t="shared" ref="N45:N49" si="20">SUM(F45:J45)</f>
        <v>59.499999999999993</v>
      </c>
      <c r="O45" s="12" t="s">
        <v>1110</v>
      </c>
      <c r="P45" s="12" t="s">
        <v>1104</v>
      </c>
      <c r="Q45" s="14" t="s">
        <v>1112</v>
      </c>
      <c r="R45" s="14" t="s">
        <v>1113</v>
      </c>
      <c r="S45" s="14" t="s">
        <v>1114</v>
      </c>
      <c r="T45" s="13"/>
      <c r="U45" s="13"/>
      <c r="V45" s="13">
        <v>0.3</v>
      </c>
      <c r="W45" s="13" t="s">
        <v>1207</v>
      </c>
      <c r="X45" s="13">
        <v>0.2</v>
      </c>
      <c r="Y45" s="9">
        <v>0.1</v>
      </c>
      <c r="Z45" s="9"/>
      <c r="AA45" s="12" t="s">
        <v>6</v>
      </c>
      <c r="AB45" s="12" t="s">
        <v>5</v>
      </c>
      <c r="AC45" s="12" t="s">
        <v>1109</v>
      </c>
      <c r="AD45" s="9"/>
      <c r="AE45" s="9" t="s">
        <v>1134</v>
      </c>
    </row>
    <row r="46" spans="1:31" s="6" customFormat="1">
      <c r="A46" s="7">
        <v>43176</v>
      </c>
      <c r="B46" s="8">
        <v>500</v>
      </c>
      <c r="C46" s="9" t="s">
        <v>1093</v>
      </c>
      <c r="D46" s="10">
        <v>5.0011574074074076E-2</v>
      </c>
      <c r="E46" s="9" t="s">
        <v>1159</v>
      </c>
      <c r="F46" s="11">
        <v>12</v>
      </c>
      <c r="G46" s="11">
        <v>10.8</v>
      </c>
      <c r="H46" s="11">
        <v>11.5</v>
      </c>
      <c r="I46" s="11">
        <v>12.2</v>
      </c>
      <c r="J46" s="11">
        <v>12.3</v>
      </c>
      <c r="K46" s="11">
        <v>13.3</v>
      </c>
      <c r="L46" s="33">
        <f t="shared" si="18"/>
        <v>34.299999999999997</v>
      </c>
      <c r="M46" s="33">
        <f t="shared" si="19"/>
        <v>37.799999999999997</v>
      </c>
      <c r="N46" s="34">
        <f t="shared" si="20"/>
        <v>58.8</v>
      </c>
      <c r="O46" s="12" t="s">
        <v>1158</v>
      </c>
      <c r="P46" s="12" t="s">
        <v>1095</v>
      </c>
      <c r="Q46" s="14" t="s">
        <v>1160</v>
      </c>
      <c r="R46" s="14" t="s">
        <v>1161</v>
      </c>
      <c r="S46" s="14" t="s">
        <v>1162</v>
      </c>
      <c r="T46" s="13"/>
      <c r="U46" s="13"/>
      <c r="V46" s="13">
        <v>0.2</v>
      </c>
      <c r="W46" s="13" t="s">
        <v>1207</v>
      </c>
      <c r="X46" s="13">
        <v>0.1</v>
      </c>
      <c r="Y46" s="9">
        <v>0.1</v>
      </c>
      <c r="Z46" s="9"/>
      <c r="AA46" s="12" t="s">
        <v>6</v>
      </c>
      <c r="AB46" s="12" t="s">
        <v>5</v>
      </c>
      <c r="AC46" s="12" t="s">
        <v>1109</v>
      </c>
      <c r="AD46" s="9"/>
      <c r="AE46" s="9" t="s">
        <v>1163</v>
      </c>
    </row>
    <row r="47" spans="1:31" s="6" customFormat="1">
      <c r="A47" s="7">
        <v>43177</v>
      </c>
      <c r="B47" s="26" t="s">
        <v>1084</v>
      </c>
      <c r="C47" s="9" t="s">
        <v>1093</v>
      </c>
      <c r="D47" s="10">
        <v>5.0104166666666672E-2</v>
      </c>
      <c r="E47" s="9" t="s">
        <v>1164</v>
      </c>
      <c r="F47" s="11">
        <v>12</v>
      </c>
      <c r="G47" s="11">
        <v>10.9</v>
      </c>
      <c r="H47" s="11">
        <v>11.9</v>
      </c>
      <c r="I47" s="11">
        <v>12.6</v>
      </c>
      <c r="J47" s="11">
        <v>12.4</v>
      </c>
      <c r="K47" s="11">
        <v>13.1</v>
      </c>
      <c r="L47" s="33">
        <f t="shared" si="18"/>
        <v>34.799999999999997</v>
      </c>
      <c r="M47" s="33">
        <f t="shared" si="19"/>
        <v>38.1</v>
      </c>
      <c r="N47" s="34">
        <f t="shared" si="20"/>
        <v>59.8</v>
      </c>
      <c r="O47" s="12" t="s">
        <v>1094</v>
      </c>
      <c r="P47" s="12" t="s">
        <v>1095</v>
      </c>
      <c r="Q47" s="14" t="s">
        <v>1165</v>
      </c>
      <c r="R47" s="14" t="s">
        <v>1153</v>
      </c>
      <c r="S47" s="14" t="s">
        <v>1166</v>
      </c>
      <c r="T47" s="13"/>
      <c r="U47" s="13"/>
      <c r="V47" s="13" t="s">
        <v>307</v>
      </c>
      <c r="W47" s="13" t="s">
        <v>1207</v>
      </c>
      <c r="X47" s="13">
        <v>-0.2</v>
      </c>
      <c r="Y47" s="9">
        <v>0.2</v>
      </c>
      <c r="Z47" s="9"/>
      <c r="AA47" s="12" t="s">
        <v>6</v>
      </c>
      <c r="AB47" s="12" t="s">
        <v>5</v>
      </c>
      <c r="AC47" s="12" t="s">
        <v>1155</v>
      </c>
      <c r="AD47" s="9"/>
      <c r="AE47" s="9" t="s">
        <v>1209</v>
      </c>
    </row>
    <row r="48" spans="1:31" s="6" customFormat="1">
      <c r="A48" s="7">
        <v>43177</v>
      </c>
      <c r="B48" s="8" t="s">
        <v>1084</v>
      </c>
      <c r="C48" s="9" t="s">
        <v>1093</v>
      </c>
      <c r="D48" s="10">
        <v>5.0717592592592592E-2</v>
      </c>
      <c r="E48" s="28" t="s">
        <v>1208</v>
      </c>
      <c r="F48" s="11">
        <v>12.3</v>
      </c>
      <c r="G48" s="11">
        <v>10.9</v>
      </c>
      <c r="H48" s="11">
        <v>11.7</v>
      </c>
      <c r="I48" s="11">
        <v>12.5</v>
      </c>
      <c r="J48" s="11">
        <v>12.6</v>
      </c>
      <c r="K48" s="11">
        <v>13.2</v>
      </c>
      <c r="L48" s="33">
        <f t="shared" si="18"/>
        <v>34.900000000000006</v>
      </c>
      <c r="M48" s="33">
        <f t="shared" si="19"/>
        <v>38.299999999999997</v>
      </c>
      <c r="N48" s="34">
        <f t="shared" si="20"/>
        <v>60.000000000000007</v>
      </c>
      <c r="O48" s="12" t="s">
        <v>1094</v>
      </c>
      <c r="P48" s="12" t="s">
        <v>1104</v>
      </c>
      <c r="Q48" s="14" t="s">
        <v>1113</v>
      </c>
      <c r="R48" s="14" t="s">
        <v>1171</v>
      </c>
      <c r="S48" s="14" t="s">
        <v>1172</v>
      </c>
      <c r="T48" s="13"/>
      <c r="U48" s="13"/>
      <c r="V48" s="13">
        <v>0.3</v>
      </c>
      <c r="W48" s="13" t="s">
        <v>1207</v>
      </c>
      <c r="X48" s="13">
        <v>0.1</v>
      </c>
      <c r="Y48" s="9">
        <v>0.2</v>
      </c>
      <c r="Z48" s="9"/>
      <c r="AA48" s="12" t="s">
        <v>6</v>
      </c>
      <c r="AB48" s="12" t="s">
        <v>5</v>
      </c>
      <c r="AC48" s="12" t="s">
        <v>1098</v>
      </c>
      <c r="AD48" s="9"/>
      <c r="AE48" s="9" t="s">
        <v>1211</v>
      </c>
    </row>
    <row r="49" spans="1:31" s="6" customFormat="1">
      <c r="A49" s="7">
        <v>43177</v>
      </c>
      <c r="B49" s="8" t="s">
        <v>1085</v>
      </c>
      <c r="C49" s="9" t="s">
        <v>1093</v>
      </c>
      <c r="D49" s="10">
        <v>4.9317129629629634E-2</v>
      </c>
      <c r="E49" s="9" t="s">
        <v>1195</v>
      </c>
      <c r="F49" s="11">
        <v>12.3</v>
      </c>
      <c r="G49" s="11">
        <v>11</v>
      </c>
      <c r="H49" s="11">
        <v>11.5</v>
      </c>
      <c r="I49" s="11">
        <v>12.2</v>
      </c>
      <c r="J49" s="11">
        <v>11.9</v>
      </c>
      <c r="K49" s="11">
        <v>12.2</v>
      </c>
      <c r="L49" s="33">
        <f t="shared" si="18"/>
        <v>34.799999999999997</v>
      </c>
      <c r="M49" s="33">
        <f t="shared" si="19"/>
        <v>36.299999999999997</v>
      </c>
      <c r="N49" s="34">
        <f t="shared" si="20"/>
        <v>58.9</v>
      </c>
      <c r="O49" s="12" t="s">
        <v>1194</v>
      </c>
      <c r="P49" s="12" t="s">
        <v>1095</v>
      </c>
      <c r="Q49" s="14" t="s">
        <v>1191</v>
      </c>
      <c r="R49" s="14" t="s">
        <v>1196</v>
      </c>
      <c r="S49" s="14" t="s">
        <v>1197</v>
      </c>
      <c r="T49" s="13"/>
      <c r="U49" s="13"/>
      <c r="V49" s="13">
        <v>0.9</v>
      </c>
      <c r="W49" s="13" t="s">
        <v>1207</v>
      </c>
      <c r="X49" s="13">
        <v>0.7</v>
      </c>
      <c r="Y49" s="9">
        <v>0.2</v>
      </c>
      <c r="Z49" s="9"/>
      <c r="AA49" s="12" t="s">
        <v>5</v>
      </c>
      <c r="AB49" s="12" t="s">
        <v>6</v>
      </c>
      <c r="AC49" s="12" t="s">
        <v>1109</v>
      </c>
      <c r="AD49" s="9"/>
      <c r="AE49" s="9" t="s">
        <v>1216</v>
      </c>
    </row>
    <row r="50" spans="1:31" s="6" customFormat="1">
      <c r="A50" s="7">
        <v>43183</v>
      </c>
      <c r="B50" s="8" t="s">
        <v>1220</v>
      </c>
      <c r="C50" s="9" t="s">
        <v>1233</v>
      </c>
      <c r="D50" s="10">
        <v>4.9375000000000002E-2</v>
      </c>
      <c r="E50" s="9" t="s">
        <v>1242</v>
      </c>
      <c r="F50" s="11">
        <v>12.1</v>
      </c>
      <c r="G50" s="11">
        <v>11</v>
      </c>
      <c r="H50" s="11">
        <v>11.5</v>
      </c>
      <c r="I50" s="11">
        <v>11.9</v>
      </c>
      <c r="J50" s="11">
        <v>12</v>
      </c>
      <c r="K50" s="11">
        <v>13.1</v>
      </c>
      <c r="L50" s="33">
        <f t="shared" ref="L50:L55" si="21">SUM(F50:H50)</f>
        <v>34.6</v>
      </c>
      <c r="M50" s="33">
        <f t="shared" ref="M50:M55" si="22">SUM(I50:K50)</f>
        <v>37</v>
      </c>
      <c r="N50" s="34">
        <f t="shared" ref="N50:N55" si="23">SUM(F50:J50)</f>
        <v>58.5</v>
      </c>
      <c r="O50" s="12" t="s">
        <v>1240</v>
      </c>
      <c r="P50" s="12" t="s">
        <v>1241</v>
      </c>
      <c r="Q50" s="14" t="s">
        <v>1244</v>
      </c>
      <c r="R50" s="14" t="s">
        <v>1245</v>
      </c>
      <c r="S50" s="14" t="s">
        <v>1236</v>
      </c>
      <c r="T50" s="13"/>
      <c r="U50" s="13"/>
      <c r="V50" s="13">
        <v>-1.3</v>
      </c>
      <c r="W50" s="13" t="s">
        <v>1207</v>
      </c>
      <c r="X50" s="13">
        <v>-0.5</v>
      </c>
      <c r="Y50" s="9">
        <v>-0.8</v>
      </c>
      <c r="Z50" s="9"/>
      <c r="AA50" s="12" t="s">
        <v>303</v>
      </c>
      <c r="AB50" s="12" t="s">
        <v>5</v>
      </c>
      <c r="AC50" s="12" t="s">
        <v>1239</v>
      </c>
      <c r="AD50" s="9"/>
      <c r="AE50" s="9" t="s">
        <v>1257</v>
      </c>
    </row>
    <row r="51" spans="1:31" s="6" customFormat="1">
      <c r="A51" s="7">
        <v>43183</v>
      </c>
      <c r="B51" s="8">
        <v>500</v>
      </c>
      <c r="C51" s="9" t="s">
        <v>1243</v>
      </c>
      <c r="D51" s="10">
        <v>4.9398148148148142E-2</v>
      </c>
      <c r="E51" s="9" t="s">
        <v>1263</v>
      </c>
      <c r="F51" s="11">
        <v>11.8</v>
      </c>
      <c r="G51" s="11">
        <v>10.6</v>
      </c>
      <c r="H51" s="11">
        <v>11.3</v>
      </c>
      <c r="I51" s="11">
        <v>12.2</v>
      </c>
      <c r="J51" s="11">
        <v>12.6</v>
      </c>
      <c r="K51" s="11">
        <v>13.3</v>
      </c>
      <c r="L51" s="33">
        <f t="shared" si="21"/>
        <v>33.700000000000003</v>
      </c>
      <c r="M51" s="33">
        <f t="shared" si="22"/>
        <v>38.099999999999994</v>
      </c>
      <c r="N51" s="34">
        <f t="shared" si="23"/>
        <v>58.500000000000007</v>
      </c>
      <c r="O51" s="12" t="s">
        <v>1262</v>
      </c>
      <c r="P51" s="12" t="s">
        <v>1231</v>
      </c>
      <c r="Q51" s="14" t="s">
        <v>1264</v>
      </c>
      <c r="R51" s="14" t="s">
        <v>1265</v>
      </c>
      <c r="S51" s="14" t="s">
        <v>1255</v>
      </c>
      <c r="T51" s="13"/>
      <c r="U51" s="13"/>
      <c r="V51" s="13">
        <v>-0.1</v>
      </c>
      <c r="W51" s="13" t="s">
        <v>1207</v>
      </c>
      <c r="X51" s="13">
        <v>0.6</v>
      </c>
      <c r="Y51" s="9">
        <v>-0.7</v>
      </c>
      <c r="Z51" s="9"/>
      <c r="AA51" s="12" t="s">
        <v>5</v>
      </c>
      <c r="AB51" s="12" t="s">
        <v>5</v>
      </c>
      <c r="AC51" s="12" t="s">
        <v>1266</v>
      </c>
      <c r="AD51" s="9"/>
      <c r="AE51" s="9" t="s">
        <v>1267</v>
      </c>
    </row>
    <row r="52" spans="1:31" s="6" customFormat="1">
      <c r="A52" s="7">
        <v>43183</v>
      </c>
      <c r="B52" s="8">
        <v>1600</v>
      </c>
      <c r="C52" s="9" t="s">
        <v>1243</v>
      </c>
      <c r="D52" s="10">
        <v>4.87037037037037E-2</v>
      </c>
      <c r="E52" s="9" t="s">
        <v>1282</v>
      </c>
      <c r="F52" s="11">
        <v>12.1</v>
      </c>
      <c r="G52" s="11">
        <v>11</v>
      </c>
      <c r="H52" s="11">
        <v>11.6</v>
      </c>
      <c r="I52" s="11">
        <v>11.9</v>
      </c>
      <c r="J52" s="11">
        <v>11.7</v>
      </c>
      <c r="K52" s="11">
        <v>12.5</v>
      </c>
      <c r="L52" s="33">
        <f t="shared" si="21"/>
        <v>34.700000000000003</v>
      </c>
      <c r="M52" s="33">
        <f t="shared" si="22"/>
        <v>36.1</v>
      </c>
      <c r="N52" s="34">
        <f t="shared" si="23"/>
        <v>58.3</v>
      </c>
      <c r="O52" s="12" t="s">
        <v>1281</v>
      </c>
      <c r="P52" s="12" t="s">
        <v>1241</v>
      </c>
      <c r="Q52" s="14" t="s">
        <v>1283</v>
      </c>
      <c r="R52" s="14" t="s">
        <v>1255</v>
      </c>
      <c r="S52" s="14" t="s">
        <v>1284</v>
      </c>
      <c r="T52" s="13"/>
      <c r="U52" s="13"/>
      <c r="V52" s="13">
        <v>0.1</v>
      </c>
      <c r="W52" s="13" t="s">
        <v>1207</v>
      </c>
      <c r="X52" s="13">
        <v>0.7</v>
      </c>
      <c r="Y52" s="9">
        <v>-0.6</v>
      </c>
      <c r="Z52" s="9"/>
      <c r="AA52" s="12" t="s">
        <v>5</v>
      </c>
      <c r="AB52" s="12" t="s">
        <v>5</v>
      </c>
      <c r="AC52" s="12" t="s">
        <v>1285</v>
      </c>
      <c r="AD52" s="9"/>
      <c r="AE52" s="9" t="s">
        <v>1287</v>
      </c>
    </row>
    <row r="53" spans="1:31" s="6" customFormat="1">
      <c r="A53" s="7">
        <v>43184</v>
      </c>
      <c r="B53" s="8" t="s">
        <v>1220</v>
      </c>
      <c r="C53" s="9" t="s">
        <v>1243</v>
      </c>
      <c r="D53" s="10">
        <v>5.0057870370370371E-2</v>
      </c>
      <c r="E53" s="9" t="s">
        <v>1304</v>
      </c>
      <c r="F53" s="11">
        <v>12.1</v>
      </c>
      <c r="G53" s="11">
        <v>10.7</v>
      </c>
      <c r="H53" s="11">
        <v>11.4</v>
      </c>
      <c r="I53" s="11">
        <v>12.3</v>
      </c>
      <c r="J53" s="11">
        <v>12.5</v>
      </c>
      <c r="K53" s="11">
        <v>13.5</v>
      </c>
      <c r="L53" s="33">
        <f t="shared" si="21"/>
        <v>34.199999999999996</v>
      </c>
      <c r="M53" s="33">
        <f t="shared" si="22"/>
        <v>38.299999999999997</v>
      </c>
      <c r="N53" s="34">
        <f t="shared" si="23"/>
        <v>59</v>
      </c>
      <c r="O53" s="12" t="s">
        <v>1262</v>
      </c>
      <c r="P53" s="12" t="s">
        <v>1251</v>
      </c>
      <c r="Q53" s="14" t="s">
        <v>1305</v>
      </c>
      <c r="R53" s="14" t="s">
        <v>1306</v>
      </c>
      <c r="S53" s="14" t="s">
        <v>1307</v>
      </c>
      <c r="T53" s="13"/>
      <c r="U53" s="13"/>
      <c r="V53" s="13">
        <v>-0.4</v>
      </c>
      <c r="W53" s="13" t="s">
        <v>1207</v>
      </c>
      <c r="X53" s="13" t="s">
        <v>307</v>
      </c>
      <c r="Y53" s="9">
        <v>-0.4</v>
      </c>
      <c r="Z53" s="9"/>
      <c r="AA53" s="12" t="s">
        <v>6</v>
      </c>
      <c r="AB53" s="12" t="s">
        <v>5</v>
      </c>
      <c r="AC53" s="12" t="s">
        <v>1239</v>
      </c>
      <c r="AD53" s="9"/>
      <c r="AE53" s="9" t="s">
        <v>1309</v>
      </c>
    </row>
    <row r="54" spans="1:31" s="6" customFormat="1">
      <c r="A54" s="7">
        <v>43184</v>
      </c>
      <c r="B54" s="8">
        <v>500</v>
      </c>
      <c r="C54" s="9" t="s">
        <v>1338</v>
      </c>
      <c r="D54" s="10">
        <v>4.9398148148148142E-2</v>
      </c>
      <c r="E54" s="9" t="s">
        <v>1339</v>
      </c>
      <c r="F54" s="11">
        <v>12</v>
      </c>
      <c r="G54" s="11">
        <v>11</v>
      </c>
      <c r="H54" s="11">
        <v>11.5</v>
      </c>
      <c r="I54" s="11">
        <v>12.2</v>
      </c>
      <c r="J54" s="11">
        <v>12.4</v>
      </c>
      <c r="K54" s="11">
        <v>12.7</v>
      </c>
      <c r="L54" s="33">
        <f t="shared" si="21"/>
        <v>34.5</v>
      </c>
      <c r="M54" s="33">
        <f t="shared" si="22"/>
        <v>37.299999999999997</v>
      </c>
      <c r="N54" s="34">
        <f t="shared" si="23"/>
        <v>59.1</v>
      </c>
      <c r="O54" s="12" t="s">
        <v>1335</v>
      </c>
      <c r="P54" s="12" t="s">
        <v>1336</v>
      </c>
      <c r="Q54" s="14" t="s">
        <v>1340</v>
      </c>
      <c r="R54" s="14" t="s">
        <v>1341</v>
      </c>
      <c r="S54" s="14" t="s">
        <v>1342</v>
      </c>
      <c r="T54" s="13"/>
      <c r="U54" s="13"/>
      <c r="V54" s="13">
        <v>-0.1</v>
      </c>
      <c r="W54" s="13" t="s">
        <v>1207</v>
      </c>
      <c r="X54" s="13">
        <v>0.1</v>
      </c>
      <c r="Y54" s="9">
        <v>-0.2</v>
      </c>
      <c r="Z54" s="9"/>
      <c r="AA54" s="12" t="s">
        <v>6</v>
      </c>
      <c r="AB54" s="12" t="s">
        <v>5</v>
      </c>
      <c r="AC54" s="12" t="s">
        <v>1343</v>
      </c>
      <c r="AD54" s="9"/>
      <c r="AE54" s="9" t="s">
        <v>1360</v>
      </c>
    </row>
    <row r="55" spans="1:31" s="6" customFormat="1">
      <c r="A55" s="7">
        <v>43184</v>
      </c>
      <c r="B55" s="8">
        <v>1000</v>
      </c>
      <c r="C55" s="9" t="s">
        <v>1337</v>
      </c>
      <c r="D55" s="10">
        <v>4.9375000000000002E-2</v>
      </c>
      <c r="E55" s="9" t="s">
        <v>1355</v>
      </c>
      <c r="F55" s="11">
        <v>12</v>
      </c>
      <c r="G55" s="11">
        <v>10.6</v>
      </c>
      <c r="H55" s="11">
        <v>11.7</v>
      </c>
      <c r="I55" s="11">
        <v>12.2</v>
      </c>
      <c r="J55" s="11">
        <v>12.2</v>
      </c>
      <c r="K55" s="11">
        <v>12.9</v>
      </c>
      <c r="L55" s="33">
        <f t="shared" si="21"/>
        <v>34.299999999999997</v>
      </c>
      <c r="M55" s="33">
        <f t="shared" si="22"/>
        <v>37.299999999999997</v>
      </c>
      <c r="N55" s="34">
        <f t="shared" si="23"/>
        <v>58.7</v>
      </c>
      <c r="O55" s="12" t="s">
        <v>1354</v>
      </c>
      <c r="P55" s="12" t="s">
        <v>1336</v>
      </c>
      <c r="Q55" s="14" t="s">
        <v>1356</v>
      </c>
      <c r="R55" s="14" t="s">
        <v>1357</v>
      </c>
      <c r="S55" s="14" t="s">
        <v>1358</v>
      </c>
      <c r="T55" s="13"/>
      <c r="U55" s="13"/>
      <c r="V55" s="13">
        <v>0.3</v>
      </c>
      <c r="W55" s="13" t="s">
        <v>1207</v>
      </c>
      <c r="X55" s="13">
        <v>0.4</v>
      </c>
      <c r="Y55" s="9">
        <v>-0.1</v>
      </c>
      <c r="Z55" s="9"/>
      <c r="AA55" s="12" t="s">
        <v>5</v>
      </c>
      <c r="AB55" s="12" t="s">
        <v>5</v>
      </c>
      <c r="AC55" s="12" t="s">
        <v>1359</v>
      </c>
      <c r="AD55" s="9"/>
      <c r="AE55" s="9" t="s">
        <v>1363</v>
      </c>
    </row>
    <row r="56" spans="1:31" s="6" customFormat="1">
      <c r="A56" s="7">
        <v>43190</v>
      </c>
      <c r="B56" s="26" t="s">
        <v>1364</v>
      </c>
      <c r="C56" s="9" t="s">
        <v>1373</v>
      </c>
      <c r="D56" s="10">
        <v>5.0092592592592598E-2</v>
      </c>
      <c r="E56" s="9" t="s">
        <v>1379</v>
      </c>
      <c r="F56" s="11">
        <v>12.1</v>
      </c>
      <c r="G56" s="11">
        <v>11</v>
      </c>
      <c r="H56" s="11">
        <v>11.9</v>
      </c>
      <c r="I56" s="11">
        <v>12.3</v>
      </c>
      <c r="J56" s="11">
        <v>12.4</v>
      </c>
      <c r="K56" s="11">
        <v>13.1</v>
      </c>
      <c r="L56" s="33">
        <f t="shared" ref="L56:L61" si="24">SUM(F56:H56)</f>
        <v>35</v>
      </c>
      <c r="M56" s="33">
        <f t="shared" ref="M56:M61" si="25">SUM(I56:K56)</f>
        <v>37.800000000000004</v>
      </c>
      <c r="N56" s="34">
        <f t="shared" ref="N56:N61" si="26">SUM(F56:J56)</f>
        <v>59.699999999999996</v>
      </c>
      <c r="O56" s="12" t="s">
        <v>1374</v>
      </c>
      <c r="P56" s="12" t="s">
        <v>1375</v>
      </c>
      <c r="Q56" s="14" t="s">
        <v>1380</v>
      </c>
      <c r="R56" s="14" t="s">
        <v>1381</v>
      </c>
      <c r="S56" s="14" t="s">
        <v>1382</v>
      </c>
      <c r="T56" s="13"/>
      <c r="U56" s="13"/>
      <c r="V56" s="13">
        <v>-0.1</v>
      </c>
      <c r="W56" s="13" t="s">
        <v>1207</v>
      </c>
      <c r="X56" s="13">
        <v>-0.1</v>
      </c>
      <c r="Y56" s="13" t="s">
        <v>307</v>
      </c>
      <c r="Z56" s="9"/>
      <c r="AA56" s="12" t="s">
        <v>6</v>
      </c>
      <c r="AB56" s="12" t="s">
        <v>5</v>
      </c>
      <c r="AC56" s="12" t="s">
        <v>1383</v>
      </c>
      <c r="AD56" s="9"/>
      <c r="AE56" s="9" t="s">
        <v>1396</v>
      </c>
    </row>
    <row r="57" spans="1:31" s="6" customFormat="1">
      <c r="A57" s="7">
        <v>43190</v>
      </c>
      <c r="B57" s="8" t="s">
        <v>1364</v>
      </c>
      <c r="C57" s="9" t="s">
        <v>1373</v>
      </c>
      <c r="D57" s="10">
        <v>5.0081018518518518E-2</v>
      </c>
      <c r="E57" s="9" t="s">
        <v>1390</v>
      </c>
      <c r="F57" s="11">
        <v>12.1</v>
      </c>
      <c r="G57" s="11">
        <v>10.9</v>
      </c>
      <c r="H57" s="11">
        <v>11.9</v>
      </c>
      <c r="I57" s="11">
        <v>12.5</v>
      </c>
      <c r="J57" s="11">
        <v>12.5</v>
      </c>
      <c r="K57" s="11">
        <v>12.8</v>
      </c>
      <c r="L57" s="33">
        <f t="shared" si="24"/>
        <v>34.9</v>
      </c>
      <c r="M57" s="33">
        <f t="shared" si="25"/>
        <v>37.799999999999997</v>
      </c>
      <c r="N57" s="34">
        <f t="shared" si="26"/>
        <v>59.9</v>
      </c>
      <c r="O57" s="12" t="s">
        <v>1377</v>
      </c>
      <c r="P57" s="12" t="s">
        <v>1375</v>
      </c>
      <c r="Q57" s="14" t="s">
        <v>1391</v>
      </c>
      <c r="R57" s="14" t="s">
        <v>1392</v>
      </c>
      <c r="S57" s="14" t="s">
        <v>1393</v>
      </c>
      <c r="T57" s="13"/>
      <c r="U57" s="13"/>
      <c r="V57" s="13">
        <v>-0.2</v>
      </c>
      <c r="W57" s="13" t="s">
        <v>1207</v>
      </c>
      <c r="X57" s="13">
        <v>-0.2</v>
      </c>
      <c r="Y57" s="13" t="s">
        <v>307</v>
      </c>
      <c r="Z57" s="9"/>
      <c r="AA57" s="12" t="s">
        <v>6</v>
      </c>
      <c r="AB57" s="12" t="s">
        <v>5</v>
      </c>
      <c r="AC57" s="12" t="s">
        <v>1394</v>
      </c>
      <c r="AD57" s="9"/>
      <c r="AE57" s="9" t="s">
        <v>1398</v>
      </c>
    </row>
    <row r="58" spans="1:31" s="6" customFormat="1">
      <c r="A58" s="7">
        <v>43190</v>
      </c>
      <c r="B58" s="8" t="s">
        <v>1365</v>
      </c>
      <c r="C58" s="9" t="s">
        <v>1373</v>
      </c>
      <c r="D58" s="10">
        <v>4.9999999999999996E-2</v>
      </c>
      <c r="E58" s="9" t="s">
        <v>1412</v>
      </c>
      <c r="F58" s="11">
        <v>11.9</v>
      </c>
      <c r="G58" s="11">
        <v>11</v>
      </c>
      <c r="H58" s="11">
        <v>11.7</v>
      </c>
      <c r="I58" s="11">
        <v>12.2</v>
      </c>
      <c r="J58" s="11">
        <v>12.3</v>
      </c>
      <c r="K58" s="11">
        <v>12.9</v>
      </c>
      <c r="L58" s="33">
        <f t="shared" si="24"/>
        <v>34.599999999999994</v>
      </c>
      <c r="M58" s="33">
        <f t="shared" si="25"/>
        <v>37.4</v>
      </c>
      <c r="N58" s="34">
        <f t="shared" si="26"/>
        <v>59.099999999999994</v>
      </c>
      <c r="O58" s="12" t="s">
        <v>1411</v>
      </c>
      <c r="P58" s="12" t="s">
        <v>1375</v>
      </c>
      <c r="Q58" s="14" t="s">
        <v>1413</v>
      </c>
      <c r="R58" s="14" t="s">
        <v>1414</v>
      </c>
      <c r="S58" s="14" t="s">
        <v>1415</v>
      </c>
      <c r="T58" s="13"/>
      <c r="U58" s="13"/>
      <c r="V58" s="13">
        <v>-0.2</v>
      </c>
      <c r="W58" s="13" t="s">
        <v>1207</v>
      </c>
      <c r="X58" s="13">
        <v>-0.2</v>
      </c>
      <c r="Y58" s="13" t="s">
        <v>307</v>
      </c>
      <c r="Z58" s="9"/>
      <c r="AA58" s="12" t="s">
        <v>6</v>
      </c>
      <c r="AB58" s="12" t="s">
        <v>6</v>
      </c>
      <c r="AC58" s="12" t="s">
        <v>1417</v>
      </c>
      <c r="AD58" s="9"/>
      <c r="AE58" s="9" t="s">
        <v>1434</v>
      </c>
    </row>
    <row r="59" spans="1:31" s="6" customFormat="1">
      <c r="A59" s="7">
        <v>43190</v>
      </c>
      <c r="B59" s="8">
        <v>500</v>
      </c>
      <c r="C59" s="9" t="s">
        <v>1373</v>
      </c>
      <c r="D59" s="10">
        <v>5.0069444444444444E-2</v>
      </c>
      <c r="E59" s="9" t="s">
        <v>1424</v>
      </c>
      <c r="F59" s="11">
        <v>12.4</v>
      </c>
      <c r="G59" s="11">
        <v>10.7</v>
      </c>
      <c r="H59" s="11">
        <v>11.6</v>
      </c>
      <c r="I59" s="11">
        <v>12.2</v>
      </c>
      <c r="J59" s="11">
        <v>12.4</v>
      </c>
      <c r="K59" s="11">
        <v>13.3</v>
      </c>
      <c r="L59" s="33">
        <f t="shared" si="24"/>
        <v>34.700000000000003</v>
      </c>
      <c r="M59" s="33">
        <f t="shared" si="25"/>
        <v>37.900000000000006</v>
      </c>
      <c r="N59" s="34">
        <f t="shared" si="26"/>
        <v>59.300000000000004</v>
      </c>
      <c r="O59" s="12" t="s">
        <v>1423</v>
      </c>
      <c r="P59" s="12" t="s">
        <v>1375</v>
      </c>
      <c r="Q59" s="14" t="s">
        <v>1425</v>
      </c>
      <c r="R59" s="14" t="s">
        <v>1426</v>
      </c>
      <c r="S59" s="14" t="s">
        <v>1427</v>
      </c>
      <c r="T59" s="13"/>
      <c r="U59" s="13"/>
      <c r="V59" s="13">
        <v>0.7</v>
      </c>
      <c r="W59" s="13" t="s">
        <v>1207</v>
      </c>
      <c r="X59" s="13">
        <v>0.7</v>
      </c>
      <c r="Y59" s="13" t="s">
        <v>307</v>
      </c>
      <c r="Z59" s="9"/>
      <c r="AA59" s="12" t="s">
        <v>5</v>
      </c>
      <c r="AB59" s="12" t="s">
        <v>5</v>
      </c>
      <c r="AC59" s="12" t="s">
        <v>1416</v>
      </c>
      <c r="AD59" s="9"/>
      <c r="AE59" s="9" t="s">
        <v>1436</v>
      </c>
    </row>
    <row r="60" spans="1:31" s="6" customFormat="1">
      <c r="A60" s="7">
        <v>43191</v>
      </c>
      <c r="B60" s="8" t="s">
        <v>1364</v>
      </c>
      <c r="C60" s="9" t="s">
        <v>1373</v>
      </c>
      <c r="D60" s="10">
        <v>5.0740740740740746E-2</v>
      </c>
      <c r="E60" s="9" t="s">
        <v>1455</v>
      </c>
      <c r="F60" s="11">
        <v>12.1</v>
      </c>
      <c r="G60" s="11">
        <v>11</v>
      </c>
      <c r="H60" s="11">
        <v>11.7</v>
      </c>
      <c r="I60" s="11">
        <v>12.5</v>
      </c>
      <c r="J60" s="11">
        <v>12.6</v>
      </c>
      <c r="K60" s="11">
        <v>13.5</v>
      </c>
      <c r="L60" s="33">
        <f t="shared" si="24"/>
        <v>34.799999999999997</v>
      </c>
      <c r="M60" s="33">
        <f t="shared" si="25"/>
        <v>38.6</v>
      </c>
      <c r="N60" s="34">
        <f t="shared" si="26"/>
        <v>59.9</v>
      </c>
      <c r="O60" s="12" t="s">
        <v>1374</v>
      </c>
      <c r="P60" s="12" t="s">
        <v>1400</v>
      </c>
      <c r="Q60" s="14" t="s">
        <v>1415</v>
      </c>
      <c r="R60" s="14" t="s">
        <v>1456</v>
      </c>
      <c r="S60" s="14" t="s">
        <v>1457</v>
      </c>
      <c r="T60" s="13"/>
      <c r="U60" s="13"/>
      <c r="V60" s="13">
        <v>0.5</v>
      </c>
      <c r="W60" s="13" t="s">
        <v>1207</v>
      </c>
      <c r="X60" s="13">
        <v>0.4</v>
      </c>
      <c r="Y60" s="9">
        <v>0.1</v>
      </c>
      <c r="Z60" s="9"/>
      <c r="AA60" s="12" t="s">
        <v>5</v>
      </c>
      <c r="AB60" s="12" t="s">
        <v>5</v>
      </c>
      <c r="AC60" s="12" t="s">
        <v>1416</v>
      </c>
      <c r="AD60" s="9"/>
      <c r="AE60" s="9" t="s">
        <v>1458</v>
      </c>
    </row>
    <row r="61" spans="1:31" s="6" customFormat="1">
      <c r="A61" s="7">
        <v>43191</v>
      </c>
      <c r="B61" s="8">
        <v>1000</v>
      </c>
      <c r="C61" s="9" t="s">
        <v>1492</v>
      </c>
      <c r="D61" s="10">
        <v>5.0057870370370371E-2</v>
      </c>
      <c r="E61" s="9" t="s">
        <v>1498</v>
      </c>
      <c r="F61" s="11">
        <v>12.2</v>
      </c>
      <c r="G61" s="11">
        <v>11.1</v>
      </c>
      <c r="H61" s="11">
        <v>11.8</v>
      </c>
      <c r="I61" s="11">
        <v>12.2</v>
      </c>
      <c r="J61" s="11">
        <v>12.3</v>
      </c>
      <c r="K61" s="11">
        <v>12.9</v>
      </c>
      <c r="L61" s="33">
        <f t="shared" si="24"/>
        <v>35.099999999999994</v>
      </c>
      <c r="M61" s="33">
        <f t="shared" si="25"/>
        <v>37.4</v>
      </c>
      <c r="N61" s="34">
        <f t="shared" si="26"/>
        <v>59.599999999999994</v>
      </c>
      <c r="O61" s="12" t="s">
        <v>1497</v>
      </c>
      <c r="P61" s="12" t="s">
        <v>1490</v>
      </c>
      <c r="Q61" s="14" t="s">
        <v>1499</v>
      </c>
      <c r="R61" s="14" t="s">
        <v>1500</v>
      </c>
      <c r="S61" s="14" t="s">
        <v>1501</v>
      </c>
      <c r="T61" s="13"/>
      <c r="U61" s="13"/>
      <c r="V61" s="13">
        <v>1.2</v>
      </c>
      <c r="W61" s="13" t="s">
        <v>1207</v>
      </c>
      <c r="X61" s="13">
        <v>0.7</v>
      </c>
      <c r="Y61" s="9">
        <v>0.5</v>
      </c>
      <c r="Z61" s="9"/>
      <c r="AA61" s="12" t="s">
        <v>5</v>
      </c>
      <c r="AB61" s="12" t="s">
        <v>5</v>
      </c>
      <c r="AC61" s="12" t="s">
        <v>1502</v>
      </c>
      <c r="AD61" s="9"/>
      <c r="AE61" s="9" t="s">
        <v>1511</v>
      </c>
    </row>
    <row r="62" spans="1:31" s="6" customFormat="1">
      <c r="A62" s="7">
        <v>43197</v>
      </c>
      <c r="B62" s="26" t="s">
        <v>1512</v>
      </c>
      <c r="C62" s="9" t="s">
        <v>1524</v>
      </c>
      <c r="D62" s="10">
        <v>5.0729166666666665E-2</v>
      </c>
      <c r="E62" s="9" t="s">
        <v>1532</v>
      </c>
      <c r="F62" s="11">
        <v>12.4</v>
      </c>
      <c r="G62" s="11">
        <v>11.2</v>
      </c>
      <c r="H62" s="11">
        <v>11.7</v>
      </c>
      <c r="I62" s="11">
        <v>12.6</v>
      </c>
      <c r="J62" s="11">
        <v>12.3</v>
      </c>
      <c r="K62" s="11">
        <v>13.1</v>
      </c>
      <c r="L62" s="33">
        <f t="shared" ref="L62:L69" si="27">SUM(F62:H62)</f>
        <v>35.299999999999997</v>
      </c>
      <c r="M62" s="33">
        <f t="shared" ref="M62:M69" si="28">SUM(I62:K62)</f>
        <v>38</v>
      </c>
      <c r="N62" s="34">
        <f t="shared" ref="N62:N69" si="29">SUM(F62:J62)</f>
        <v>60.2</v>
      </c>
      <c r="O62" s="12" t="s">
        <v>1527</v>
      </c>
      <c r="P62" s="12" t="s">
        <v>1526</v>
      </c>
      <c r="Q62" s="14" t="s">
        <v>1533</v>
      </c>
      <c r="R62" s="14" t="s">
        <v>1534</v>
      </c>
      <c r="S62" s="14" t="s">
        <v>1535</v>
      </c>
      <c r="T62" s="13"/>
      <c r="U62" s="13"/>
      <c r="V62" s="13">
        <v>0.4</v>
      </c>
      <c r="W62" s="13" t="s">
        <v>302</v>
      </c>
      <c r="X62" s="13">
        <v>0.1</v>
      </c>
      <c r="Y62" s="9">
        <v>0.3</v>
      </c>
      <c r="Z62" s="9"/>
      <c r="AA62" s="12" t="s">
        <v>6</v>
      </c>
      <c r="AB62" s="12" t="s">
        <v>5</v>
      </c>
      <c r="AC62" s="12" t="s">
        <v>1530</v>
      </c>
      <c r="AD62" s="9"/>
      <c r="AE62" s="9" t="s">
        <v>1632</v>
      </c>
    </row>
    <row r="63" spans="1:31" s="6" customFormat="1">
      <c r="A63" s="7">
        <v>43197</v>
      </c>
      <c r="B63" s="8" t="s">
        <v>1512</v>
      </c>
      <c r="C63" s="9" t="s">
        <v>1524</v>
      </c>
      <c r="D63" s="10">
        <v>5.077546296296296E-2</v>
      </c>
      <c r="E63" s="9" t="s">
        <v>1540</v>
      </c>
      <c r="F63" s="11">
        <v>12.2</v>
      </c>
      <c r="G63" s="11">
        <v>11.3</v>
      </c>
      <c r="H63" s="11">
        <v>12</v>
      </c>
      <c r="I63" s="11">
        <v>12.3</v>
      </c>
      <c r="J63" s="11">
        <v>12.5</v>
      </c>
      <c r="K63" s="11">
        <v>13.4</v>
      </c>
      <c r="L63" s="33">
        <f t="shared" si="27"/>
        <v>35.5</v>
      </c>
      <c r="M63" s="33">
        <f t="shared" si="28"/>
        <v>38.200000000000003</v>
      </c>
      <c r="N63" s="34">
        <f t="shared" si="29"/>
        <v>60.3</v>
      </c>
      <c r="O63" s="12" t="s">
        <v>1527</v>
      </c>
      <c r="P63" s="12" t="s">
        <v>1531</v>
      </c>
      <c r="Q63" s="14" t="s">
        <v>1541</v>
      </c>
      <c r="R63" s="14" t="s">
        <v>1542</v>
      </c>
      <c r="S63" s="14" t="s">
        <v>1539</v>
      </c>
      <c r="T63" s="13"/>
      <c r="U63" s="13"/>
      <c r="V63" s="13">
        <v>0.8</v>
      </c>
      <c r="W63" s="13" t="s">
        <v>302</v>
      </c>
      <c r="X63" s="13">
        <v>0.3</v>
      </c>
      <c r="Y63" s="9">
        <v>0.5</v>
      </c>
      <c r="Z63" s="9"/>
      <c r="AA63" s="12" t="s">
        <v>5</v>
      </c>
      <c r="AB63" s="12" t="s">
        <v>5</v>
      </c>
      <c r="AC63" s="12" t="s">
        <v>1543</v>
      </c>
      <c r="AD63" s="9"/>
      <c r="AE63" s="9" t="s">
        <v>1634</v>
      </c>
    </row>
    <row r="64" spans="1:31" s="6" customFormat="1">
      <c r="A64" s="7">
        <v>43197</v>
      </c>
      <c r="B64" s="8" t="s">
        <v>1513</v>
      </c>
      <c r="C64" s="9" t="s">
        <v>1524</v>
      </c>
      <c r="D64" s="10">
        <v>5.0694444444444452E-2</v>
      </c>
      <c r="E64" s="9" t="s">
        <v>1558</v>
      </c>
      <c r="F64" s="11">
        <v>12.3</v>
      </c>
      <c r="G64" s="11">
        <v>11.1</v>
      </c>
      <c r="H64" s="11">
        <v>12.4</v>
      </c>
      <c r="I64" s="11">
        <v>12.2</v>
      </c>
      <c r="J64" s="11">
        <v>12.1</v>
      </c>
      <c r="K64" s="11">
        <v>12.9</v>
      </c>
      <c r="L64" s="33">
        <f t="shared" si="27"/>
        <v>35.799999999999997</v>
      </c>
      <c r="M64" s="33">
        <f t="shared" si="28"/>
        <v>37.199999999999996</v>
      </c>
      <c r="N64" s="34">
        <f t="shared" si="29"/>
        <v>60.1</v>
      </c>
      <c r="O64" s="12" t="s">
        <v>1557</v>
      </c>
      <c r="P64" s="12" t="s">
        <v>1526</v>
      </c>
      <c r="Q64" s="14" t="s">
        <v>1528</v>
      </c>
      <c r="R64" s="14" t="s">
        <v>1559</v>
      </c>
      <c r="S64" s="14" t="s">
        <v>1560</v>
      </c>
      <c r="T64" s="13"/>
      <c r="U64" s="13"/>
      <c r="V64" s="13">
        <v>0.8</v>
      </c>
      <c r="W64" s="13" t="s">
        <v>302</v>
      </c>
      <c r="X64" s="13">
        <v>0.3</v>
      </c>
      <c r="Y64" s="9">
        <v>0.5</v>
      </c>
      <c r="Z64" s="9"/>
      <c r="AA64" s="12" t="s">
        <v>5</v>
      </c>
      <c r="AB64" s="12" t="s">
        <v>5</v>
      </c>
      <c r="AC64" s="12" t="s">
        <v>1530</v>
      </c>
      <c r="AD64" s="9"/>
      <c r="AE64" s="9" t="s">
        <v>1638</v>
      </c>
    </row>
    <row r="65" spans="1:31" s="6" customFormat="1">
      <c r="A65" s="7">
        <v>43197</v>
      </c>
      <c r="B65" s="8">
        <v>500</v>
      </c>
      <c r="C65" s="9" t="s">
        <v>1524</v>
      </c>
      <c r="D65" s="10">
        <v>5.0104166666666672E-2</v>
      </c>
      <c r="E65" s="9" t="s">
        <v>1580</v>
      </c>
      <c r="F65" s="11">
        <v>12.5</v>
      </c>
      <c r="G65" s="11">
        <v>11</v>
      </c>
      <c r="H65" s="11">
        <v>12.1</v>
      </c>
      <c r="I65" s="11">
        <v>12.2</v>
      </c>
      <c r="J65" s="11">
        <v>12</v>
      </c>
      <c r="K65" s="11">
        <v>13.1</v>
      </c>
      <c r="L65" s="33">
        <f t="shared" si="27"/>
        <v>35.6</v>
      </c>
      <c r="M65" s="33">
        <f t="shared" si="28"/>
        <v>37.299999999999997</v>
      </c>
      <c r="N65" s="34">
        <f t="shared" si="29"/>
        <v>59.8</v>
      </c>
      <c r="O65" s="12" t="s">
        <v>1525</v>
      </c>
      <c r="P65" s="12" t="s">
        <v>1526</v>
      </c>
      <c r="Q65" s="14" t="s">
        <v>1581</v>
      </c>
      <c r="R65" s="14" t="s">
        <v>1583</v>
      </c>
      <c r="S65" s="14" t="s">
        <v>1582</v>
      </c>
      <c r="T65" s="13"/>
      <c r="U65" s="13"/>
      <c r="V65" s="13">
        <v>1</v>
      </c>
      <c r="W65" s="13" t="s">
        <v>302</v>
      </c>
      <c r="X65" s="13">
        <v>0.5</v>
      </c>
      <c r="Y65" s="9">
        <v>0.5</v>
      </c>
      <c r="Z65" s="9"/>
      <c r="AA65" s="12" t="s">
        <v>5</v>
      </c>
      <c r="AB65" s="12" t="s">
        <v>6</v>
      </c>
      <c r="AC65" s="12" t="s">
        <v>1574</v>
      </c>
      <c r="AD65" s="9"/>
      <c r="AE65" s="9" t="s">
        <v>1642</v>
      </c>
    </row>
    <row r="66" spans="1:31" s="6" customFormat="1">
      <c r="A66" s="7">
        <v>43198</v>
      </c>
      <c r="B66" s="8" t="s">
        <v>1512</v>
      </c>
      <c r="C66" s="9" t="s">
        <v>1524</v>
      </c>
      <c r="D66" s="10">
        <v>5.0694444444444452E-2</v>
      </c>
      <c r="E66" s="9" t="s">
        <v>1585</v>
      </c>
      <c r="F66" s="11">
        <v>12</v>
      </c>
      <c r="G66" s="11">
        <v>11</v>
      </c>
      <c r="H66" s="11">
        <v>11.6</v>
      </c>
      <c r="I66" s="11">
        <v>12.2</v>
      </c>
      <c r="J66" s="11">
        <v>12.4</v>
      </c>
      <c r="K66" s="11">
        <v>13.8</v>
      </c>
      <c r="L66" s="33">
        <f t="shared" si="27"/>
        <v>34.6</v>
      </c>
      <c r="M66" s="33">
        <f t="shared" si="28"/>
        <v>38.400000000000006</v>
      </c>
      <c r="N66" s="34">
        <f t="shared" si="29"/>
        <v>59.199999999999996</v>
      </c>
      <c r="O66" s="12" t="s">
        <v>1527</v>
      </c>
      <c r="P66" s="12" t="s">
        <v>1565</v>
      </c>
      <c r="Q66" s="14" t="s">
        <v>1586</v>
      </c>
      <c r="R66" s="14" t="s">
        <v>1587</v>
      </c>
      <c r="S66" s="14" t="s">
        <v>1588</v>
      </c>
      <c r="T66" s="13"/>
      <c r="U66" s="13"/>
      <c r="V66" s="13">
        <v>0.1</v>
      </c>
      <c r="W66" s="13" t="s">
        <v>302</v>
      </c>
      <c r="X66" s="13" t="s">
        <v>307</v>
      </c>
      <c r="Y66" s="9">
        <v>0.1</v>
      </c>
      <c r="Z66" s="9"/>
      <c r="AA66" s="12" t="s">
        <v>6</v>
      </c>
      <c r="AB66" s="12" t="s">
        <v>5</v>
      </c>
      <c r="AC66" s="12" t="s">
        <v>1530</v>
      </c>
      <c r="AD66" s="9"/>
      <c r="AE66" s="9" t="s">
        <v>1643</v>
      </c>
    </row>
    <row r="67" spans="1:31" s="6" customFormat="1">
      <c r="A67" s="7">
        <v>43198</v>
      </c>
      <c r="B67" s="8" t="s">
        <v>1512</v>
      </c>
      <c r="C67" s="9" t="s">
        <v>1524</v>
      </c>
      <c r="D67" s="10">
        <v>5.0717592592592592E-2</v>
      </c>
      <c r="E67" s="9" t="s">
        <v>1592</v>
      </c>
      <c r="F67" s="11">
        <v>12</v>
      </c>
      <c r="G67" s="11">
        <v>10.7</v>
      </c>
      <c r="H67" s="11">
        <v>11.5</v>
      </c>
      <c r="I67" s="11">
        <v>12.9</v>
      </c>
      <c r="J67" s="11">
        <v>12.8</v>
      </c>
      <c r="K67" s="11">
        <v>13.3</v>
      </c>
      <c r="L67" s="33">
        <f t="shared" si="27"/>
        <v>34.200000000000003</v>
      </c>
      <c r="M67" s="33">
        <f t="shared" si="28"/>
        <v>39</v>
      </c>
      <c r="N67" s="34">
        <f t="shared" si="29"/>
        <v>59.900000000000006</v>
      </c>
      <c r="O67" s="12" t="s">
        <v>1536</v>
      </c>
      <c r="P67" s="12" t="s">
        <v>1531</v>
      </c>
      <c r="Q67" s="14" t="s">
        <v>1593</v>
      </c>
      <c r="R67" s="14" t="s">
        <v>1594</v>
      </c>
      <c r="S67" s="14" t="s">
        <v>1595</v>
      </c>
      <c r="T67" s="13"/>
      <c r="U67" s="13"/>
      <c r="V67" s="13">
        <v>0.3</v>
      </c>
      <c r="W67" s="13" t="s">
        <v>302</v>
      </c>
      <c r="X67" s="13">
        <v>0.2</v>
      </c>
      <c r="Y67" s="9">
        <v>0.1</v>
      </c>
      <c r="Z67" s="9"/>
      <c r="AA67" s="12" t="s">
        <v>6</v>
      </c>
      <c r="AB67" s="12" t="s">
        <v>5</v>
      </c>
      <c r="AC67" s="12" t="s">
        <v>1530</v>
      </c>
      <c r="AD67" s="9"/>
      <c r="AE67" s="9" t="s">
        <v>1645</v>
      </c>
    </row>
    <row r="68" spans="1:31" s="6" customFormat="1">
      <c r="A68" s="7">
        <v>43198</v>
      </c>
      <c r="B68" s="26">
        <v>500</v>
      </c>
      <c r="C68" s="9" t="s">
        <v>1524</v>
      </c>
      <c r="D68" s="10">
        <v>4.9999999999999996E-2</v>
      </c>
      <c r="E68" s="9" t="s">
        <v>1607</v>
      </c>
      <c r="F68" s="11">
        <v>12</v>
      </c>
      <c r="G68" s="11">
        <v>10.6</v>
      </c>
      <c r="H68" s="11">
        <v>11.5</v>
      </c>
      <c r="I68" s="11">
        <v>12.3</v>
      </c>
      <c r="J68" s="11">
        <v>12.1</v>
      </c>
      <c r="K68" s="11">
        <v>13.5</v>
      </c>
      <c r="L68" s="33">
        <f t="shared" si="27"/>
        <v>34.1</v>
      </c>
      <c r="M68" s="33">
        <f t="shared" si="28"/>
        <v>37.9</v>
      </c>
      <c r="N68" s="34">
        <f t="shared" si="29"/>
        <v>58.500000000000007</v>
      </c>
      <c r="O68" s="12" t="s">
        <v>1606</v>
      </c>
      <c r="P68" s="12" t="s">
        <v>1526</v>
      </c>
      <c r="Q68" s="14" t="s">
        <v>1528</v>
      </c>
      <c r="R68" s="14" t="s">
        <v>1528</v>
      </c>
      <c r="S68" s="14" t="s">
        <v>1542</v>
      </c>
      <c r="T68" s="13"/>
      <c r="U68" s="13"/>
      <c r="V68" s="13">
        <v>0.1</v>
      </c>
      <c r="W68" s="13" t="s">
        <v>302</v>
      </c>
      <c r="X68" s="13" t="s">
        <v>307</v>
      </c>
      <c r="Y68" s="9">
        <v>0.1</v>
      </c>
      <c r="Z68" s="9"/>
      <c r="AA68" s="12" t="s">
        <v>6</v>
      </c>
      <c r="AB68" s="12" t="s">
        <v>5</v>
      </c>
      <c r="AC68" s="12" t="s">
        <v>1530</v>
      </c>
      <c r="AD68" s="9"/>
      <c r="AE68" s="9" t="s">
        <v>1649</v>
      </c>
    </row>
    <row r="69" spans="1:31" s="6" customFormat="1">
      <c r="A69" s="7">
        <v>43198</v>
      </c>
      <c r="B69" s="8">
        <v>1000</v>
      </c>
      <c r="C69" s="9" t="s">
        <v>1616</v>
      </c>
      <c r="D69" s="10">
        <v>4.9340277777777775E-2</v>
      </c>
      <c r="E69" s="9" t="s">
        <v>1627</v>
      </c>
      <c r="F69" s="11">
        <v>12.1</v>
      </c>
      <c r="G69" s="11">
        <v>10.5</v>
      </c>
      <c r="H69" s="11">
        <v>11.4</v>
      </c>
      <c r="I69" s="11">
        <v>12.1</v>
      </c>
      <c r="J69" s="11">
        <v>12.3</v>
      </c>
      <c r="K69" s="11">
        <v>12.9</v>
      </c>
      <c r="L69" s="33">
        <f t="shared" si="27"/>
        <v>34</v>
      </c>
      <c r="M69" s="33">
        <f t="shared" si="28"/>
        <v>37.299999999999997</v>
      </c>
      <c r="N69" s="34">
        <f t="shared" si="29"/>
        <v>58.400000000000006</v>
      </c>
      <c r="O69" s="12" t="s">
        <v>1626</v>
      </c>
      <c r="P69" s="12" t="s">
        <v>1614</v>
      </c>
      <c r="Q69" s="14" t="s">
        <v>1628</v>
      </c>
      <c r="R69" s="14" t="s">
        <v>1629</v>
      </c>
      <c r="S69" s="14" t="s">
        <v>1630</v>
      </c>
      <c r="T69" s="13"/>
      <c r="U69" s="13"/>
      <c r="V69" s="13" t="s">
        <v>307</v>
      </c>
      <c r="W69" s="13" t="s">
        <v>302</v>
      </c>
      <c r="X69" s="13">
        <v>-0.1</v>
      </c>
      <c r="Y69" s="9">
        <v>0.1</v>
      </c>
      <c r="Z69" s="9"/>
      <c r="AA69" s="12" t="s">
        <v>6</v>
      </c>
      <c r="AB69" s="12" t="s">
        <v>6</v>
      </c>
      <c r="AC69" s="12" t="s">
        <v>1631</v>
      </c>
      <c r="AD69" s="9"/>
      <c r="AE69" s="9" t="s">
        <v>1654</v>
      </c>
    </row>
    <row r="70" spans="1:31" s="6" customFormat="1">
      <c r="A70" s="7">
        <v>43204</v>
      </c>
      <c r="B70" s="26" t="s">
        <v>1655</v>
      </c>
      <c r="C70" s="9" t="s">
        <v>1674</v>
      </c>
      <c r="D70" s="10">
        <v>4.9409722222222223E-2</v>
      </c>
      <c r="E70" s="9" t="s">
        <v>1678</v>
      </c>
      <c r="F70" s="11">
        <v>12.2</v>
      </c>
      <c r="G70" s="11">
        <v>10.8</v>
      </c>
      <c r="H70" s="11">
        <v>11.4</v>
      </c>
      <c r="I70" s="11">
        <v>12.3</v>
      </c>
      <c r="J70" s="11">
        <v>12.3</v>
      </c>
      <c r="K70" s="11">
        <v>12.9</v>
      </c>
      <c r="L70" s="33">
        <f t="shared" ref="L70:L75" si="30">SUM(F70:H70)</f>
        <v>34.4</v>
      </c>
      <c r="M70" s="33">
        <f t="shared" ref="M70:M75" si="31">SUM(I70:K70)</f>
        <v>37.5</v>
      </c>
      <c r="N70" s="34">
        <f t="shared" ref="N70:N75" si="32">SUM(F70:J70)</f>
        <v>59</v>
      </c>
      <c r="O70" s="12" t="s">
        <v>1666</v>
      </c>
      <c r="P70" s="12" t="s">
        <v>1675</v>
      </c>
      <c r="Q70" s="14" t="s">
        <v>1679</v>
      </c>
      <c r="R70" s="14" t="s">
        <v>1676</v>
      </c>
      <c r="S70" s="14" t="s">
        <v>1680</v>
      </c>
      <c r="T70" s="13"/>
      <c r="U70" s="13"/>
      <c r="V70" s="13">
        <v>-1</v>
      </c>
      <c r="W70" s="13" t="s">
        <v>302</v>
      </c>
      <c r="X70" s="13">
        <v>-0.7</v>
      </c>
      <c r="Y70" s="9">
        <v>-0.3</v>
      </c>
      <c r="Z70" s="9" t="s">
        <v>305</v>
      </c>
      <c r="AA70" s="12" t="s">
        <v>303</v>
      </c>
      <c r="AB70" s="12" t="s">
        <v>5</v>
      </c>
      <c r="AC70" s="12" t="s">
        <v>1668</v>
      </c>
      <c r="AD70" s="9"/>
      <c r="AE70" s="9" t="s">
        <v>1691</v>
      </c>
    </row>
    <row r="71" spans="1:31" s="6" customFormat="1">
      <c r="A71" s="7">
        <v>43204</v>
      </c>
      <c r="B71" s="8" t="s">
        <v>1655</v>
      </c>
      <c r="C71" s="9" t="s">
        <v>1674</v>
      </c>
      <c r="D71" s="10">
        <v>5.0740740740740746E-2</v>
      </c>
      <c r="E71" s="9" t="s">
        <v>1687</v>
      </c>
      <c r="F71" s="11">
        <v>12.4</v>
      </c>
      <c r="G71" s="11">
        <v>11</v>
      </c>
      <c r="H71" s="11">
        <v>11.9</v>
      </c>
      <c r="I71" s="11">
        <v>12.6</v>
      </c>
      <c r="J71" s="11">
        <v>12.2</v>
      </c>
      <c r="K71" s="11">
        <v>13.3</v>
      </c>
      <c r="L71" s="33">
        <f t="shared" si="30"/>
        <v>35.299999999999997</v>
      </c>
      <c r="M71" s="33">
        <f t="shared" si="31"/>
        <v>38.099999999999994</v>
      </c>
      <c r="N71" s="34">
        <f t="shared" si="32"/>
        <v>60.099999999999994</v>
      </c>
      <c r="O71" s="12" t="s">
        <v>1686</v>
      </c>
      <c r="P71" s="12" t="s">
        <v>1675</v>
      </c>
      <c r="Q71" s="14" t="s">
        <v>1688</v>
      </c>
      <c r="R71" s="14" t="s">
        <v>1689</v>
      </c>
      <c r="S71" s="14" t="s">
        <v>1690</v>
      </c>
      <c r="T71" s="13"/>
      <c r="U71" s="13"/>
      <c r="V71" s="13">
        <v>0.5</v>
      </c>
      <c r="W71" s="13" t="s">
        <v>302</v>
      </c>
      <c r="X71" s="13">
        <v>0.8</v>
      </c>
      <c r="Y71" s="9">
        <v>-0.3</v>
      </c>
      <c r="Z71" s="9"/>
      <c r="AA71" s="12" t="s">
        <v>304</v>
      </c>
      <c r="AB71" s="12" t="s">
        <v>304</v>
      </c>
      <c r="AC71" s="12" t="s">
        <v>1670</v>
      </c>
      <c r="AD71" s="9"/>
      <c r="AE71" s="9" t="s">
        <v>1693</v>
      </c>
    </row>
    <row r="72" spans="1:31" s="6" customFormat="1">
      <c r="A72" s="7">
        <v>43204</v>
      </c>
      <c r="B72" s="8" t="s">
        <v>1655</v>
      </c>
      <c r="C72" s="9" t="s">
        <v>1674</v>
      </c>
      <c r="D72" s="10">
        <v>5.078703703703704E-2</v>
      </c>
      <c r="E72" s="9" t="s">
        <v>1700</v>
      </c>
      <c r="F72" s="11">
        <v>12.6</v>
      </c>
      <c r="G72" s="11">
        <v>11.2</v>
      </c>
      <c r="H72" s="11">
        <v>12.2</v>
      </c>
      <c r="I72" s="11">
        <v>12.7</v>
      </c>
      <c r="J72" s="11">
        <v>12.6</v>
      </c>
      <c r="K72" s="11">
        <v>12.5</v>
      </c>
      <c r="L72" s="33">
        <f t="shared" si="30"/>
        <v>36</v>
      </c>
      <c r="M72" s="33">
        <f t="shared" si="31"/>
        <v>37.799999999999997</v>
      </c>
      <c r="N72" s="34">
        <f t="shared" si="32"/>
        <v>61.300000000000004</v>
      </c>
      <c r="O72" s="12" t="s">
        <v>1694</v>
      </c>
      <c r="P72" s="12" t="s">
        <v>1675</v>
      </c>
      <c r="Q72" s="14" t="s">
        <v>1701</v>
      </c>
      <c r="R72" s="14" t="s">
        <v>1702</v>
      </c>
      <c r="S72" s="14" t="s">
        <v>1703</v>
      </c>
      <c r="T72" s="13"/>
      <c r="U72" s="13"/>
      <c r="V72" s="13">
        <v>0.9</v>
      </c>
      <c r="W72" s="13" t="s">
        <v>302</v>
      </c>
      <c r="X72" s="13">
        <v>1.2</v>
      </c>
      <c r="Y72" s="9">
        <v>-0.3</v>
      </c>
      <c r="Z72" s="9"/>
      <c r="AA72" s="12" t="s">
        <v>304</v>
      </c>
      <c r="AB72" s="12" t="s">
        <v>5</v>
      </c>
      <c r="AC72" s="12" t="s">
        <v>1669</v>
      </c>
      <c r="AD72" s="9"/>
      <c r="AE72" s="9" t="s">
        <v>1718</v>
      </c>
    </row>
    <row r="73" spans="1:31" s="6" customFormat="1">
      <c r="A73" s="7">
        <v>43205</v>
      </c>
      <c r="B73" s="8" t="s">
        <v>1655</v>
      </c>
      <c r="C73" s="9" t="s">
        <v>1731</v>
      </c>
      <c r="D73" s="10">
        <v>5.0081018518518518E-2</v>
      </c>
      <c r="E73" s="9" t="s">
        <v>1740</v>
      </c>
      <c r="F73" s="11">
        <v>12.2</v>
      </c>
      <c r="G73" s="11">
        <v>10.9</v>
      </c>
      <c r="H73" s="11">
        <v>12.1</v>
      </c>
      <c r="I73" s="11">
        <v>12.8</v>
      </c>
      <c r="J73" s="11">
        <v>12.3</v>
      </c>
      <c r="K73" s="11">
        <v>12.4</v>
      </c>
      <c r="L73" s="33">
        <f t="shared" si="30"/>
        <v>35.200000000000003</v>
      </c>
      <c r="M73" s="33">
        <f t="shared" si="31"/>
        <v>37.5</v>
      </c>
      <c r="N73" s="34">
        <f t="shared" si="32"/>
        <v>60.3</v>
      </c>
      <c r="O73" s="12" t="s">
        <v>1738</v>
      </c>
      <c r="P73" s="12" t="s">
        <v>1739</v>
      </c>
      <c r="Q73" s="14" t="s">
        <v>1741</v>
      </c>
      <c r="R73" s="14" t="s">
        <v>1742</v>
      </c>
      <c r="S73" s="14" t="s">
        <v>1743</v>
      </c>
      <c r="T73" s="13"/>
      <c r="U73" s="13"/>
      <c r="V73" s="13">
        <v>-0.2</v>
      </c>
      <c r="W73" s="13" t="s">
        <v>302</v>
      </c>
      <c r="X73" s="13">
        <v>0.5</v>
      </c>
      <c r="Y73" s="9">
        <v>-0.7</v>
      </c>
      <c r="Z73" s="9"/>
      <c r="AA73" s="12" t="s">
        <v>5</v>
      </c>
      <c r="AB73" s="12" t="s">
        <v>5</v>
      </c>
      <c r="AC73" s="12" t="s">
        <v>1744</v>
      </c>
      <c r="AD73" s="9"/>
      <c r="AE73" s="9" t="s">
        <v>1795</v>
      </c>
    </row>
    <row r="74" spans="1:31" s="6" customFormat="1">
      <c r="A74" s="7">
        <v>43205</v>
      </c>
      <c r="B74" s="8">
        <v>500</v>
      </c>
      <c r="C74" s="9" t="s">
        <v>1731</v>
      </c>
      <c r="D74" s="10">
        <v>4.9305555555555554E-2</v>
      </c>
      <c r="E74" s="9" t="s">
        <v>1762</v>
      </c>
      <c r="F74" s="11">
        <v>12.1</v>
      </c>
      <c r="G74" s="11">
        <v>10.4</v>
      </c>
      <c r="H74" s="11">
        <v>11.1</v>
      </c>
      <c r="I74" s="11">
        <v>11.9</v>
      </c>
      <c r="J74" s="11">
        <v>12.4</v>
      </c>
      <c r="K74" s="11">
        <v>13.1</v>
      </c>
      <c r="L74" s="33">
        <f t="shared" si="30"/>
        <v>33.6</v>
      </c>
      <c r="M74" s="33">
        <f t="shared" si="31"/>
        <v>37.4</v>
      </c>
      <c r="N74" s="34">
        <f t="shared" si="32"/>
        <v>57.9</v>
      </c>
      <c r="O74" s="12" t="s">
        <v>1761</v>
      </c>
      <c r="P74" s="12" t="s">
        <v>1739</v>
      </c>
      <c r="Q74" s="14" t="s">
        <v>1763</v>
      </c>
      <c r="R74" s="14" t="s">
        <v>1764</v>
      </c>
      <c r="S74" s="14" t="s">
        <v>1765</v>
      </c>
      <c r="T74" s="13"/>
      <c r="U74" s="13"/>
      <c r="V74" s="13">
        <v>-0.9</v>
      </c>
      <c r="W74" s="13" t="s">
        <v>302</v>
      </c>
      <c r="X74" s="13">
        <v>-0.2</v>
      </c>
      <c r="Y74" s="9">
        <v>-0.7</v>
      </c>
      <c r="Z74" s="9"/>
      <c r="AA74" s="12" t="s">
        <v>6</v>
      </c>
      <c r="AB74" s="12" t="s">
        <v>5</v>
      </c>
      <c r="AC74" s="12" t="s">
        <v>1744</v>
      </c>
      <c r="AD74" s="9"/>
      <c r="AE74" s="9" t="s">
        <v>1799</v>
      </c>
    </row>
    <row r="75" spans="1:31" s="6" customFormat="1">
      <c r="A75" s="7">
        <v>43205</v>
      </c>
      <c r="B75" s="8" t="s">
        <v>1656</v>
      </c>
      <c r="C75" s="9" t="s">
        <v>1731</v>
      </c>
      <c r="D75" s="10">
        <v>4.8020833333333339E-2</v>
      </c>
      <c r="E75" s="9" t="s">
        <v>1779</v>
      </c>
      <c r="F75" s="11">
        <v>11.8</v>
      </c>
      <c r="G75" s="11">
        <v>10.199999999999999</v>
      </c>
      <c r="H75" s="11">
        <v>10.8</v>
      </c>
      <c r="I75" s="11">
        <v>11.8</v>
      </c>
      <c r="J75" s="11">
        <v>12.3</v>
      </c>
      <c r="K75" s="11">
        <v>13</v>
      </c>
      <c r="L75" s="33">
        <f t="shared" si="30"/>
        <v>32.799999999999997</v>
      </c>
      <c r="M75" s="33">
        <f t="shared" si="31"/>
        <v>37.1</v>
      </c>
      <c r="N75" s="34">
        <f t="shared" si="32"/>
        <v>56.899999999999991</v>
      </c>
      <c r="O75" s="12" t="s">
        <v>1778</v>
      </c>
      <c r="P75" s="12" t="s">
        <v>1739</v>
      </c>
      <c r="Q75" s="14" t="s">
        <v>1780</v>
      </c>
      <c r="R75" s="14" t="s">
        <v>1781</v>
      </c>
      <c r="S75" s="14" t="s">
        <v>1782</v>
      </c>
      <c r="T75" s="13"/>
      <c r="U75" s="13"/>
      <c r="V75" s="13">
        <v>-0.3</v>
      </c>
      <c r="W75" s="13" t="s">
        <v>302</v>
      </c>
      <c r="X75" s="13">
        <v>0.4</v>
      </c>
      <c r="Y75" s="9">
        <v>-0.7</v>
      </c>
      <c r="Z75" s="9"/>
      <c r="AA75" s="12" t="s">
        <v>5</v>
      </c>
      <c r="AB75" s="12" t="s">
        <v>6</v>
      </c>
      <c r="AC75" s="12" t="s">
        <v>1744</v>
      </c>
      <c r="AD75" s="9"/>
      <c r="AE75" s="9" t="s">
        <v>1803</v>
      </c>
    </row>
    <row r="76" spans="1:31" s="6" customFormat="1">
      <c r="A76" s="7">
        <v>43351</v>
      </c>
      <c r="B76" s="8" t="s">
        <v>1806</v>
      </c>
      <c r="C76" s="9" t="s">
        <v>1816</v>
      </c>
      <c r="D76" s="10">
        <v>5.0763888888888886E-2</v>
      </c>
      <c r="E76" s="9" t="s">
        <v>1815</v>
      </c>
      <c r="F76" s="11">
        <v>12.2</v>
      </c>
      <c r="G76" s="11">
        <v>11.2</v>
      </c>
      <c r="H76" s="11">
        <v>12.2</v>
      </c>
      <c r="I76" s="11">
        <v>12.8</v>
      </c>
      <c r="J76" s="11">
        <v>12.3</v>
      </c>
      <c r="K76" s="11">
        <v>12.9</v>
      </c>
      <c r="L76" s="33">
        <f t="shared" ref="L76:L81" si="33">SUM(F76:H76)</f>
        <v>35.599999999999994</v>
      </c>
      <c r="M76" s="33">
        <f t="shared" ref="M76:M81" si="34">SUM(I76:K76)</f>
        <v>38</v>
      </c>
      <c r="N76" s="34">
        <f t="shared" ref="N76:N81" si="35">SUM(F76:J76)</f>
        <v>60.699999999999989</v>
      </c>
      <c r="O76" s="12" t="s">
        <v>1813</v>
      </c>
      <c r="P76" s="12" t="s">
        <v>1814</v>
      </c>
      <c r="Q76" s="14" t="s">
        <v>1817</v>
      </c>
      <c r="R76" s="14" t="s">
        <v>1818</v>
      </c>
      <c r="S76" s="14" t="s">
        <v>1819</v>
      </c>
      <c r="T76" s="13">
        <v>2.7</v>
      </c>
      <c r="U76" s="13">
        <v>2.6</v>
      </c>
      <c r="V76" s="13">
        <v>0.5</v>
      </c>
      <c r="W76" s="13" t="s">
        <v>302</v>
      </c>
      <c r="X76" s="13">
        <v>0.8</v>
      </c>
      <c r="Y76" s="9">
        <v>-0.3</v>
      </c>
      <c r="Z76" s="9"/>
      <c r="AA76" s="12" t="s">
        <v>304</v>
      </c>
      <c r="AB76" s="12" t="s">
        <v>5</v>
      </c>
      <c r="AC76" s="12" t="s">
        <v>1820</v>
      </c>
      <c r="AD76" s="9" t="s">
        <v>1921</v>
      </c>
      <c r="AE76" s="9" t="s">
        <v>1918</v>
      </c>
    </row>
    <row r="77" spans="1:31" s="6" customFormat="1">
      <c r="A77" s="7">
        <v>43351</v>
      </c>
      <c r="B77" s="8" t="s">
        <v>1807</v>
      </c>
      <c r="C77" s="9" t="s">
        <v>1816</v>
      </c>
      <c r="D77" s="10">
        <v>5.0717592592592592E-2</v>
      </c>
      <c r="E77" s="9" t="s">
        <v>1827</v>
      </c>
      <c r="F77" s="11">
        <v>12.1</v>
      </c>
      <c r="G77" s="11">
        <v>11.1</v>
      </c>
      <c r="H77" s="11">
        <v>12</v>
      </c>
      <c r="I77" s="11">
        <v>12.7</v>
      </c>
      <c r="J77" s="11">
        <v>12.6</v>
      </c>
      <c r="K77" s="11">
        <v>12.7</v>
      </c>
      <c r="L77" s="33">
        <f t="shared" si="33"/>
        <v>35.200000000000003</v>
      </c>
      <c r="M77" s="33">
        <f t="shared" si="34"/>
        <v>38</v>
      </c>
      <c r="N77" s="34">
        <f t="shared" si="35"/>
        <v>60.500000000000007</v>
      </c>
      <c r="O77" s="12" t="s">
        <v>1813</v>
      </c>
      <c r="P77" s="12" t="s">
        <v>1814</v>
      </c>
      <c r="Q77" s="14" t="s">
        <v>1828</v>
      </c>
      <c r="R77" s="14" t="s">
        <v>1829</v>
      </c>
      <c r="S77" s="14" t="s">
        <v>1830</v>
      </c>
      <c r="T77" s="13">
        <v>2.7</v>
      </c>
      <c r="U77" s="13">
        <v>2.6</v>
      </c>
      <c r="V77" s="13">
        <v>0.6</v>
      </c>
      <c r="W77" s="13" t="s">
        <v>302</v>
      </c>
      <c r="X77" s="13">
        <v>0.9</v>
      </c>
      <c r="Y77" s="9">
        <v>-0.3</v>
      </c>
      <c r="Z77" s="9"/>
      <c r="AA77" s="12" t="s">
        <v>304</v>
      </c>
      <c r="AB77" s="12" t="s">
        <v>5</v>
      </c>
      <c r="AC77" s="12" t="s">
        <v>1820</v>
      </c>
      <c r="AD77" s="9" t="s">
        <v>1921</v>
      </c>
      <c r="AE77" s="9" t="s">
        <v>1924</v>
      </c>
    </row>
    <row r="78" spans="1:31" s="6" customFormat="1">
      <c r="A78" s="7">
        <v>43351</v>
      </c>
      <c r="B78" s="8">
        <v>500</v>
      </c>
      <c r="C78" s="9" t="s">
        <v>1816</v>
      </c>
      <c r="D78" s="10">
        <v>4.9351851851851848E-2</v>
      </c>
      <c r="E78" s="9" t="s">
        <v>1846</v>
      </c>
      <c r="F78" s="11">
        <v>12.1</v>
      </c>
      <c r="G78" s="11">
        <v>11.3</v>
      </c>
      <c r="H78" s="11">
        <v>11.7</v>
      </c>
      <c r="I78" s="11">
        <v>12.1</v>
      </c>
      <c r="J78" s="11">
        <v>11.8</v>
      </c>
      <c r="K78" s="11">
        <v>12.4</v>
      </c>
      <c r="L78" s="33">
        <f t="shared" si="33"/>
        <v>35.099999999999994</v>
      </c>
      <c r="M78" s="33">
        <f t="shared" si="34"/>
        <v>36.299999999999997</v>
      </c>
      <c r="N78" s="34">
        <f t="shared" si="35"/>
        <v>59</v>
      </c>
      <c r="O78" s="12" t="s">
        <v>1845</v>
      </c>
      <c r="P78" s="12" t="s">
        <v>1839</v>
      </c>
      <c r="Q78" s="14" t="s">
        <v>1829</v>
      </c>
      <c r="R78" s="14" t="s">
        <v>1824</v>
      </c>
      <c r="S78" s="14" t="s">
        <v>133</v>
      </c>
      <c r="T78" s="13">
        <v>2.7</v>
      </c>
      <c r="U78" s="13">
        <v>2.6</v>
      </c>
      <c r="V78" s="13">
        <v>-0.5</v>
      </c>
      <c r="W78" s="13" t="s">
        <v>302</v>
      </c>
      <c r="X78" s="13">
        <v>-0.2</v>
      </c>
      <c r="Y78" s="9">
        <v>-0.3</v>
      </c>
      <c r="Z78" s="9"/>
      <c r="AA78" s="12" t="s">
        <v>6</v>
      </c>
      <c r="AB78" s="12" t="s">
        <v>5</v>
      </c>
      <c r="AC78" s="12" t="s">
        <v>1820</v>
      </c>
      <c r="AD78" s="9" t="s">
        <v>1921</v>
      </c>
      <c r="AE78" s="9" t="s">
        <v>1935</v>
      </c>
    </row>
    <row r="79" spans="1:31" s="6" customFormat="1">
      <c r="A79" s="7">
        <v>43352</v>
      </c>
      <c r="B79" s="26">
        <v>500</v>
      </c>
      <c r="C79" s="9" t="s">
        <v>1816</v>
      </c>
      <c r="D79" s="10">
        <v>4.9375000000000002E-2</v>
      </c>
      <c r="E79" s="9" t="s">
        <v>1886</v>
      </c>
      <c r="F79" s="11">
        <v>12.2</v>
      </c>
      <c r="G79" s="11">
        <v>10.9</v>
      </c>
      <c r="H79" s="11">
        <v>11.7</v>
      </c>
      <c r="I79" s="11">
        <v>12.2</v>
      </c>
      <c r="J79" s="11">
        <v>11.9</v>
      </c>
      <c r="K79" s="11">
        <v>12.7</v>
      </c>
      <c r="L79" s="33">
        <f t="shared" si="33"/>
        <v>34.799999999999997</v>
      </c>
      <c r="M79" s="33">
        <f t="shared" si="34"/>
        <v>36.799999999999997</v>
      </c>
      <c r="N79" s="34">
        <f t="shared" si="35"/>
        <v>58.9</v>
      </c>
      <c r="O79" s="12" t="s">
        <v>143</v>
      </c>
      <c r="P79" s="12" t="s">
        <v>149</v>
      </c>
      <c r="Q79" s="14" t="s">
        <v>1887</v>
      </c>
      <c r="R79" s="14" t="s">
        <v>1888</v>
      </c>
      <c r="S79" s="14" t="s">
        <v>1889</v>
      </c>
      <c r="T79" s="13">
        <v>1.7</v>
      </c>
      <c r="U79" s="13">
        <v>1.8</v>
      </c>
      <c r="V79" s="13">
        <v>-0.3</v>
      </c>
      <c r="W79" s="13" t="s">
        <v>302</v>
      </c>
      <c r="X79" s="13">
        <v>0.1</v>
      </c>
      <c r="Y79" s="9">
        <v>-0.4</v>
      </c>
      <c r="Z79" s="9"/>
      <c r="AA79" s="12" t="s">
        <v>6</v>
      </c>
      <c r="AB79" s="12" t="s">
        <v>6</v>
      </c>
      <c r="AC79" s="12" t="s">
        <v>1844</v>
      </c>
      <c r="AD79" s="9" t="s">
        <v>1921</v>
      </c>
      <c r="AE79" s="9" t="s">
        <v>1931</v>
      </c>
    </row>
    <row r="80" spans="1:31" s="6" customFormat="1">
      <c r="A80" s="7">
        <v>43352</v>
      </c>
      <c r="B80" s="8">
        <v>1600</v>
      </c>
      <c r="C80" s="9" t="s">
        <v>1816</v>
      </c>
      <c r="D80" s="10">
        <v>4.8020833333333339E-2</v>
      </c>
      <c r="E80" s="9" t="s">
        <v>1905</v>
      </c>
      <c r="F80" s="11">
        <v>11.9</v>
      </c>
      <c r="G80" s="11">
        <v>10.7</v>
      </c>
      <c r="H80" s="11">
        <v>11.1</v>
      </c>
      <c r="I80" s="11">
        <v>11.8</v>
      </c>
      <c r="J80" s="11">
        <v>12.1</v>
      </c>
      <c r="K80" s="11">
        <v>12.3</v>
      </c>
      <c r="L80" s="33">
        <f t="shared" si="33"/>
        <v>33.700000000000003</v>
      </c>
      <c r="M80" s="33">
        <f t="shared" si="34"/>
        <v>36.200000000000003</v>
      </c>
      <c r="N80" s="34">
        <f t="shared" si="35"/>
        <v>57.6</v>
      </c>
      <c r="O80" s="12" t="s">
        <v>148</v>
      </c>
      <c r="P80" s="12" t="s">
        <v>149</v>
      </c>
      <c r="Q80" s="14" t="s">
        <v>1906</v>
      </c>
      <c r="R80" s="14" t="s">
        <v>1907</v>
      </c>
      <c r="S80" s="14" t="s">
        <v>1908</v>
      </c>
      <c r="T80" s="13">
        <v>1.7</v>
      </c>
      <c r="U80" s="13">
        <v>1.8</v>
      </c>
      <c r="V80" s="13">
        <v>-0.8</v>
      </c>
      <c r="W80" s="13" t="s">
        <v>302</v>
      </c>
      <c r="X80" s="13">
        <v>-0.4</v>
      </c>
      <c r="Y80" s="9">
        <v>-0.4</v>
      </c>
      <c r="Z80" s="9"/>
      <c r="AA80" s="12" t="s">
        <v>303</v>
      </c>
      <c r="AB80" s="12" t="s">
        <v>6</v>
      </c>
      <c r="AC80" s="12" t="s">
        <v>1844</v>
      </c>
      <c r="AD80" s="9" t="s">
        <v>1921</v>
      </c>
      <c r="AE80" s="9" t="s">
        <v>1927</v>
      </c>
    </row>
    <row r="81" spans="1:31" s="6" customFormat="1">
      <c r="A81" s="7">
        <v>43352</v>
      </c>
      <c r="B81" s="8">
        <v>1000</v>
      </c>
      <c r="C81" s="9" t="s">
        <v>1816</v>
      </c>
      <c r="D81" s="10">
        <v>4.9363425925925929E-2</v>
      </c>
      <c r="E81" s="9" t="s">
        <v>1913</v>
      </c>
      <c r="F81" s="11">
        <v>12</v>
      </c>
      <c r="G81" s="11">
        <v>10.9</v>
      </c>
      <c r="H81" s="11">
        <v>11.4</v>
      </c>
      <c r="I81" s="11">
        <v>12.1</v>
      </c>
      <c r="J81" s="11">
        <v>12.5</v>
      </c>
      <c r="K81" s="11">
        <v>12.6</v>
      </c>
      <c r="L81" s="33">
        <f t="shared" si="33"/>
        <v>34.299999999999997</v>
      </c>
      <c r="M81" s="33">
        <f t="shared" si="34"/>
        <v>37.200000000000003</v>
      </c>
      <c r="N81" s="34">
        <f t="shared" si="35"/>
        <v>58.9</v>
      </c>
      <c r="O81" s="12" t="s">
        <v>1912</v>
      </c>
      <c r="P81" s="12" t="s">
        <v>1839</v>
      </c>
      <c r="Q81" s="14" t="s">
        <v>497</v>
      </c>
      <c r="R81" s="14" t="s">
        <v>1914</v>
      </c>
      <c r="S81" s="14" t="s">
        <v>1875</v>
      </c>
      <c r="T81" s="13">
        <v>1.7</v>
      </c>
      <c r="U81" s="13">
        <v>1.8</v>
      </c>
      <c r="V81" s="13">
        <v>0.2</v>
      </c>
      <c r="W81" s="13" t="s">
        <v>302</v>
      </c>
      <c r="X81" s="13">
        <v>0.6</v>
      </c>
      <c r="Y81" s="9">
        <v>-0.4</v>
      </c>
      <c r="Z81" s="9"/>
      <c r="AA81" s="12" t="s">
        <v>5</v>
      </c>
      <c r="AB81" s="12" t="s">
        <v>5</v>
      </c>
      <c r="AC81" s="12" t="s">
        <v>1820</v>
      </c>
      <c r="AD81" s="9" t="s">
        <v>1921</v>
      </c>
      <c r="AE81" s="9" t="s">
        <v>1929</v>
      </c>
    </row>
  </sheetData>
  <autoFilter ref="A1:AE49"/>
  <phoneticPr fontId="4"/>
  <conditionalFormatting sqref="AA2:AB9">
    <cfRule type="containsText" dxfId="404" priority="409" operator="containsText" text="E">
      <formula>NOT(ISERROR(SEARCH("E",AA2)))</formula>
    </cfRule>
    <cfRule type="containsText" dxfId="403" priority="410" operator="containsText" text="B">
      <formula>NOT(ISERROR(SEARCH("B",AA2)))</formula>
    </cfRule>
    <cfRule type="containsText" dxfId="402" priority="411" operator="containsText" text="A">
      <formula>NOT(ISERROR(SEARCH("A",AA2)))</formula>
    </cfRule>
  </conditionalFormatting>
  <conditionalFormatting sqref="AC2:AC9">
    <cfRule type="containsText" dxfId="401" priority="406" operator="containsText" text="E">
      <formula>NOT(ISERROR(SEARCH("E",AC2)))</formula>
    </cfRule>
    <cfRule type="containsText" dxfId="400" priority="407" operator="containsText" text="B">
      <formula>NOT(ISERROR(SEARCH("B",AC2)))</formula>
    </cfRule>
    <cfRule type="containsText" dxfId="399" priority="408" operator="containsText" text="A">
      <formula>NOT(ISERROR(SEARCH("A",AC2)))</formula>
    </cfRule>
  </conditionalFormatting>
  <conditionalFormatting sqref="AD2:AD9">
    <cfRule type="containsText" dxfId="398" priority="403" operator="containsText" text="E">
      <formula>NOT(ISERROR(SEARCH("E",AD2)))</formula>
    </cfRule>
    <cfRule type="containsText" dxfId="397" priority="404" operator="containsText" text="B">
      <formula>NOT(ISERROR(SEARCH("B",AD2)))</formula>
    </cfRule>
    <cfRule type="containsText" dxfId="396" priority="405" operator="containsText" text="A">
      <formula>NOT(ISERROR(SEARCH("A",AD2)))</formula>
    </cfRule>
  </conditionalFormatting>
  <conditionalFormatting sqref="AA10:AB16">
    <cfRule type="containsText" dxfId="395" priority="205" operator="containsText" text="E">
      <formula>NOT(ISERROR(SEARCH("E",AA10)))</formula>
    </cfRule>
    <cfRule type="containsText" dxfId="394" priority="206" operator="containsText" text="B">
      <formula>NOT(ISERROR(SEARCH("B",AA10)))</formula>
    </cfRule>
    <cfRule type="containsText" dxfId="393" priority="207" operator="containsText" text="A">
      <formula>NOT(ISERROR(SEARCH("A",AA10)))</formula>
    </cfRule>
  </conditionalFormatting>
  <conditionalFormatting sqref="AC10:AC16">
    <cfRule type="containsText" dxfId="392" priority="202" operator="containsText" text="E">
      <formula>NOT(ISERROR(SEARCH("E",AC10)))</formula>
    </cfRule>
    <cfRule type="containsText" dxfId="391" priority="203" operator="containsText" text="B">
      <formula>NOT(ISERROR(SEARCH("B",AC10)))</formula>
    </cfRule>
    <cfRule type="containsText" dxfId="390" priority="204" operator="containsText" text="A">
      <formula>NOT(ISERROR(SEARCH("A",AC10)))</formula>
    </cfRule>
  </conditionalFormatting>
  <conditionalFormatting sqref="AD10:AD16">
    <cfRule type="containsText" dxfId="389" priority="199" operator="containsText" text="E">
      <formula>NOT(ISERROR(SEARCH("E",AD10)))</formula>
    </cfRule>
    <cfRule type="containsText" dxfId="388" priority="200" operator="containsText" text="B">
      <formula>NOT(ISERROR(SEARCH("B",AD10)))</formula>
    </cfRule>
    <cfRule type="containsText" dxfId="387" priority="201" operator="containsText" text="A">
      <formula>NOT(ISERROR(SEARCH("A",AD10)))</formula>
    </cfRule>
  </conditionalFormatting>
  <conditionalFormatting sqref="AA17:AB24">
    <cfRule type="containsText" dxfId="386" priority="196" operator="containsText" text="E">
      <formula>NOT(ISERROR(SEARCH("E",AA17)))</formula>
    </cfRule>
    <cfRule type="containsText" dxfId="385" priority="197" operator="containsText" text="B">
      <formula>NOT(ISERROR(SEARCH("B",AA17)))</formula>
    </cfRule>
    <cfRule type="containsText" dxfId="384" priority="198" operator="containsText" text="A">
      <formula>NOT(ISERROR(SEARCH("A",AA17)))</formula>
    </cfRule>
  </conditionalFormatting>
  <conditionalFormatting sqref="AC17:AC24">
    <cfRule type="containsText" dxfId="383" priority="193" operator="containsText" text="E">
      <formula>NOT(ISERROR(SEARCH("E",AC17)))</formula>
    </cfRule>
    <cfRule type="containsText" dxfId="382" priority="194" operator="containsText" text="B">
      <formula>NOT(ISERROR(SEARCH("B",AC17)))</formula>
    </cfRule>
    <cfRule type="containsText" dxfId="381" priority="195" operator="containsText" text="A">
      <formula>NOT(ISERROR(SEARCH("A",AC17)))</formula>
    </cfRule>
  </conditionalFormatting>
  <conditionalFormatting sqref="AD17:AD24">
    <cfRule type="containsText" dxfId="380" priority="190" operator="containsText" text="E">
      <formula>NOT(ISERROR(SEARCH("E",AD17)))</formula>
    </cfRule>
    <cfRule type="containsText" dxfId="379" priority="191" operator="containsText" text="B">
      <formula>NOT(ISERROR(SEARCH("B",AD17)))</formula>
    </cfRule>
    <cfRule type="containsText" dxfId="378" priority="192" operator="containsText" text="A">
      <formula>NOT(ISERROR(SEARCH("A",AD17)))</formula>
    </cfRule>
  </conditionalFormatting>
  <conditionalFormatting sqref="AA25:AB31">
    <cfRule type="containsText" dxfId="377" priority="187" operator="containsText" text="E">
      <formula>NOT(ISERROR(SEARCH("E",AA25)))</formula>
    </cfRule>
    <cfRule type="containsText" dxfId="376" priority="188" operator="containsText" text="B">
      <formula>NOT(ISERROR(SEARCH("B",AA25)))</formula>
    </cfRule>
    <cfRule type="containsText" dxfId="375" priority="189" operator="containsText" text="A">
      <formula>NOT(ISERROR(SEARCH("A",AA25)))</formula>
    </cfRule>
  </conditionalFormatting>
  <conditionalFormatting sqref="AC25:AC31">
    <cfRule type="containsText" dxfId="374" priority="184" operator="containsText" text="E">
      <formula>NOT(ISERROR(SEARCH("E",AC25)))</formula>
    </cfRule>
    <cfRule type="containsText" dxfId="373" priority="185" operator="containsText" text="B">
      <formula>NOT(ISERROR(SEARCH("B",AC25)))</formula>
    </cfRule>
    <cfRule type="containsText" dxfId="372" priority="186" operator="containsText" text="A">
      <formula>NOT(ISERROR(SEARCH("A",AC25)))</formula>
    </cfRule>
  </conditionalFormatting>
  <conditionalFormatting sqref="AD25:AD31">
    <cfRule type="containsText" dxfId="371" priority="181" operator="containsText" text="E">
      <formula>NOT(ISERROR(SEARCH("E",AD25)))</formula>
    </cfRule>
    <cfRule type="containsText" dxfId="370" priority="182" operator="containsText" text="B">
      <formula>NOT(ISERROR(SEARCH("B",AD25)))</formula>
    </cfRule>
    <cfRule type="containsText" dxfId="369" priority="183" operator="containsText" text="A">
      <formula>NOT(ISERROR(SEARCH("A",AD25)))</formula>
    </cfRule>
  </conditionalFormatting>
  <conditionalFormatting sqref="AA32:AB37">
    <cfRule type="containsText" dxfId="368" priority="178" operator="containsText" text="E">
      <formula>NOT(ISERROR(SEARCH("E",AA32)))</formula>
    </cfRule>
    <cfRule type="containsText" dxfId="367" priority="179" operator="containsText" text="B">
      <formula>NOT(ISERROR(SEARCH("B",AA32)))</formula>
    </cfRule>
    <cfRule type="containsText" dxfId="366" priority="180" operator="containsText" text="A">
      <formula>NOT(ISERROR(SEARCH("A",AA32)))</formula>
    </cfRule>
  </conditionalFormatting>
  <conditionalFormatting sqref="AC32:AC37">
    <cfRule type="containsText" dxfId="365" priority="175" operator="containsText" text="E">
      <formula>NOT(ISERROR(SEARCH("E",AC32)))</formula>
    </cfRule>
    <cfRule type="containsText" dxfId="364" priority="176" operator="containsText" text="B">
      <formula>NOT(ISERROR(SEARCH("B",AC32)))</formula>
    </cfRule>
    <cfRule type="containsText" dxfId="363" priority="177" operator="containsText" text="A">
      <formula>NOT(ISERROR(SEARCH("A",AC32)))</formula>
    </cfRule>
  </conditionalFormatting>
  <conditionalFormatting sqref="AD32:AD37">
    <cfRule type="containsText" dxfId="362" priority="172" operator="containsText" text="E">
      <formula>NOT(ISERROR(SEARCH("E",AD32)))</formula>
    </cfRule>
    <cfRule type="containsText" dxfId="361" priority="173" operator="containsText" text="B">
      <formula>NOT(ISERROR(SEARCH("B",AD32)))</formula>
    </cfRule>
    <cfRule type="containsText" dxfId="360" priority="174" operator="containsText" text="A">
      <formula>NOT(ISERROR(SEARCH("A",AD32)))</formula>
    </cfRule>
  </conditionalFormatting>
  <conditionalFormatting sqref="AA38:AB44">
    <cfRule type="containsText" dxfId="359" priority="169" operator="containsText" text="E">
      <formula>NOT(ISERROR(SEARCH("E",AA38)))</formula>
    </cfRule>
    <cfRule type="containsText" dxfId="358" priority="170" operator="containsText" text="B">
      <formula>NOT(ISERROR(SEARCH("B",AA38)))</formula>
    </cfRule>
    <cfRule type="containsText" dxfId="357" priority="171" operator="containsText" text="A">
      <formula>NOT(ISERROR(SEARCH("A",AA38)))</formula>
    </cfRule>
  </conditionalFormatting>
  <conditionalFormatting sqref="AC38:AC44">
    <cfRule type="containsText" dxfId="356" priority="166" operator="containsText" text="E">
      <formula>NOT(ISERROR(SEARCH("E",AC38)))</formula>
    </cfRule>
    <cfRule type="containsText" dxfId="355" priority="167" operator="containsText" text="B">
      <formula>NOT(ISERROR(SEARCH("B",AC38)))</formula>
    </cfRule>
    <cfRule type="containsText" dxfId="354" priority="168" operator="containsText" text="A">
      <formula>NOT(ISERROR(SEARCH("A",AC38)))</formula>
    </cfRule>
  </conditionalFormatting>
  <conditionalFormatting sqref="AD38:AD44">
    <cfRule type="containsText" dxfId="353" priority="163" operator="containsText" text="E">
      <formula>NOT(ISERROR(SEARCH("E",AD38)))</formula>
    </cfRule>
    <cfRule type="containsText" dxfId="352" priority="164" operator="containsText" text="B">
      <formula>NOT(ISERROR(SEARCH("B",AD38)))</formula>
    </cfRule>
    <cfRule type="containsText" dxfId="351" priority="165" operator="containsText" text="A">
      <formula>NOT(ISERROR(SEARCH("A",AD38)))</formula>
    </cfRule>
  </conditionalFormatting>
  <conditionalFormatting sqref="F44:K44">
    <cfRule type="colorScale" priority="162">
      <colorScale>
        <cfvo type="min"/>
        <cfvo type="percentile" val="50"/>
        <cfvo type="max"/>
        <color rgb="FFF8696B"/>
        <color rgb="FFFFEB84"/>
        <color rgb="FF63BE7B"/>
      </colorScale>
    </cfRule>
  </conditionalFormatting>
  <conditionalFormatting sqref="F21:K43">
    <cfRule type="colorScale" priority="161">
      <colorScale>
        <cfvo type="min"/>
        <cfvo type="percentile" val="50"/>
        <cfvo type="max"/>
        <color rgb="FFF8696B"/>
        <color rgb="FFFFEB84"/>
        <color rgb="FF63BE7B"/>
      </colorScale>
    </cfRule>
  </conditionalFormatting>
  <conditionalFormatting sqref="F20:K20">
    <cfRule type="colorScale" priority="160">
      <colorScale>
        <cfvo type="min"/>
        <cfvo type="percentile" val="50"/>
        <cfvo type="max"/>
        <color rgb="FFF8696B"/>
        <color rgb="FFFFEB84"/>
        <color rgb="FF63BE7B"/>
      </colorScale>
    </cfRule>
  </conditionalFormatting>
  <conditionalFormatting sqref="F2:K19">
    <cfRule type="colorScale" priority="159">
      <colorScale>
        <cfvo type="min"/>
        <cfvo type="percentile" val="50"/>
        <cfvo type="max"/>
        <color rgb="FFF8696B"/>
        <color rgb="FFFFEB84"/>
        <color rgb="FF63BE7B"/>
      </colorScale>
    </cfRule>
  </conditionalFormatting>
  <conditionalFormatting sqref="AA45:AB49">
    <cfRule type="containsText" dxfId="350" priority="156" operator="containsText" text="E">
      <formula>NOT(ISERROR(SEARCH("E",AA45)))</formula>
    </cfRule>
    <cfRule type="containsText" dxfId="349" priority="157" operator="containsText" text="B">
      <formula>NOT(ISERROR(SEARCH("B",AA45)))</formula>
    </cfRule>
    <cfRule type="containsText" dxfId="348" priority="158" operator="containsText" text="A">
      <formula>NOT(ISERROR(SEARCH("A",AA45)))</formula>
    </cfRule>
  </conditionalFormatting>
  <conditionalFormatting sqref="AC45:AC49">
    <cfRule type="containsText" dxfId="347" priority="153" operator="containsText" text="E">
      <formula>NOT(ISERROR(SEARCH("E",AC45)))</formula>
    </cfRule>
    <cfRule type="containsText" dxfId="346" priority="154" operator="containsText" text="B">
      <formula>NOT(ISERROR(SEARCH("B",AC45)))</formula>
    </cfRule>
    <cfRule type="containsText" dxfId="345" priority="155" operator="containsText" text="A">
      <formula>NOT(ISERROR(SEARCH("A",AC45)))</formula>
    </cfRule>
  </conditionalFormatting>
  <conditionalFormatting sqref="AD45:AD49">
    <cfRule type="containsText" dxfId="344" priority="150" operator="containsText" text="E">
      <formula>NOT(ISERROR(SEARCH("E",AD45)))</formula>
    </cfRule>
    <cfRule type="containsText" dxfId="343" priority="151" operator="containsText" text="B">
      <formula>NOT(ISERROR(SEARCH("B",AD45)))</formula>
    </cfRule>
    <cfRule type="containsText" dxfId="342" priority="152" operator="containsText" text="A">
      <formula>NOT(ISERROR(SEARCH("A",AD45)))</formula>
    </cfRule>
  </conditionalFormatting>
  <conditionalFormatting sqref="F46:K49">
    <cfRule type="colorScale" priority="149">
      <colorScale>
        <cfvo type="min"/>
        <cfvo type="percentile" val="50"/>
        <cfvo type="max"/>
        <color rgb="FFF8696B"/>
        <color rgb="FFFFEB84"/>
        <color rgb="FF63BE7B"/>
      </colorScale>
    </cfRule>
  </conditionalFormatting>
  <conditionalFormatting sqref="F45:K45">
    <cfRule type="colorScale" priority="147">
      <colorScale>
        <cfvo type="min"/>
        <cfvo type="percentile" val="50"/>
        <cfvo type="max"/>
        <color rgb="FFF8696B"/>
        <color rgb="FFFFEB84"/>
        <color rgb="FF63BE7B"/>
      </colorScale>
    </cfRule>
  </conditionalFormatting>
  <conditionalFormatting sqref="AA50:AB55">
    <cfRule type="containsText" dxfId="341" priority="144" operator="containsText" text="E">
      <formula>NOT(ISERROR(SEARCH("E",AA50)))</formula>
    </cfRule>
    <cfRule type="containsText" dxfId="340" priority="145" operator="containsText" text="B">
      <formula>NOT(ISERROR(SEARCH("B",AA50)))</formula>
    </cfRule>
    <cfRule type="containsText" dxfId="339" priority="146" operator="containsText" text="A">
      <formula>NOT(ISERROR(SEARCH("A",AA50)))</formula>
    </cfRule>
  </conditionalFormatting>
  <conditionalFormatting sqref="AC50:AC55">
    <cfRule type="containsText" dxfId="338" priority="141" operator="containsText" text="E">
      <formula>NOT(ISERROR(SEARCH("E",AC50)))</formula>
    </cfRule>
    <cfRule type="containsText" dxfId="337" priority="142" operator="containsText" text="B">
      <formula>NOT(ISERROR(SEARCH("B",AC50)))</formula>
    </cfRule>
    <cfRule type="containsText" dxfId="336" priority="143" operator="containsText" text="A">
      <formula>NOT(ISERROR(SEARCH("A",AC50)))</formula>
    </cfRule>
  </conditionalFormatting>
  <conditionalFormatting sqref="AD50:AD55">
    <cfRule type="containsText" dxfId="335" priority="138" operator="containsText" text="E">
      <formula>NOT(ISERROR(SEARCH("E",AD50)))</formula>
    </cfRule>
    <cfRule type="containsText" dxfId="334" priority="139" operator="containsText" text="B">
      <formula>NOT(ISERROR(SEARCH("B",AD50)))</formula>
    </cfRule>
    <cfRule type="containsText" dxfId="333" priority="140" operator="containsText" text="A">
      <formula>NOT(ISERROR(SEARCH("A",AD50)))</formula>
    </cfRule>
  </conditionalFormatting>
  <conditionalFormatting sqref="F51:K55">
    <cfRule type="colorScale" priority="137">
      <colorScale>
        <cfvo type="min"/>
        <cfvo type="percentile" val="50"/>
        <cfvo type="max"/>
        <color rgb="FFF8696B"/>
        <color rgb="FFFFEB84"/>
        <color rgb="FF63BE7B"/>
      </colorScale>
    </cfRule>
  </conditionalFormatting>
  <conditionalFormatting sqref="F50:K50">
    <cfRule type="colorScale" priority="136">
      <colorScale>
        <cfvo type="min"/>
        <cfvo type="percentile" val="50"/>
        <cfvo type="max"/>
        <color rgb="FFF8696B"/>
        <color rgb="FFFFEB84"/>
        <color rgb="FF63BE7B"/>
      </colorScale>
    </cfRule>
  </conditionalFormatting>
  <conditionalFormatting sqref="AA56:AB61">
    <cfRule type="containsText" dxfId="332" priority="133" operator="containsText" text="E">
      <formula>NOT(ISERROR(SEARCH("E",AA56)))</formula>
    </cfRule>
    <cfRule type="containsText" dxfId="331" priority="134" operator="containsText" text="B">
      <formula>NOT(ISERROR(SEARCH("B",AA56)))</formula>
    </cfRule>
    <cfRule type="containsText" dxfId="330" priority="135" operator="containsText" text="A">
      <formula>NOT(ISERROR(SEARCH("A",AA56)))</formula>
    </cfRule>
  </conditionalFormatting>
  <conditionalFormatting sqref="AC56:AC61">
    <cfRule type="containsText" dxfId="329" priority="130" operator="containsText" text="E">
      <formula>NOT(ISERROR(SEARCH("E",AC56)))</formula>
    </cfRule>
    <cfRule type="containsText" dxfId="328" priority="131" operator="containsText" text="B">
      <formula>NOT(ISERROR(SEARCH("B",AC56)))</formula>
    </cfRule>
    <cfRule type="containsText" dxfId="327" priority="132" operator="containsText" text="A">
      <formula>NOT(ISERROR(SEARCH("A",AC56)))</formula>
    </cfRule>
  </conditionalFormatting>
  <conditionalFormatting sqref="AD56:AD61">
    <cfRule type="containsText" dxfId="326" priority="127" operator="containsText" text="E">
      <formula>NOT(ISERROR(SEARCH("E",AD56)))</formula>
    </cfRule>
    <cfRule type="containsText" dxfId="325" priority="128" operator="containsText" text="B">
      <formula>NOT(ISERROR(SEARCH("B",AD56)))</formula>
    </cfRule>
    <cfRule type="containsText" dxfId="324" priority="129" operator="containsText" text="A">
      <formula>NOT(ISERROR(SEARCH("A",AD56)))</formula>
    </cfRule>
  </conditionalFormatting>
  <conditionalFormatting sqref="F56:K61">
    <cfRule type="colorScale" priority="126">
      <colorScale>
        <cfvo type="min"/>
        <cfvo type="percentile" val="50"/>
        <cfvo type="max"/>
        <color rgb="FFF8696B"/>
        <color rgb="FFFFEB84"/>
        <color rgb="FF63BE7B"/>
      </colorScale>
    </cfRule>
  </conditionalFormatting>
  <conditionalFormatting sqref="AA62:AB69">
    <cfRule type="containsText" dxfId="323" priority="123" operator="containsText" text="E">
      <formula>NOT(ISERROR(SEARCH("E",AA62)))</formula>
    </cfRule>
    <cfRule type="containsText" dxfId="322" priority="124" operator="containsText" text="B">
      <formula>NOT(ISERROR(SEARCH("B",AA62)))</formula>
    </cfRule>
    <cfRule type="containsText" dxfId="321" priority="125" operator="containsText" text="A">
      <formula>NOT(ISERROR(SEARCH("A",AA62)))</formula>
    </cfRule>
  </conditionalFormatting>
  <conditionalFormatting sqref="AC62:AC69">
    <cfRule type="containsText" dxfId="320" priority="120" operator="containsText" text="E">
      <formula>NOT(ISERROR(SEARCH("E",AC62)))</formula>
    </cfRule>
    <cfRule type="containsText" dxfId="319" priority="121" operator="containsText" text="B">
      <formula>NOT(ISERROR(SEARCH("B",AC62)))</formula>
    </cfRule>
    <cfRule type="containsText" dxfId="318" priority="122" operator="containsText" text="A">
      <formula>NOT(ISERROR(SEARCH("A",AC62)))</formula>
    </cfRule>
  </conditionalFormatting>
  <conditionalFormatting sqref="AD62:AD69">
    <cfRule type="containsText" dxfId="317" priority="117" operator="containsText" text="E">
      <formula>NOT(ISERROR(SEARCH("E",AD62)))</formula>
    </cfRule>
    <cfRule type="containsText" dxfId="316" priority="118" operator="containsText" text="B">
      <formula>NOT(ISERROR(SEARCH("B",AD62)))</formula>
    </cfRule>
    <cfRule type="containsText" dxfId="315" priority="119" operator="containsText" text="A">
      <formula>NOT(ISERROR(SEARCH("A",AD62)))</formula>
    </cfRule>
  </conditionalFormatting>
  <conditionalFormatting sqref="F63:K65 F67:K69">
    <cfRule type="colorScale" priority="116">
      <colorScale>
        <cfvo type="min"/>
        <cfvo type="percentile" val="50"/>
        <cfvo type="max"/>
        <color rgb="FFF8696B"/>
        <color rgb="FFFFEB84"/>
        <color rgb="FF63BE7B"/>
      </colorScale>
    </cfRule>
  </conditionalFormatting>
  <conditionalFormatting sqref="F62:K62">
    <cfRule type="colorScale" priority="115">
      <colorScale>
        <cfvo type="min"/>
        <cfvo type="percentile" val="50"/>
        <cfvo type="max"/>
        <color rgb="FFF8696B"/>
        <color rgb="FFFFEB84"/>
        <color rgb="FF63BE7B"/>
      </colorScale>
    </cfRule>
  </conditionalFormatting>
  <conditionalFormatting sqref="F66:K66">
    <cfRule type="colorScale" priority="114">
      <colorScale>
        <cfvo type="min"/>
        <cfvo type="percentile" val="50"/>
        <cfvo type="max"/>
        <color rgb="FFF8696B"/>
        <color rgb="FFFFEB84"/>
        <color rgb="FF63BE7B"/>
      </colorScale>
    </cfRule>
  </conditionalFormatting>
  <conditionalFormatting sqref="AA70:AB75">
    <cfRule type="containsText" dxfId="314" priority="111" operator="containsText" text="E">
      <formula>NOT(ISERROR(SEARCH("E",AA70)))</formula>
    </cfRule>
    <cfRule type="containsText" dxfId="313" priority="112" operator="containsText" text="B">
      <formula>NOT(ISERROR(SEARCH("B",AA70)))</formula>
    </cfRule>
    <cfRule type="containsText" dxfId="312" priority="113" operator="containsText" text="A">
      <formula>NOT(ISERROR(SEARCH("A",AA70)))</formula>
    </cfRule>
  </conditionalFormatting>
  <conditionalFormatting sqref="AC70:AC75">
    <cfRule type="containsText" dxfId="311" priority="108" operator="containsText" text="E">
      <formula>NOT(ISERROR(SEARCH("E",AC70)))</formula>
    </cfRule>
    <cfRule type="containsText" dxfId="310" priority="109" operator="containsText" text="B">
      <formula>NOT(ISERROR(SEARCH("B",AC70)))</formula>
    </cfRule>
    <cfRule type="containsText" dxfId="309" priority="110" operator="containsText" text="A">
      <formula>NOT(ISERROR(SEARCH("A",AC70)))</formula>
    </cfRule>
  </conditionalFormatting>
  <conditionalFormatting sqref="AD70:AD75">
    <cfRule type="containsText" dxfId="308" priority="105" operator="containsText" text="E">
      <formula>NOT(ISERROR(SEARCH("E",AD70)))</formula>
    </cfRule>
    <cfRule type="containsText" dxfId="307" priority="106" operator="containsText" text="B">
      <formula>NOT(ISERROR(SEARCH("B",AD70)))</formula>
    </cfRule>
    <cfRule type="containsText" dxfId="306" priority="107" operator="containsText" text="A">
      <formula>NOT(ISERROR(SEARCH("A",AD70)))</formula>
    </cfRule>
  </conditionalFormatting>
  <conditionalFormatting sqref="F70:K75">
    <cfRule type="colorScale" priority="104">
      <colorScale>
        <cfvo type="min"/>
        <cfvo type="percentile" val="50"/>
        <cfvo type="max"/>
        <color rgb="FFF8696B"/>
        <color rgb="FFFFEB84"/>
        <color rgb="FF63BE7B"/>
      </colorScale>
    </cfRule>
  </conditionalFormatting>
  <conditionalFormatting sqref="AA76:AB81">
    <cfRule type="containsText" dxfId="305" priority="101" operator="containsText" text="E">
      <formula>NOT(ISERROR(SEARCH("E",AA76)))</formula>
    </cfRule>
    <cfRule type="containsText" dxfId="304" priority="102" operator="containsText" text="B">
      <formula>NOT(ISERROR(SEARCH("B",AA76)))</formula>
    </cfRule>
    <cfRule type="containsText" dxfId="303" priority="103" operator="containsText" text="A">
      <formula>NOT(ISERROR(SEARCH("A",AA76)))</formula>
    </cfRule>
  </conditionalFormatting>
  <conditionalFormatting sqref="AC76:AC81">
    <cfRule type="containsText" dxfId="302" priority="98" operator="containsText" text="E">
      <formula>NOT(ISERROR(SEARCH("E",AC76)))</formula>
    </cfRule>
    <cfRule type="containsText" dxfId="301" priority="99" operator="containsText" text="B">
      <formula>NOT(ISERROR(SEARCH("B",AC76)))</formula>
    </cfRule>
    <cfRule type="containsText" dxfId="300" priority="100" operator="containsText" text="A">
      <formula>NOT(ISERROR(SEARCH("A",AC76)))</formula>
    </cfRule>
  </conditionalFormatting>
  <conditionalFormatting sqref="AD76:AD81">
    <cfRule type="containsText" dxfId="299" priority="95" operator="containsText" text="E">
      <formula>NOT(ISERROR(SEARCH("E",AD76)))</formula>
    </cfRule>
    <cfRule type="containsText" dxfId="298" priority="96" operator="containsText" text="B">
      <formula>NOT(ISERROR(SEARCH("B",AD76)))</formula>
    </cfRule>
    <cfRule type="containsText" dxfId="297" priority="97" operator="containsText" text="A">
      <formula>NOT(ISERROR(SEARCH("A",AD76)))</formula>
    </cfRule>
  </conditionalFormatting>
  <conditionalFormatting sqref="F76:K81">
    <cfRule type="colorScale" priority="94">
      <colorScale>
        <cfvo type="min"/>
        <cfvo type="percentile" val="50"/>
        <cfvo type="max"/>
        <color rgb="FFF8696B"/>
        <color rgb="FFFFEB84"/>
        <color rgb="FF63BE7B"/>
      </colorScale>
    </cfRule>
  </conditionalFormatting>
  <conditionalFormatting sqref="U2">
    <cfRule type="cellIs" dxfId="296" priority="91" operator="greaterThan">
      <formula>20</formula>
    </cfRule>
    <cfRule type="cellIs" dxfId="295" priority="92" operator="greaterThan">
      <formula>17</formula>
    </cfRule>
    <cfRule type="cellIs" dxfId="294" priority="93" operator="greaterThan">
      <formula>14</formula>
    </cfRule>
  </conditionalFormatting>
  <conditionalFormatting sqref="T3:T4">
    <cfRule type="cellIs" dxfId="293" priority="88" operator="greaterThan">
      <formula>20</formula>
    </cfRule>
    <cfRule type="cellIs" dxfId="292" priority="89" operator="greaterThan">
      <formula>17</formula>
    </cfRule>
    <cfRule type="cellIs" dxfId="291" priority="90" operator="greaterThan">
      <formula>14</formula>
    </cfRule>
  </conditionalFormatting>
  <conditionalFormatting sqref="U3:U4">
    <cfRule type="cellIs" dxfId="290" priority="85" operator="greaterThan">
      <formula>20</formula>
    </cfRule>
    <cfRule type="cellIs" dxfId="289" priority="86" operator="greaterThan">
      <formula>17</formula>
    </cfRule>
    <cfRule type="cellIs" dxfId="288" priority="87" operator="greaterThan">
      <formula>14</formula>
    </cfRule>
  </conditionalFormatting>
  <conditionalFormatting sqref="T2:U4">
    <cfRule type="cellIs" dxfId="287" priority="82" operator="greaterThan">
      <formula>8</formula>
    </cfRule>
    <cfRule type="cellIs" dxfId="286" priority="83" operator="greaterThan">
      <formula>12</formula>
    </cfRule>
    <cfRule type="cellIs" dxfId="285" priority="84" operator="greaterThan">
      <formula>15</formula>
    </cfRule>
  </conditionalFormatting>
  <conditionalFormatting sqref="T5:T21">
    <cfRule type="cellIs" dxfId="284" priority="79" operator="greaterThan">
      <formula>20</formula>
    </cfRule>
    <cfRule type="cellIs" dxfId="283" priority="80" operator="greaterThan">
      <formula>17</formula>
    </cfRule>
    <cfRule type="cellIs" dxfId="282" priority="81" operator="greaterThan">
      <formula>14</formula>
    </cfRule>
  </conditionalFormatting>
  <conditionalFormatting sqref="U5:U21">
    <cfRule type="cellIs" dxfId="281" priority="76" operator="greaterThan">
      <formula>20</formula>
    </cfRule>
    <cfRule type="cellIs" dxfId="280" priority="77" operator="greaterThan">
      <formula>17</formula>
    </cfRule>
    <cfRule type="cellIs" dxfId="279" priority="78" operator="greaterThan">
      <formula>14</formula>
    </cfRule>
  </conditionalFormatting>
  <conditionalFormatting sqref="T5:U21">
    <cfRule type="cellIs" dxfId="278" priority="73" operator="greaterThan">
      <formula>8</formula>
    </cfRule>
    <cfRule type="cellIs" dxfId="277" priority="74" operator="greaterThan">
      <formula>12</formula>
    </cfRule>
    <cfRule type="cellIs" dxfId="276" priority="75" operator="greaterThan">
      <formula>15</formula>
    </cfRule>
  </conditionalFormatting>
  <conditionalFormatting sqref="T22:T78">
    <cfRule type="cellIs" dxfId="275" priority="16" operator="greaterThan">
      <formula>20</formula>
    </cfRule>
    <cfRule type="cellIs" dxfId="274" priority="17" operator="greaterThan">
      <formula>17</formula>
    </cfRule>
    <cfRule type="cellIs" dxfId="273" priority="18" operator="greaterThan">
      <formula>14</formula>
    </cfRule>
  </conditionalFormatting>
  <conditionalFormatting sqref="U22:U78">
    <cfRule type="cellIs" dxfId="272" priority="13" operator="greaterThan">
      <formula>20</formula>
    </cfRule>
    <cfRule type="cellIs" dxfId="271" priority="14" operator="greaterThan">
      <formula>17</formula>
    </cfRule>
    <cfRule type="cellIs" dxfId="270" priority="15" operator="greaterThan">
      <formula>14</formula>
    </cfRule>
  </conditionalFormatting>
  <conditionalFormatting sqref="T22:U78">
    <cfRule type="cellIs" dxfId="269" priority="10" operator="greaterThan">
      <formula>8</formula>
    </cfRule>
    <cfRule type="cellIs" dxfId="268" priority="11" operator="greaterThan">
      <formula>12</formula>
    </cfRule>
    <cfRule type="cellIs" dxfId="267" priority="12" operator="greaterThan">
      <formula>15</formula>
    </cfRule>
  </conditionalFormatting>
  <conditionalFormatting sqref="T79:T81">
    <cfRule type="cellIs" dxfId="41" priority="7" operator="greaterThan">
      <formula>20</formula>
    </cfRule>
    <cfRule type="cellIs" dxfId="40" priority="8" operator="greaterThan">
      <formula>17</formula>
    </cfRule>
    <cfRule type="cellIs" dxfId="39" priority="9" operator="greaterThan">
      <formula>14</formula>
    </cfRule>
  </conditionalFormatting>
  <conditionalFormatting sqref="U79:U81">
    <cfRule type="cellIs" dxfId="38" priority="4" operator="greaterThan">
      <formula>20</formula>
    </cfRule>
    <cfRule type="cellIs" dxfId="37" priority="5" operator="greaterThan">
      <formula>17</formula>
    </cfRule>
    <cfRule type="cellIs" dxfId="36" priority="6" operator="greaterThan">
      <formula>14</formula>
    </cfRule>
  </conditionalFormatting>
  <conditionalFormatting sqref="T79:U81">
    <cfRule type="cellIs" dxfId="35" priority="1" operator="greaterThan">
      <formula>8</formula>
    </cfRule>
    <cfRule type="cellIs" dxfId="34" priority="2" operator="greaterThan">
      <formula>12</formula>
    </cfRule>
    <cfRule type="cellIs" dxfId="33" priority="3" operator="greaterThan">
      <formula>15</formula>
    </cfRule>
  </conditionalFormatting>
  <dataValidations count="1">
    <dataValidation type="list" allowBlank="1" showInputMessage="1" showErrorMessage="1" sqref="AD2:AD81">
      <formula1>"強風,外差し,イン先行,凍結防止"</formula1>
    </dataValidation>
  </dataValidations>
  <pageMargins left="0.7" right="0.7" top="0.75" bottom="0.75" header="0.3" footer="0.3"/>
  <pageSetup paperSize="9" orientation="portrait" horizontalDpi="4294967292" verticalDpi="4294967292"/>
  <ignoredErrors>
    <ignoredError sqref="L2:N9 L10:N16 L17:N24 L25:N31 L32:N37 L38:N44 L45:N49 L50:N55 L56:N61 L62:N69 L70:N75 L76:N81"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13</vt:i4>
      </vt:variant>
    </vt:vector>
  </HeadingPairs>
  <TitlesOfParts>
    <vt:vector size="13" baseType="lpstr">
      <vt:lpstr>表の見方</vt:lpstr>
      <vt:lpstr>芝1200m</vt:lpstr>
      <vt:lpstr>芝1600m</vt:lpstr>
      <vt:lpstr>芝1800m</vt:lpstr>
      <vt:lpstr>芝2000m</vt:lpstr>
      <vt:lpstr>芝2200m</vt:lpstr>
      <vt:lpstr>芝2500m</vt:lpstr>
      <vt:lpstr>芝3600m</vt:lpstr>
      <vt:lpstr>ダ1200m</vt:lpstr>
      <vt:lpstr>ダ1800m</vt:lpstr>
      <vt:lpstr>ダ2400m</vt:lpstr>
      <vt:lpstr>ダ2500m</vt:lpstr>
      <vt:lpstr>Sheet12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2017-12-26T23:04:48Z</cp:lastPrinted>
  <dcterms:created xsi:type="dcterms:W3CDTF">2015-12-31T04:17:45Z</dcterms:created>
  <dcterms:modified xsi:type="dcterms:W3CDTF">2018-09-13T02:42:26Z</dcterms:modified>
</cp:coreProperties>
</file>