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8705"/>
  <workbookPr filterPrivacy="1" showInkAnnotation="0" autoCompressPictures="0"/>
  <bookViews>
    <workbookView xWindow="240" yWindow="240" windowWidth="25360" windowHeight="14220" tabRatio="855" activeTab="1"/>
  </bookViews>
  <sheets>
    <sheet name="表の見方" sheetId="28" r:id="rId1"/>
    <sheet name="芝1200m" sheetId="31" r:id="rId2"/>
    <sheet name="芝1400m" sheetId="33" r:id="rId3"/>
    <sheet name="芝1600m" sheetId="34" r:id="rId4"/>
    <sheet name="芝1800m" sheetId="36" r:id="rId5"/>
    <sheet name="芝2000m" sheetId="37" r:id="rId6"/>
    <sheet name="芝2200m" sheetId="22" r:id="rId7"/>
    <sheet name="芝2400m" sheetId="38" r:id="rId8"/>
    <sheet name="芝2600m" sheetId="40" r:id="rId9"/>
    <sheet name="芝3000m" sheetId="26" r:id="rId10"/>
    <sheet name="ダ1200m" sheetId="29" r:id="rId11"/>
    <sheet name="ダ1400m" sheetId="25" r:id="rId12"/>
    <sheet name="ダ1800m" sheetId="30" r:id="rId13"/>
    <sheet name="ダ2000m" sheetId="39" r:id="rId14"/>
  </sheets>
  <definedNames>
    <definedName name="_xlnm._FilterDatabase" localSheetId="10" hidden="1">ダ1200m!$A$1:$AE$4</definedName>
    <definedName name="_xlnm._FilterDatabase" localSheetId="11" hidden="1">ダ1400m!$A$1:$AG$5</definedName>
    <definedName name="_xlnm._FilterDatabase" localSheetId="12" hidden="1">ダ1800m!$A$1:$AI$7</definedName>
    <definedName name="_xlnm._FilterDatabase" localSheetId="13" hidden="1">ダ2000m!$A$1:$AJ$2</definedName>
    <definedName name="_xlnm._FilterDatabase" localSheetId="1" hidden="1">芝1200m!$A$1:$AF$1</definedName>
    <definedName name="_xlnm._FilterDatabase" localSheetId="2" hidden="1">芝1400m!$A$1:$AH$2</definedName>
    <definedName name="_xlnm._FilterDatabase" localSheetId="3" hidden="1">芝1600m!$A$1:$AI$2</definedName>
    <definedName name="_xlnm._FilterDatabase" localSheetId="4" hidden="1">芝1800m!$A$1:$AJ$2</definedName>
    <definedName name="_xlnm._FilterDatabase" localSheetId="5" hidden="1">芝2000m!$A$1:$AK$4</definedName>
    <definedName name="_xlnm._FilterDatabase" localSheetId="6" hidden="1">芝2200m!$A$1:$AL$2</definedName>
    <definedName name="_xlnm._FilterDatabase" localSheetId="7" hidden="1">芝2400m!$A$1:$AM$2</definedName>
    <definedName name="_xlnm._FilterDatabase" localSheetId="8" hidden="1">芝2600m!$A$1:$AN$1</definedName>
    <definedName name="_xlnm._FilterDatabase" localSheetId="9" hidden="1">芝3000m!$A$1:$AQ$2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S24" i="37" l="1"/>
  <c r="R24" i="37"/>
  <c r="Q24" i="37"/>
  <c r="P24" i="37"/>
  <c r="S23" i="37"/>
  <c r="R23" i="37"/>
  <c r="Q23" i="37"/>
  <c r="P23" i="37"/>
  <c r="R25" i="36"/>
  <c r="Q25" i="36"/>
  <c r="P25" i="36"/>
  <c r="O25" i="36"/>
  <c r="R24" i="36"/>
  <c r="Q24" i="36"/>
  <c r="P24" i="36"/>
  <c r="O24" i="36"/>
  <c r="R23" i="36"/>
  <c r="Q23" i="36"/>
  <c r="P23" i="36"/>
  <c r="O23" i="36"/>
  <c r="S13" i="39"/>
  <c r="R13" i="39"/>
  <c r="Q13" i="39"/>
  <c r="P13" i="39"/>
  <c r="S12" i="39"/>
  <c r="R12" i="39"/>
  <c r="Q12" i="39"/>
  <c r="P12" i="39"/>
  <c r="Q33" i="34"/>
  <c r="P33" i="34"/>
  <c r="O33" i="34"/>
  <c r="N33" i="34"/>
  <c r="Q32" i="34"/>
  <c r="P32" i="34"/>
  <c r="O32" i="34"/>
  <c r="N32" i="34"/>
  <c r="Q31" i="34"/>
  <c r="P31" i="34"/>
  <c r="O31" i="34"/>
  <c r="N31" i="34"/>
  <c r="Q30" i="34"/>
  <c r="P30" i="34"/>
  <c r="O30" i="34"/>
  <c r="N30" i="34"/>
  <c r="P19" i="33"/>
  <c r="O19" i="33"/>
  <c r="N19" i="33"/>
  <c r="M19" i="33"/>
  <c r="P18" i="33"/>
  <c r="O18" i="33"/>
  <c r="N18" i="33"/>
  <c r="M18" i="33"/>
  <c r="N17" i="31"/>
  <c r="M17" i="31"/>
  <c r="L17" i="31"/>
  <c r="R73" i="30"/>
  <c r="Q73" i="30"/>
  <c r="P73" i="30"/>
  <c r="O73" i="30"/>
  <c r="R72" i="30"/>
  <c r="Q72" i="30"/>
  <c r="P72" i="30"/>
  <c r="O72" i="30"/>
  <c r="R71" i="30"/>
  <c r="Q71" i="30"/>
  <c r="P71" i="30"/>
  <c r="O71" i="30"/>
  <c r="P49" i="25"/>
  <c r="O49" i="25"/>
  <c r="N49" i="25"/>
  <c r="M49" i="25"/>
  <c r="P48" i="25"/>
  <c r="O48" i="25"/>
  <c r="N48" i="25"/>
  <c r="M48" i="25"/>
  <c r="P47" i="25"/>
  <c r="O47" i="25"/>
  <c r="N47" i="25"/>
  <c r="M47" i="25"/>
  <c r="P46" i="25"/>
  <c r="O46" i="25"/>
  <c r="N46" i="25"/>
  <c r="M46" i="25"/>
  <c r="P45" i="25"/>
  <c r="O45" i="25"/>
  <c r="N45" i="25"/>
  <c r="M45" i="25"/>
  <c r="N38" i="29"/>
  <c r="M38" i="29"/>
  <c r="L38" i="29"/>
  <c r="O70" i="30"/>
  <c r="P70" i="30"/>
  <c r="Q70" i="30"/>
  <c r="Q28" i="34"/>
  <c r="P28" i="34"/>
  <c r="O28" i="34"/>
  <c r="N28" i="34"/>
  <c r="T8" i="22"/>
  <c r="S8" i="22"/>
  <c r="R8" i="22"/>
  <c r="Q8" i="22"/>
  <c r="T7" i="22"/>
  <c r="S7" i="22"/>
  <c r="R7" i="22"/>
  <c r="Q7" i="22"/>
  <c r="S22" i="37"/>
  <c r="R22" i="37"/>
  <c r="Q22" i="37"/>
  <c r="P22" i="37"/>
  <c r="R22" i="36"/>
  <c r="Q22" i="36"/>
  <c r="P22" i="36"/>
  <c r="O22" i="36"/>
  <c r="R21" i="36"/>
  <c r="Q21" i="36"/>
  <c r="P21" i="36"/>
  <c r="O21" i="36"/>
  <c r="R20" i="36"/>
  <c r="Q20" i="36"/>
  <c r="P20" i="36"/>
  <c r="O20" i="36"/>
  <c r="R19" i="36"/>
  <c r="Q19" i="36"/>
  <c r="P19" i="36"/>
  <c r="O19" i="36"/>
  <c r="Q29" i="34"/>
  <c r="P29" i="34"/>
  <c r="O29" i="34"/>
  <c r="N29" i="34"/>
  <c r="P17" i="33"/>
  <c r="O17" i="33"/>
  <c r="N17" i="33"/>
  <c r="M17" i="33"/>
  <c r="N16" i="31"/>
  <c r="M16" i="31"/>
  <c r="L16" i="31"/>
  <c r="N15" i="31"/>
  <c r="M15" i="31"/>
  <c r="L15" i="31"/>
  <c r="S11" i="39"/>
  <c r="R11" i="39"/>
  <c r="Q11" i="39"/>
  <c r="P11" i="39"/>
  <c r="R70" i="30"/>
  <c r="R69" i="30"/>
  <c r="Q69" i="30"/>
  <c r="P69" i="30"/>
  <c r="O69" i="30"/>
  <c r="R68" i="30"/>
  <c r="Q68" i="30"/>
  <c r="P68" i="30"/>
  <c r="O68" i="30"/>
  <c r="R67" i="30"/>
  <c r="Q67" i="30"/>
  <c r="P67" i="30"/>
  <c r="O67" i="30"/>
  <c r="R66" i="30"/>
  <c r="Q66" i="30"/>
  <c r="P66" i="30"/>
  <c r="O66" i="30"/>
  <c r="P44" i="25"/>
  <c r="O44" i="25"/>
  <c r="N44" i="25"/>
  <c r="M44" i="25"/>
  <c r="P43" i="25"/>
  <c r="O43" i="25"/>
  <c r="N43" i="25"/>
  <c r="M43" i="25"/>
  <c r="P42" i="25"/>
  <c r="O42" i="25"/>
  <c r="N42" i="25"/>
  <c r="M42" i="25"/>
  <c r="N37" i="29"/>
  <c r="M37" i="29"/>
  <c r="L37" i="29"/>
  <c r="N36" i="29"/>
  <c r="M36" i="29"/>
  <c r="L36" i="29"/>
  <c r="N35" i="29"/>
  <c r="M35" i="29"/>
  <c r="L35" i="29"/>
  <c r="U13" i="38"/>
  <c r="T13" i="38"/>
  <c r="S13" i="38"/>
  <c r="R13" i="38"/>
  <c r="S21" i="37"/>
  <c r="R21" i="37"/>
  <c r="Q21" i="37"/>
  <c r="P21" i="37"/>
  <c r="R18" i="36"/>
  <c r="Q18" i="36"/>
  <c r="P18" i="36"/>
  <c r="O18" i="36"/>
  <c r="Q27" i="34"/>
  <c r="P27" i="34"/>
  <c r="O27" i="34"/>
  <c r="N27" i="34"/>
  <c r="Q26" i="34"/>
  <c r="P26" i="34"/>
  <c r="O26" i="34"/>
  <c r="N26" i="34"/>
  <c r="Q25" i="34"/>
  <c r="P25" i="34"/>
  <c r="O25" i="34"/>
  <c r="N25" i="34"/>
  <c r="Q24" i="34"/>
  <c r="P24" i="34"/>
  <c r="O24" i="34"/>
  <c r="N24" i="34"/>
  <c r="P16" i="33"/>
  <c r="O16" i="33"/>
  <c r="N16" i="33"/>
  <c r="M16" i="33"/>
  <c r="P15" i="33"/>
  <c r="O15" i="33"/>
  <c r="N15" i="33"/>
  <c r="M15" i="33"/>
  <c r="N14" i="31"/>
  <c r="M14" i="31"/>
  <c r="L14" i="31"/>
  <c r="N13" i="31"/>
  <c r="M13" i="31"/>
  <c r="L13" i="31"/>
  <c r="R65" i="30"/>
  <c r="Q65" i="30"/>
  <c r="P65" i="30"/>
  <c r="O65" i="30"/>
  <c r="R64" i="30"/>
  <c r="Q64" i="30"/>
  <c r="P64" i="30"/>
  <c r="O64" i="30"/>
  <c r="R63" i="30"/>
  <c r="Q63" i="30"/>
  <c r="P63" i="30"/>
  <c r="O63" i="30"/>
  <c r="R62" i="30"/>
  <c r="Q62" i="30"/>
  <c r="P62" i="30"/>
  <c r="O62" i="30"/>
  <c r="R61" i="30"/>
  <c r="Q61" i="30"/>
  <c r="P61" i="30"/>
  <c r="O61" i="30"/>
  <c r="R60" i="30"/>
  <c r="Q60" i="30"/>
  <c r="P60" i="30"/>
  <c r="O60" i="30"/>
  <c r="P41" i="25"/>
  <c r="O41" i="25"/>
  <c r="N41" i="25"/>
  <c r="M41" i="25"/>
  <c r="P40" i="25"/>
  <c r="O40" i="25"/>
  <c r="N40" i="25"/>
  <c r="M40" i="25"/>
  <c r="N34" i="29"/>
  <c r="M34" i="29"/>
  <c r="L34" i="29"/>
  <c r="N33" i="29"/>
  <c r="M33" i="29"/>
  <c r="L33" i="29"/>
  <c r="N32" i="29"/>
  <c r="M32" i="29"/>
  <c r="L32" i="29"/>
  <c r="N31" i="29"/>
  <c r="M31" i="29"/>
  <c r="L31" i="29"/>
  <c r="N12" i="31"/>
  <c r="M12" i="31"/>
  <c r="L12" i="31"/>
  <c r="U12" i="38"/>
  <c r="T12" i="38"/>
  <c r="S12" i="38"/>
  <c r="R12" i="38"/>
  <c r="U11" i="38"/>
  <c r="T11" i="38"/>
  <c r="S11" i="38"/>
  <c r="R11" i="38"/>
  <c r="S20" i="37"/>
  <c r="R20" i="37"/>
  <c r="Q20" i="37"/>
  <c r="P20" i="37"/>
  <c r="S19" i="37"/>
  <c r="R19" i="37"/>
  <c r="Q19" i="37"/>
  <c r="P19" i="37"/>
  <c r="R17" i="36"/>
  <c r="Q17" i="36"/>
  <c r="P17" i="36"/>
  <c r="O17" i="36"/>
  <c r="Q23" i="34"/>
  <c r="P23" i="34"/>
  <c r="O23" i="34"/>
  <c r="N23" i="34"/>
  <c r="Q22" i="34"/>
  <c r="P22" i="34"/>
  <c r="O22" i="34"/>
  <c r="N22" i="34"/>
  <c r="P14" i="33"/>
  <c r="O14" i="33"/>
  <c r="N14" i="33"/>
  <c r="M14" i="33"/>
  <c r="N11" i="31"/>
  <c r="M11" i="31"/>
  <c r="L11" i="31"/>
  <c r="N10" i="31"/>
  <c r="M10" i="31"/>
  <c r="L10" i="31"/>
  <c r="S10" i="39"/>
  <c r="R10" i="39"/>
  <c r="Q10" i="39"/>
  <c r="P10" i="39"/>
  <c r="R59" i="30"/>
  <c r="Q59" i="30"/>
  <c r="P59" i="30"/>
  <c r="O59" i="30"/>
  <c r="R58" i="30"/>
  <c r="Q58" i="30"/>
  <c r="P58" i="30"/>
  <c r="O58" i="30"/>
  <c r="R57" i="30"/>
  <c r="Q57" i="30"/>
  <c r="P57" i="30"/>
  <c r="O57" i="30"/>
  <c r="R56" i="30"/>
  <c r="Q56" i="30"/>
  <c r="P56" i="30"/>
  <c r="O56" i="30"/>
  <c r="R55" i="30"/>
  <c r="Q55" i="30"/>
  <c r="P55" i="30"/>
  <c r="O55" i="30"/>
  <c r="P39" i="25"/>
  <c r="O39" i="25"/>
  <c r="N39" i="25"/>
  <c r="M39" i="25"/>
  <c r="P38" i="25"/>
  <c r="O38" i="25"/>
  <c r="N38" i="25"/>
  <c r="M38" i="25"/>
  <c r="P37" i="25"/>
  <c r="O37" i="25"/>
  <c r="N37" i="25"/>
  <c r="M37" i="25"/>
  <c r="P36" i="25"/>
  <c r="O36" i="25"/>
  <c r="N36" i="25"/>
  <c r="M36" i="25"/>
  <c r="N30" i="29"/>
  <c r="M30" i="29"/>
  <c r="L30" i="29"/>
  <c r="N29" i="29"/>
  <c r="M29" i="29"/>
  <c r="L29" i="29"/>
  <c r="U10" i="38"/>
  <c r="T10" i="38"/>
  <c r="S10" i="38"/>
  <c r="R10" i="38"/>
  <c r="S18" i="37"/>
  <c r="R18" i="37"/>
  <c r="Q18" i="37"/>
  <c r="P18" i="37"/>
  <c r="S17" i="37"/>
  <c r="R17" i="37"/>
  <c r="Q17" i="37"/>
  <c r="P17" i="37"/>
  <c r="R16" i="36"/>
  <c r="Q16" i="36"/>
  <c r="P16" i="36"/>
  <c r="O16" i="36"/>
  <c r="R15" i="36"/>
  <c r="Q15" i="36"/>
  <c r="P15" i="36"/>
  <c r="O15" i="36"/>
  <c r="Q21" i="34"/>
  <c r="P21" i="34"/>
  <c r="O21" i="34"/>
  <c r="N21" i="34"/>
  <c r="Q20" i="34"/>
  <c r="P20" i="34"/>
  <c r="O20" i="34"/>
  <c r="N20" i="34"/>
  <c r="P13" i="33"/>
  <c r="O13" i="33"/>
  <c r="N13" i="33"/>
  <c r="M13" i="33"/>
  <c r="P12" i="33"/>
  <c r="O12" i="33"/>
  <c r="N12" i="33"/>
  <c r="M12" i="33"/>
  <c r="N9" i="31"/>
  <c r="M9" i="31"/>
  <c r="L9" i="31"/>
  <c r="S9" i="39"/>
  <c r="R9" i="39"/>
  <c r="Q9" i="39"/>
  <c r="P9" i="39"/>
  <c r="R54" i="30"/>
  <c r="Q54" i="30"/>
  <c r="P54" i="30"/>
  <c r="O54" i="30"/>
  <c r="R53" i="30"/>
  <c r="Q53" i="30"/>
  <c r="P53" i="30"/>
  <c r="O53" i="30"/>
  <c r="R52" i="30"/>
  <c r="Q52" i="30"/>
  <c r="P52" i="30"/>
  <c r="O52" i="30"/>
  <c r="R51" i="30"/>
  <c r="Q51" i="30"/>
  <c r="P51" i="30"/>
  <c r="O51" i="30"/>
  <c r="P35" i="25"/>
  <c r="O35" i="25"/>
  <c r="N35" i="25"/>
  <c r="M35" i="25"/>
  <c r="P34" i="25"/>
  <c r="O34" i="25"/>
  <c r="N34" i="25"/>
  <c r="M34" i="25"/>
  <c r="P33" i="25"/>
  <c r="O33" i="25"/>
  <c r="N33" i="25"/>
  <c r="M33" i="25"/>
  <c r="P32" i="25"/>
  <c r="O32" i="25"/>
  <c r="N32" i="25"/>
  <c r="M32" i="25"/>
  <c r="N28" i="29"/>
  <c r="M28" i="29"/>
  <c r="L28" i="29"/>
  <c r="N27" i="29"/>
  <c r="M27" i="29"/>
  <c r="L27" i="29"/>
  <c r="N26" i="29"/>
  <c r="M26" i="29"/>
  <c r="L26" i="29"/>
  <c r="P16" i="37"/>
  <c r="Q16" i="37"/>
  <c r="R16" i="37"/>
  <c r="S16" i="37"/>
  <c r="O46" i="30"/>
  <c r="O45" i="30"/>
  <c r="P45" i="30"/>
  <c r="Q45" i="30"/>
  <c r="R45" i="30"/>
  <c r="P46" i="30"/>
  <c r="Q46" i="30"/>
  <c r="R46" i="30"/>
  <c r="O47" i="30"/>
  <c r="P47" i="30"/>
  <c r="Q47" i="30"/>
  <c r="R47" i="30"/>
  <c r="O48" i="30"/>
  <c r="P48" i="30"/>
  <c r="Q48" i="30"/>
  <c r="R48" i="30"/>
  <c r="O49" i="30"/>
  <c r="P49" i="30"/>
  <c r="Q49" i="30"/>
  <c r="R49" i="30"/>
  <c r="O50" i="30"/>
  <c r="P50" i="30"/>
  <c r="Q50" i="30"/>
  <c r="R50" i="30"/>
  <c r="N18" i="34"/>
  <c r="O18" i="34"/>
  <c r="P18" i="34"/>
  <c r="T6" i="22"/>
  <c r="S6" i="22"/>
  <c r="R6" i="22"/>
  <c r="Q6" i="22"/>
  <c r="T5" i="22"/>
  <c r="S5" i="22"/>
  <c r="R5" i="22"/>
  <c r="Q5" i="22"/>
  <c r="S15" i="37"/>
  <c r="R15" i="37"/>
  <c r="Q15" i="37"/>
  <c r="P15" i="37"/>
  <c r="R14" i="36"/>
  <c r="Q14" i="36"/>
  <c r="P14" i="36"/>
  <c r="O14" i="36"/>
  <c r="R13" i="36"/>
  <c r="Q13" i="36"/>
  <c r="P13" i="36"/>
  <c r="O13" i="36"/>
  <c r="Q19" i="34"/>
  <c r="P19" i="34"/>
  <c r="O19" i="34"/>
  <c r="N19" i="34"/>
  <c r="Q18" i="34"/>
  <c r="N8" i="31"/>
  <c r="M8" i="31"/>
  <c r="L8" i="31"/>
  <c r="N7" i="31"/>
  <c r="M7" i="31"/>
  <c r="L7" i="31"/>
  <c r="S8" i="39"/>
  <c r="R8" i="39"/>
  <c r="Q8" i="39"/>
  <c r="P8" i="39"/>
  <c r="P31" i="25"/>
  <c r="O31" i="25"/>
  <c r="N31" i="25"/>
  <c r="M31" i="25"/>
  <c r="P30" i="25"/>
  <c r="O30" i="25"/>
  <c r="N30" i="25"/>
  <c r="M30" i="25"/>
  <c r="P29" i="25"/>
  <c r="O29" i="25"/>
  <c r="N29" i="25"/>
  <c r="M29" i="25"/>
  <c r="P28" i="25"/>
  <c r="O28" i="25"/>
  <c r="N28" i="25"/>
  <c r="M28" i="25"/>
  <c r="N25" i="29"/>
  <c r="M25" i="29"/>
  <c r="L25" i="29"/>
  <c r="N24" i="29"/>
  <c r="M24" i="29"/>
  <c r="L24" i="29"/>
  <c r="N23" i="29"/>
  <c r="M23" i="29"/>
  <c r="L23" i="29"/>
  <c r="U9" i="38"/>
  <c r="T9" i="38"/>
  <c r="S9" i="38"/>
  <c r="R9" i="38"/>
  <c r="S14" i="37"/>
  <c r="R14" i="37"/>
  <c r="Q14" i="37"/>
  <c r="P14" i="37"/>
  <c r="R12" i="36"/>
  <c r="Q12" i="36"/>
  <c r="P12" i="36"/>
  <c r="O12" i="36"/>
  <c r="Q17" i="34"/>
  <c r="P17" i="34"/>
  <c r="O17" i="34"/>
  <c r="N17" i="34"/>
  <c r="Q16" i="34"/>
  <c r="P16" i="34"/>
  <c r="O16" i="34"/>
  <c r="N16" i="34"/>
  <c r="Q15" i="34"/>
  <c r="P15" i="34"/>
  <c r="O15" i="34"/>
  <c r="N15" i="34"/>
  <c r="Q14" i="34"/>
  <c r="P14" i="34"/>
  <c r="O14" i="34"/>
  <c r="N14" i="34"/>
  <c r="Q13" i="34"/>
  <c r="P13" i="34"/>
  <c r="O13" i="34"/>
  <c r="N13" i="34"/>
  <c r="P11" i="33"/>
  <c r="O11" i="33"/>
  <c r="N11" i="33"/>
  <c r="M11" i="33"/>
  <c r="P10" i="33"/>
  <c r="O10" i="33"/>
  <c r="N10" i="33"/>
  <c r="M10" i="33"/>
  <c r="S7" i="39"/>
  <c r="R7" i="39"/>
  <c r="Q7" i="39"/>
  <c r="P7" i="39"/>
  <c r="R44" i="30"/>
  <c r="Q44" i="30"/>
  <c r="P44" i="30"/>
  <c r="O44" i="30"/>
  <c r="R43" i="30"/>
  <c r="Q43" i="30"/>
  <c r="P43" i="30"/>
  <c r="O43" i="30"/>
  <c r="R42" i="30"/>
  <c r="Q42" i="30"/>
  <c r="P42" i="30"/>
  <c r="O42" i="30"/>
  <c r="R41" i="30"/>
  <c r="Q41" i="30"/>
  <c r="P41" i="30"/>
  <c r="O41" i="30"/>
  <c r="R40" i="30"/>
  <c r="Q40" i="30"/>
  <c r="P40" i="30"/>
  <c r="O40" i="30"/>
  <c r="R39" i="30"/>
  <c r="Q39" i="30"/>
  <c r="P39" i="30"/>
  <c r="O39" i="30"/>
  <c r="R38" i="30"/>
  <c r="Q38" i="30"/>
  <c r="P38" i="30"/>
  <c r="O38" i="30"/>
  <c r="P27" i="25"/>
  <c r="O27" i="25"/>
  <c r="N27" i="25"/>
  <c r="M27" i="25"/>
  <c r="P26" i="25"/>
  <c r="O26" i="25"/>
  <c r="N26" i="25"/>
  <c r="M26" i="25"/>
  <c r="P25" i="25"/>
  <c r="O25" i="25"/>
  <c r="N25" i="25"/>
  <c r="M25" i="25"/>
  <c r="P24" i="25"/>
  <c r="O24" i="25"/>
  <c r="N24" i="25"/>
  <c r="M24" i="25"/>
  <c r="N22" i="29"/>
  <c r="M22" i="29"/>
  <c r="L22" i="29"/>
  <c r="N21" i="29"/>
  <c r="M21" i="29"/>
  <c r="L21" i="29"/>
  <c r="O37" i="30"/>
  <c r="U8" i="38"/>
  <c r="T8" i="38"/>
  <c r="S8" i="38"/>
  <c r="R8" i="38"/>
  <c r="U7" i="38"/>
  <c r="T7" i="38"/>
  <c r="S7" i="38"/>
  <c r="R7" i="38"/>
  <c r="S6" i="39"/>
  <c r="R6" i="39"/>
  <c r="Q6" i="39"/>
  <c r="P6" i="39"/>
  <c r="S13" i="37"/>
  <c r="R13" i="37"/>
  <c r="Q13" i="37"/>
  <c r="P13" i="37"/>
  <c r="S12" i="37"/>
  <c r="R12" i="37"/>
  <c r="Q12" i="37"/>
  <c r="P12" i="37"/>
  <c r="S11" i="37"/>
  <c r="R11" i="37"/>
  <c r="Q11" i="37"/>
  <c r="P11" i="37"/>
  <c r="S10" i="37"/>
  <c r="R10" i="37"/>
  <c r="Q10" i="37"/>
  <c r="P10" i="37"/>
  <c r="R11" i="36"/>
  <c r="Q11" i="36"/>
  <c r="P11" i="36"/>
  <c r="O11" i="36"/>
  <c r="Q12" i="34"/>
  <c r="P12" i="34"/>
  <c r="O12" i="34"/>
  <c r="N12" i="34"/>
  <c r="P9" i="33"/>
  <c r="O9" i="33"/>
  <c r="N9" i="33"/>
  <c r="M9" i="33"/>
  <c r="N6" i="31"/>
  <c r="M6" i="31"/>
  <c r="L6" i="31"/>
  <c r="R37" i="30"/>
  <c r="Q37" i="30"/>
  <c r="P37" i="30"/>
  <c r="R36" i="30"/>
  <c r="Q36" i="30"/>
  <c r="P36" i="30"/>
  <c r="O36" i="30"/>
  <c r="R35" i="30"/>
  <c r="Q35" i="30"/>
  <c r="P35" i="30"/>
  <c r="O35" i="30"/>
  <c r="R34" i="30"/>
  <c r="Q34" i="30"/>
  <c r="P34" i="30"/>
  <c r="O34" i="30"/>
  <c r="R33" i="30"/>
  <c r="Q33" i="30"/>
  <c r="P33" i="30"/>
  <c r="O33" i="30"/>
  <c r="P23" i="25"/>
  <c r="O23" i="25"/>
  <c r="N23" i="25"/>
  <c r="M23" i="25"/>
  <c r="P22" i="25"/>
  <c r="O22" i="25"/>
  <c r="N22" i="25"/>
  <c r="M22" i="25"/>
  <c r="P21" i="25"/>
  <c r="O21" i="25"/>
  <c r="N21" i="25"/>
  <c r="M21" i="25"/>
  <c r="N20" i="29"/>
  <c r="M20" i="29"/>
  <c r="L20" i="29"/>
  <c r="N19" i="29"/>
  <c r="M19" i="29"/>
  <c r="L19" i="29"/>
  <c r="N18" i="29"/>
  <c r="M18" i="29"/>
  <c r="L18" i="29"/>
  <c r="N17" i="29"/>
  <c r="M17" i="29"/>
  <c r="L17" i="29"/>
  <c r="M19" i="25"/>
  <c r="N19" i="25"/>
  <c r="O19" i="25"/>
  <c r="P19" i="25"/>
  <c r="O30" i="30"/>
  <c r="P30" i="30"/>
  <c r="Q30" i="30"/>
  <c r="R30" i="30"/>
  <c r="N11" i="34"/>
  <c r="O11" i="34"/>
  <c r="P11" i="34"/>
  <c r="Q11" i="34"/>
  <c r="P8" i="33"/>
  <c r="O8" i="33"/>
  <c r="N8" i="33"/>
  <c r="M8" i="33"/>
  <c r="U6" i="38"/>
  <c r="T6" i="38"/>
  <c r="S6" i="38"/>
  <c r="R6" i="38"/>
  <c r="S9" i="37"/>
  <c r="R9" i="37"/>
  <c r="Q9" i="37"/>
  <c r="P9" i="37"/>
  <c r="R10" i="36"/>
  <c r="Q10" i="36"/>
  <c r="P10" i="36"/>
  <c r="O10" i="36"/>
  <c r="R9" i="36"/>
  <c r="Q9" i="36"/>
  <c r="P9" i="36"/>
  <c r="O9" i="36"/>
  <c r="R8" i="36"/>
  <c r="Q8" i="36"/>
  <c r="P8" i="36"/>
  <c r="O8" i="36"/>
  <c r="Q10" i="34"/>
  <c r="P10" i="34"/>
  <c r="O10" i="34"/>
  <c r="N10" i="34"/>
  <c r="P7" i="33"/>
  <c r="O7" i="33"/>
  <c r="N7" i="33"/>
  <c r="M7" i="33"/>
  <c r="N5" i="31"/>
  <c r="M5" i="31"/>
  <c r="L5" i="31"/>
  <c r="R32" i="30"/>
  <c r="Q32" i="30"/>
  <c r="P32" i="30"/>
  <c r="O32" i="30"/>
  <c r="R31" i="30"/>
  <c r="Q31" i="30"/>
  <c r="P31" i="30"/>
  <c r="O31" i="30"/>
  <c r="R29" i="30"/>
  <c r="Q29" i="30"/>
  <c r="P29" i="30"/>
  <c r="O29" i="30"/>
  <c r="R28" i="30"/>
  <c r="Q28" i="30"/>
  <c r="P28" i="30"/>
  <c r="O28" i="30"/>
  <c r="R27" i="30"/>
  <c r="Q27" i="30"/>
  <c r="P27" i="30"/>
  <c r="O27" i="30"/>
  <c r="P20" i="25"/>
  <c r="O20" i="25"/>
  <c r="N20" i="25"/>
  <c r="M20" i="25"/>
  <c r="P18" i="25"/>
  <c r="O18" i="25"/>
  <c r="N18" i="25"/>
  <c r="M18" i="25"/>
  <c r="P17" i="25"/>
  <c r="O17" i="25"/>
  <c r="N17" i="25"/>
  <c r="M17" i="25"/>
  <c r="N16" i="29"/>
  <c r="M16" i="29"/>
  <c r="L16" i="29"/>
  <c r="N15" i="29"/>
  <c r="M15" i="29"/>
  <c r="L15" i="29"/>
  <c r="N14" i="29"/>
  <c r="M14" i="29"/>
  <c r="L14" i="29"/>
  <c r="N4" i="31"/>
  <c r="L10" i="29"/>
  <c r="L11" i="29"/>
  <c r="L12" i="29"/>
  <c r="L13" i="29"/>
  <c r="U2" i="26"/>
  <c r="U5" i="38"/>
  <c r="T5" i="38"/>
  <c r="S5" i="38"/>
  <c r="R5" i="38"/>
  <c r="S8" i="37"/>
  <c r="R8" i="37"/>
  <c r="Q8" i="37"/>
  <c r="P8" i="37"/>
  <c r="S7" i="37"/>
  <c r="R7" i="37"/>
  <c r="Q7" i="37"/>
  <c r="P7" i="37"/>
  <c r="S6" i="37"/>
  <c r="R6" i="37"/>
  <c r="Q6" i="37"/>
  <c r="P6" i="37"/>
  <c r="R7" i="36"/>
  <c r="Q7" i="36"/>
  <c r="P7" i="36"/>
  <c r="O7" i="36"/>
  <c r="R6" i="36"/>
  <c r="Q6" i="36"/>
  <c r="P6" i="36"/>
  <c r="O6" i="36"/>
  <c r="Q9" i="34"/>
  <c r="P9" i="34"/>
  <c r="O9" i="34"/>
  <c r="N9" i="34"/>
  <c r="P6" i="33"/>
  <c r="O6" i="33"/>
  <c r="N6" i="33"/>
  <c r="M6" i="33"/>
  <c r="M4" i="31"/>
  <c r="L4" i="31"/>
  <c r="R26" i="30"/>
  <c r="Q26" i="30"/>
  <c r="P26" i="30"/>
  <c r="O26" i="30"/>
  <c r="R25" i="30"/>
  <c r="Q25" i="30"/>
  <c r="P25" i="30"/>
  <c r="O25" i="30"/>
  <c r="R24" i="30"/>
  <c r="Q24" i="30"/>
  <c r="P24" i="30"/>
  <c r="O24" i="30"/>
  <c r="R23" i="30"/>
  <c r="Q23" i="30"/>
  <c r="P23" i="30"/>
  <c r="O23" i="30"/>
  <c r="R22" i="30"/>
  <c r="Q22" i="30"/>
  <c r="P22" i="30"/>
  <c r="O22" i="30"/>
  <c r="R21" i="30"/>
  <c r="Q21" i="30"/>
  <c r="P21" i="30"/>
  <c r="O21" i="30"/>
  <c r="P16" i="25"/>
  <c r="O16" i="25"/>
  <c r="N16" i="25"/>
  <c r="M16" i="25"/>
  <c r="P15" i="25"/>
  <c r="O15" i="25"/>
  <c r="N15" i="25"/>
  <c r="M15" i="25"/>
  <c r="P14" i="25"/>
  <c r="O14" i="25"/>
  <c r="N14" i="25"/>
  <c r="M14" i="25"/>
  <c r="P13" i="25"/>
  <c r="O13" i="25"/>
  <c r="N13" i="25"/>
  <c r="M13" i="25"/>
  <c r="N13" i="29"/>
  <c r="M13" i="29"/>
  <c r="N12" i="29"/>
  <c r="M12" i="29"/>
  <c r="N11" i="29"/>
  <c r="M11" i="29"/>
  <c r="N10" i="29"/>
  <c r="M10" i="29"/>
  <c r="U4" i="38"/>
  <c r="T4" i="38"/>
  <c r="S4" i="38"/>
  <c r="R4" i="38"/>
  <c r="U3" i="38"/>
  <c r="T3" i="38"/>
  <c r="S3" i="38"/>
  <c r="R3" i="38"/>
  <c r="T4" i="22"/>
  <c r="S4" i="22"/>
  <c r="R4" i="22"/>
  <c r="Q4" i="22"/>
  <c r="R5" i="36"/>
  <c r="Q5" i="36"/>
  <c r="P5" i="36"/>
  <c r="O5" i="36"/>
  <c r="Q8" i="34"/>
  <c r="P8" i="34"/>
  <c r="O8" i="34"/>
  <c r="N8" i="34"/>
  <c r="Q7" i="34"/>
  <c r="P7" i="34"/>
  <c r="O7" i="34"/>
  <c r="N7" i="34"/>
  <c r="Q6" i="34"/>
  <c r="P6" i="34"/>
  <c r="O6" i="34"/>
  <c r="N6" i="34"/>
  <c r="P5" i="33"/>
  <c r="O5" i="33"/>
  <c r="N5" i="33"/>
  <c r="M5" i="33"/>
  <c r="P4" i="33"/>
  <c r="O4" i="33"/>
  <c r="N4" i="33"/>
  <c r="M4" i="33"/>
  <c r="S5" i="39"/>
  <c r="R5" i="39"/>
  <c r="Q5" i="39"/>
  <c r="P5" i="39"/>
  <c r="S4" i="39"/>
  <c r="R4" i="39"/>
  <c r="Q4" i="39"/>
  <c r="P4" i="39"/>
  <c r="R20" i="30"/>
  <c r="Q20" i="30"/>
  <c r="P20" i="30"/>
  <c r="O20" i="30"/>
  <c r="R19" i="30"/>
  <c r="Q19" i="30"/>
  <c r="P19" i="30"/>
  <c r="O19" i="30"/>
  <c r="R18" i="30"/>
  <c r="Q18" i="30"/>
  <c r="P18" i="30"/>
  <c r="O18" i="30"/>
  <c r="R17" i="30"/>
  <c r="Q17" i="30"/>
  <c r="P17" i="30"/>
  <c r="O17" i="30"/>
  <c r="R16" i="30"/>
  <c r="Q16" i="30"/>
  <c r="P16" i="30"/>
  <c r="O16" i="30"/>
  <c r="R15" i="30"/>
  <c r="Q15" i="30"/>
  <c r="P15" i="30"/>
  <c r="O15" i="30"/>
  <c r="P12" i="25"/>
  <c r="O12" i="25"/>
  <c r="N12" i="25"/>
  <c r="M12" i="25"/>
  <c r="P11" i="25"/>
  <c r="O11" i="25"/>
  <c r="N11" i="25"/>
  <c r="M11" i="25"/>
  <c r="N9" i="29"/>
  <c r="M9" i="29"/>
  <c r="L9" i="29"/>
  <c r="N8" i="29"/>
  <c r="M8" i="29"/>
  <c r="L8" i="29"/>
  <c r="N7" i="29"/>
  <c r="M7" i="29"/>
  <c r="L7" i="29"/>
  <c r="N6" i="29"/>
  <c r="M6" i="29"/>
  <c r="L6" i="29"/>
  <c r="S5" i="37"/>
  <c r="R5" i="37"/>
  <c r="Q5" i="37"/>
  <c r="P5" i="37"/>
  <c r="R4" i="36"/>
  <c r="Q4" i="36"/>
  <c r="P4" i="36"/>
  <c r="O4" i="36"/>
  <c r="R3" i="36"/>
  <c r="Q3" i="36"/>
  <c r="P3" i="36"/>
  <c r="O3" i="36"/>
  <c r="Q5" i="34"/>
  <c r="P5" i="34"/>
  <c r="O5" i="34"/>
  <c r="N5" i="34"/>
  <c r="Q4" i="34"/>
  <c r="P4" i="34"/>
  <c r="O4" i="34"/>
  <c r="N4" i="34"/>
  <c r="Q3" i="34"/>
  <c r="P3" i="34"/>
  <c r="O3" i="34"/>
  <c r="N3" i="34"/>
  <c r="P3" i="33"/>
  <c r="O3" i="33"/>
  <c r="N3" i="33"/>
  <c r="M3" i="33"/>
  <c r="N3" i="31"/>
  <c r="M3" i="31"/>
  <c r="L3" i="31"/>
  <c r="S3" i="39"/>
  <c r="R3" i="39"/>
  <c r="Q3" i="39"/>
  <c r="P3" i="39"/>
  <c r="R14" i="30"/>
  <c r="Q14" i="30"/>
  <c r="P14" i="30"/>
  <c r="O14" i="30"/>
  <c r="R13" i="30"/>
  <c r="Q13" i="30"/>
  <c r="P13" i="30"/>
  <c r="O13" i="30"/>
  <c r="R12" i="30"/>
  <c r="Q12" i="30"/>
  <c r="P12" i="30"/>
  <c r="O12" i="30"/>
  <c r="R11" i="30"/>
  <c r="Q11" i="30"/>
  <c r="P11" i="30"/>
  <c r="O11" i="30"/>
  <c r="R10" i="30"/>
  <c r="Q10" i="30"/>
  <c r="P10" i="30"/>
  <c r="O10" i="30"/>
  <c r="R9" i="30"/>
  <c r="Q9" i="30"/>
  <c r="P9" i="30"/>
  <c r="O9" i="30"/>
  <c r="R8" i="30"/>
  <c r="Q8" i="30"/>
  <c r="P8" i="30"/>
  <c r="O8" i="30"/>
  <c r="P10" i="25"/>
  <c r="O10" i="25"/>
  <c r="N10" i="25"/>
  <c r="M10" i="25"/>
  <c r="P9" i="25"/>
  <c r="O9" i="25"/>
  <c r="N9" i="25"/>
  <c r="M9" i="25"/>
  <c r="P8" i="25"/>
  <c r="O8" i="25"/>
  <c r="N8" i="25"/>
  <c r="M8" i="25"/>
  <c r="P7" i="25"/>
  <c r="O7" i="25"/>
  <c r="N7" i="25"/>
  <c r="M7" i="25"/>
  <c r="P6" i="25"/>
  <c r="O6" i="25"/>
  <c r="N6" i="25"/>
  <c r="M6" i="25"/>
  <c r="N5" i="29"/>
  <c r="M5" i="29"/>
  <c r="L5" i="29"/>
  <c r="V2" i="40"/>
  <c r="U2" i="40"/>
  <c r="T2" i="40"/>
  <c r="S2" i="40"/>
  <c r="S2" i="39"/>
  <c r="R2" i="39"/>
  <c r="Q2" i="39"/>
  <c r="P2" i="39"/>
  <c r="L2" i="31"/>
  <c r="M2" i="31"/>
  <c r="N2" i="31"/>
  <c r="X2" i="26"/>
  <c r="L3" i="29"/>
  <c r="M3" i="29"/>
  <c r="N3" i="29"/>
  <c r="U2" i="38"/>
  <c r="T2" i="38"/>
  <c r="S2" i="38"/>
  <c r="R2" i="38"/>
  <c r="S4" i="37"/>
  <c r="R4" i="37"/>
  <c r="Q4" i="37"/>
  <c r="P4" i="37"/>
  <c r="S3" i="37"/>
  <c r="R3" i="37"/>
  <c r="Q3" i="37"/>
  <c r="P3" i="37"/>
  <c r="S2" i="37"/>
  <c r="R2" i="37"/>
  <c r="Q2" i="37"/>
  <c r="P2" i="37"/>
  <c r="R2" i="36"/>
  <c r="Q2" i="36"/>
  <c r="P2" i="36"/>
  <c r="O2" i="36"/>
  <c r="Q2" i="34"/>
  <c r="P2" i="34"/>
  <c r="O2" i="34"/>
  <c r="N2" i="34"/>
  <c r="P2" i="33"/>
  <c r="O2" i="33"/>
  <c r="N2" i="33"/>
  <c r="M2" i="33"/>
  <c r="R7" i="30"/>
  <c r="Q7" i="30"/>
  <c r="P7" i="30"/>
  <c r="O7" i="30"/>
  <c r="R6" i="30"/>
  <c r="Q6" i="30"/>
  <c r="P6" i="30"/>
  <c r="O6" i="30"/>
  <c r="R5" i="30"/>
  <c r="Q5" i="30"/>
  <c r="P5" i="30"/>
  <c r="O5" i="30"/>
  <c r="R4" i="30"/>
  <c r="Q4" i="30"/>
  <c r="P4" i="30"/>
  <c r="O4" i="30"/>
  <c r="R3" i="30"/>
  <c r="Q3" i="30"/>
  <c r="P3" i="30"/>
  <c r="O3" i="30"/>
  <c r="R2" i="30"/>
  <c r="Q2" i="30"/>
  <c r="P2" i="30"/>
  <c r="O2" i="30"/>
  <c r="N4" i="29"/>
  <c r="M4" i="29"/>
  <c r="L4" i="29"/>
  <c r="N2" i="29"/>
  <c r="M2" i="29"/>
  <c r="L2" i="29"/>
  <c r="P5" i="25"/>
  <c r="O5" i="25"/>
  <c r="N5" i="25"/>
  <c r="M5" i="25"/>
  <c r="W2" i="26"/>
  <c r="V2" i="26"/>
  <c r="P4" i="25"/>
  <c r="O4" i="25"/>
  <c r="N4" i="25"/>
  <c r="M4" i="25"/>
  <c r="P3" i="25"/>
  <c r="O3" i="25"/>
  <c r="N3" i="25"/>
  <c r="M3" i="25"/>
  <c r="P2" i="25"/>
  <c r="O2" i="25"/>
  <c r="N2" i="25"/>
  <c r="M2" i="25"/>
  <c r="T3" i="22"/>
  <c r="S3" i="22"/>
  <c r="R3" i="22"/>
  <c r="Q3" i="22"/>
  <c r="T2" i="22"/>
  <c r="S2" i="22"/>
  <c r="R2" i="22"/>
  <c r="Q2" i="22"/>
</calcChain>
</file>

<file path=xl/comments1.xml><?xml version="1.0" encoding="utf-8"?>
<comments xmlns="http://schemas.openxmlformats.org/spreadsheetml/2006/main">
  <authors>
    <author>作成者</author>
  </authors>
  <commentList>
    <comment ref="B2" authorId="0">
      <text>
        <r>
          <rPr>
            <b/>
            <sz val="10"/>
            <color indexed="81"/>
            <rFont val="ＭＳ Ｐゴシック"/>
            <family val="2"/>
            <charset val="128"/>
          </rPr>
          <t>牝馬限定レースの場合は背景色が薄赤色になります</t>
        </r>
      </text>
    </comment>
    <comment ref="U2" authorId="0">
      <text>
        <r>
          <rPr>
            <sz val="14"/>
            <color indexed="81"/>
            <rFont val="ＭＳ Ｐゴシック"/>
            <charset val="128"/>
          </rPr>
          <t>先週の結果分析で使われている指数。
各競馬場の距離・コース・クラス別に番組独自の「基準タイム」が設定されており、その基準タイムよりどれだけ速かったor遅かったかという事を示している。
マイナス方向に値が大きければ大きいほど、優秀な時計、プラス方向に大きければ大きいほど、評価できないタイムという事になる。
「基準タイム」－「走破タイム」＝『タイム差』</t>
        </r>
      </text>
    </comment>
    <comment ref="W2" authorId="0">
      <text>
        <r>
          <rPr>
            <sz val="14"/>
            <color indexed="81"/>
            <rFont val="ＭＳ Ｐゴシック"/>
            <charset val="128"/>
          </rPr>
          <t xml:space="preserve">
『先週の結果分析』の中で、結果分析の基礎となっている、その馬が持つポテンシャル、つまり『真の価値』のことである。
完全タイム差とは、どのように算出されるのか。それは以下のどちらかなのだ。
　１「タイム差」－「馬場差」＝『真の価値』
　２「タイム差」－「馬場差」－「ペース差」＝『真の価値』</t>
        </r>
      </text>
    </comment>
    <comment ref="X2" authorId="0">
      <text>
        <r>
          <rPr>
            <b/>
            <sz val="14"/>
            <color indexed="81"/>
            <rFont val="ＭＳ Ｐゴシック"/>
            <charset val="128"/>
          </rPr>
          <t>番組内で表示されている馬場差のことである。この馬場差は主に中距離を対象としている。
プラス方向に値が大きいと時計が掛かる馬場、つまり力のいる馬場。マイナス方向に値が大きいと時計の出やすい馬場を表している。</t>
        </r>
      </text>
    </comment>
  </commentList>
</comments>
</file>

<file path=xl/sharedStrings.xml><?xml version="1.0" encoding="utf-8"?>
<sst xmlns="http://schemas.openxmlformats.org/spreadsheetml/2006/main" count="4448" uniqueCount="2235">
  <si>
    <t>日付</t>
    <rPh sb="0" eb="2">
      <t>ヒヅケ</t>
    </rPh>
    <phoneticPr fontId="2"/>
  </si>
  <si>
    <t>馬場</t>
    <rPh sb="0" eb="2">
      <t>ババ</t>
    </rPh>
    <phoneticPr fontId="2"/>
  </si>
  <si>
    <t>勝ち馬</t>
    <rPh sb="0" eb="1">
      <t>カ</t>
    </rPh>
    <rPh sb="2" eb="3">
      <t>ウマ</t>
    </rPh>
    <phoneticPr fontId="2"/>
  </si>
  <si>
    <t>上3F</t>
    <rPh sb="0" eb="1">
      <t>ウエ</t>
    </rPh>
    <phoneticPr fontId="2"/>
  </si>
  <si>
    <t>下3F</t>
    <rPh sb="0" eb="1">
      <t>シタ</t>
    </rPh>
    <phoneticPr fontId="2"/>
  </si>
  <si>
    <t>レース質</t>
    <rPh sb="3" eb="4">
      <t>シツ</t>
    </rPh>
    <phoneticPr fontId="2"/>
  </si>
  <si>
    <t>1着</t>
    <rPh sb="1" eb="2">
      <t>チャク</t>
    </rPh>
    <phoneticPr fontId="2"/>
  </si>
  <si>
    <t>2着</t>
    <rPh sb="1" eb="2">
      <t>チャク</t>
    </rPh>
    <phoneticPr fontId="2"/>
  </si>
  <si>
    <t>3着</t>
    <rPh sb="1" eb="2">
      <t>チャク</t>
    </rPh>
    <phoneticPr fontId="2"/>
  </si>
  <si>
    <t>T差</t>
  </si>
  <si>
    <t>完T差</t>
  </si>
  <si>
    <t>馬場差</t>
  </si>
  <si>
    <t>TL</t>
  </si>
  <si>
    <t>ML</t>
  </si>
  <si>
    <t>コメント</t>
    <phoneticPr fontId="2"/>
  </si>
  <si>
    <t>クラス</t>
    <phoneticPr fontId="2"/>
  </si>
  <si>
    <t>タイム</t>
    <phoneticPr fontId="2"/>
  </si>
  <si>
    <t>ペース</t>
    <phoneticPr fontId="2"/>
  </si>
  <si>
    <t>クラス</t>
    <phoneticPr fontId="2"/>
  </si>
  <si>
    <t>タイム</t>
    <phoneticPr fontId="2"/>
  </si>
  <si>
    <t>1F</t>
    <phoneticPr fontId="2"/>
  </si>
  <si>
    <t>2F</t>
    <phoneticPr fontId="2"/>
  </si>
  <si>
    <t>3F</t>
    <phoneticPr fontId="2"/>
  </si>
  <si>
    <t>4F</t>
    <phoneticPr fontId="2"/>
  </si>
  <si>
    <t>5F</t>
    <phoneticPr fontId="2"/>
  </si>
  <si>
    <t>6F</t>
    <phoneticPr fontId="2"/>
  </si>
  <si>
    <t>7F</t>
    <phoneticPr fontId="2"/>
  </si>
  <si>
    <t>中1F</t>
    <rPh sb="0" eb="1">
      <t>ナカ</t>
    </rPh>
    <phoneticPr fontId="2"/>
  </si>
  <si>
    <t>ペース</t>
    <phoneticPr fontId="2"/>
  </si>
  <si>
    <t>コメント</t>
    <phoneticPr fontId="2"/>
  </si>
  <si>
    <t>8F</t>
    <phoneticPr fontId="2"/>
  </si>
  <si>
    <t>9F</t>
    <phoneticPr fontId="2"/>
  </si>
  <si>
    <t>10F</t>
    <phoneticPr fontId="2"/>
  </si>
  <si>
    <t>11F</t>
    <phoneticPr fontId="2"/>
  </si>
  <si>
    <t>レース日付</t>
    <rPh sb="3" eb="5">
      <t>ヒヅケ</t>
    </rPh>
    <phoneticPr fontId="1"/>
  </si>
  <si>
    <t>馬場状態</t>
    <rPh sb="0" eb="4">
      <t>ババジョウタイ</t>
    </rPh>
    <phoneticPr fontId="1"/>
  </si>
  <si>
    <t>走破時計</t>
    <rPh sb="0" eb="4">
      <t>ソウハドケイ</t>
    </rPh>
    <phoneticPr fontId="1"/>
  </si>
  <si>
    <t>勝ち馬名</t>
    <rPh sb="0" eb="1">
      <t>カ</t>
    </rPh>
    <rPh sb="2" eb="4">
      <t>ウマナマエ</t>
    </rPh>
    <phoneticPr fontId="1"/>
  </si>
  <si>
    <t>前半3F</t>
    <rPh sb="0" eb="2">
      <t>ゼンハン</t>
    </rPh>
    <phoneticPr fontId="1"/>
  </si>
  <si>
    <t>後半3F</t>
    <rPh sb="0" eb="2">
      <t>コウハン</t>
    </rPh>
    <phoneticPr fontId="1"/>
  </si>
  <si>
    <t>血統</t>
    <rPh sb="0" eb="2">
      <t>ケットウ</t>
    </rPh>
    <phoneticPr fontId="1"/>
  </si>
  <si>
    <t>日付</t>
    <rPh sb="0" eb="2">
      <t>ヒヅケ</t>
    </rPh>
    <phoneticPr fontId="1"/>
  </si>
  <si>
    <t>クラス</t>
    <phoneticPr fontId="1"/>
  </si>
  <si>
    <t>馬場</t>
    <rPh sb="0" eb="2">
      <t>ババ</t>
    </rPh>
    <phoneticPr fontId="1"/>
  </si>
  <si>
    <t>タイム</t>
    <phoneticPr fontId="1"/>
  </si>
  <si>
    <t>勝ち馬</t>
    <rPh sb="0" eb="1">
      <t>カ</t>
    </rPh>
    <rPh sb="2" eb="3">
      <t>ウマ</t>
    </rPh>
    <phoneticPr fontId="1"/>
  </si>
  <si>
    <t>上3F</t>
    <rPh sb="0" eb="1">
      <t>ウエ</t>
    </rPh>
    <phoneticPr fontId="1"/>
  </si>
  <si>
    <t>下3F</t>
    <rPh sb="0" eb="1">
      <t>シタ</t>
    </rPh>
    <phoneticPr fontId="1"/>
  </si>
  <si>
    <t>上5F</t>
    <rPh sb="0" eb="1">
      <t>ウエ</t>
    </rPh>
    <phoneticPr fontId="1"/>
  </si>
  <si>
    <t>ペース</t>
    <phoneticPr fontId="1"/>
  </si>
  <si>
    <t>レース質</t>
    <rPh sb="3" eb="4">
      <t>シツ</t>
    </rPh>
    <phoneticPr fontId="1"/>
  </si>
  <si>
    <t>1着</t>
    <rPh sb="1" eb="2">
      <t>チャク</t>
    </rPh>
    <phoneticPr fontId="1"/>
  </si>
  <si>
    <t>2着</t>
    <rPh sb="1" eb="2">
      <t>チャク</t>
    </rPh>
    <phoneticPr fontId="1"/>
  </si>
  <si>
    <t>3着</t>
    <rPh sb="1" eb="2">
      <t>チャク</t>
    </rPh>
    <phoneticPr fontId="1"/>
  </si>
  <si>
    <t>独自ML</t>
    <rPh sb="0" eb="2">
      <t>ドクジ</t>
    </rPh>
    <phoneticPr fontId="1"/>
  </si>
  <si>
    <t>バイアス</t>
    <phoneticPr fontId="1"/>
  </si>
  <si>
    <t>前半5F</t>
    <rPh sb="0" eb="2">
      <t>ゼンハン</t>
    </rPh>
    <phoneticPr fontId="1"/>
  </si>
  <si>
    <t>独自メンバーレベル</t>
    <rPh sb="0" eb="2">
      <t>ドクジ</t>
    </rPh>
    <phoneticPr fontId="1"/>
  </si>
  <si>
    <t>極端なバイアス有無</t>
    <rPh sb="0" eb="2">
      <t>キョクタン</t>
    </rPh>
    <rPh sb="7" eb="9">
      <t>ウム</t>
    </rPh>
    <phoneticPr fontId="1"/>
  </si>
  <si>
    <t>バイアス</t>
    <phoneticPr fontId="1"/>
  </si>
  <si>
    <t>中2F</t>
    <rPh sb="0" eb="1">
      <t>ナカ</t>
    </rPh>
    <phoneticPr fontId="1"/>
  </si>
  <si>
    <t>1F</t>
    <phoneticPr fontId="1"/>
  </si>
  <si>
    <t>2F</t>
    <phoneticPr fontId="1"/>
  </si>
  <si>
    <t>3F</t>
    <phoneticPr fontId="1"/>
  </si>
  <si>
    <t>4F</t>
    <phoneticPr fontId="1"/>
  </si>
  <si>
    <t>5F</t>
    <phoneticPr fontId="1"/>
  </si>
  <si>
    <t>6F</t>
    <phoneticPr fontId="1"/>
  </si>
  <si>
    <t>7F</t>
    <phoneticPr fontId="1"/>
  </si>
  <si>
    <t>8F</t>
    <phoneticPr fontId="1"/>
  </si>
  <si>
    <t>中3F</t>
    <rPh sb="0" eb="1">
      <t>ナカ</t>
    </rPh>
    <phoneticPr fontId="1"/>
  </si>
  <si>
    <t>コメント</t>
    <phoneticPr fontId="1"/>
  </si>
  <si>
    <t>9F</t>
    <phoneticPr fontId="1"/>
  </si>
  <si>
    <t>中4F</t>
    <rPh sb="0" eb="1">
      <t>ナカ</t>
    </rPh>
    <phoneticPr fontId="1"/>
  </si>
  <si>
    <t>10F</t>
    <phoneticPr fontId="1"/>
  </si>
  <si>
    <t>11F</t>
    <phoneticPr fontId="1"/>
  </si>
  <si>
    <t>中5F</t>
    <rPh sb="0" eb="1">
      <t>ナカ</t>
    </rPh>
    <phoneticPr fontId="1"/>
  </si>
  <si>
    <t>12F</t>
    <phoneticPr fontId="5"/>
  </si>
  <si>
    <t>13F</t>
    <phoneticPr fontId="5"/>
  </si>
  <si>
    <t>14F</t>
    <phoneticPr fontId="5"/>
  </si>
  <si>
    <t>15F</t>
    <phoneticPr fontId="2"/>
  </si>
  <si>
    <t>中9F</t>
    <rPh sb="0" eb="1">
      <t>ナカ</t>
    </rPh>
    <phoneticPr fontId="2"/>
  </si>
  <si>
    <t>OP</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</si>
  <si>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</si>
  <si>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</si>
  <si>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</si>
  <si>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</si>
  <si>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</si>
  <si>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</si>
  <si>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</si>
  <si>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</si>
  <si>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ペース</t>
    <phoneticPr fontId="1"/>
  </si>
  <si>
    <t>コース</t>
    <phoneticPr fontId="1"/>
  </si>
  <si>
    <t>ペ補</t>
    <rPh sb="1" eb="2">
      <t>ホセイ</t>
    </rPh>
    <phoneticPr fontId="1"/>
  </si>
  <si>
    <t>バイアス</t>
    <phoneticPr fontId="1"/>
  </si>
  <si>
    <t>コメント</t>
    <phoneticPr fontId="1"/>
  </si>
  <si>
    <t>レースクラス</t>
    <phoneticPr fontId="1"/>
  </si>
  <si>
    <t>ラップタイム</t>
    <phoneticPr fontId="1"/>
  </si>
  <si>
    <t>使用コース</t>
    <rPh sb="0" eb="2">
      <t>シヨウ</t>
    </rPh>
    <phoneticPr fontId="1"/>
  </si>
  <si>
    <t>ペース補正</t>
    <rPh sb="3" eb="5">
      <t>ホセイ</t>
    </rPh>
    <phoneticPr fontId="1"/>
  </si>
  <si>
    <t>タイムレベル</t>
    <phoneticPr fontId="1"/>
  </si>
  <si>
    <t>メンバーレベル</t>
    <phoneticPr fontId="1"/>
  </si>
  <si>
    <t>ペ補</t>
    <rPh sb="1" eb="2">
      <t>ホセイ</t>
    </rPh>
    <phoneticPr fontId="5"/>
  </si>
  <si>
    <t>7F</t>
    <phoneticPr fontId="1"/>
  </si>
  <si>
    <t>8F</t>
    <phoneticPr fontId="1"/>
  </si>
  <si>
    <t>9F</t>
    <phoneticPr fontId="1"/>
  </si>
  <si>
    <t>ペース</t>
    <phoneticPr fontId="1"/>
  </si>
  <si>
    <t>バイアス</t>
    <phoneticPr fontId="1"/>
  </si>
  <si>
    <t>コメント</t>
    <phoneticPr fontId="1"/>
  </si>
  <si>
    <t>コース</t>
    <phoneticPr fontId="14"/>
  </si>
  <si>
    <t>8F</t>
    <phoneticPr fontId="1"/>
  </si>
  <si>
    <t>9F</t>
    <phoneticPr fontId="1"/>
  </si>
  <si>
    <t>10F</t>
    <phoneticPr fontId="1"/>
  </si>
  <si>
    <t>コース</t>
    <phoneticPr fontId="5"/>
  </si>
  <si>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</si>
  <si>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</si>
  <si>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</si>
  <si>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</si>
  <si>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</si>
  <si>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</si>
  <si>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</si>
  <si>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</si>
  <si>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</si>
  <si>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</si>
  <si>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</si>
  <si>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</si>
  <si>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</si>
  <si>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
  </si>
  <si>
    <t>中6F</t>
    <rPh sb="0" eb="1">
      <t>ナカ</t>
    </rPh>
    <phoneticPr fontId="1"/>
  </si>
  <si>
    <t>ペース</t>
    <phoneticPr fontId="1"/>
  </si>
  <si>
    <t>バイアス</t>
    <phoneticPr fontId="1"/>
  </si>
  <si>
    <t>コメント</t>
    <phoneticPr fontId="1"/>
  </si>
  <si>
    <t>コース</t>
    <phoneticPr fontId="14"/>
  </si>
  <si>
    <t>クラス</t>
    <phoneticPr fontId="1"/>
  </si>
  <si>
    <t>タイム</t>
    <phoneticPr fontId="1"/>
  </si>
  <si>
    <t>1F</t>
    <phoneticPr fontId="1"/>
  </si>
  <si>
    <t>2F</t>
    <phoneticPr fontId="1"/>
  </si>
  <si>
    <t>3F</t>
    <phoneticPr fontId="1"/>
  </si>
  <si>
    <t>4F</t>
    <phoneticPr fontId="1"/>
  </si>
  <si>
    <t>5F</t>
    <phoneticPr fontId="1"/>
  </si>
  <si>
    <t>6F</t>
    <phoneticPr fontId="1"/>
  </si>
  <si>
    <t>7F</t>
    <phoneticPr fontId="1"/>
  </si>
  <si>
    <t>8F</t>
    <phoneticPr fontId="1"/>
  </si>
  <si>
    <t>9F</t>
    <phoneticPr fontId="1"/>
  </si>
  <si>
    <t>10F</t>
    <phoneticPr fontId="1"/>
  </si>
  <si>
    <t>11F</t>
    <phoneticPr fontId="1"/>
  </si>
  <si>
    <t>12F</t>
    <phoneticPr fontId="14"/>
  </si>
  <si>
    <t>13F</t>
    <phoneticPr fontId="1"/>
  </si>
  <si>
    <t>中7F</t>
    <rPh sb="0" eb="1">
      <t>ナk</t>
    </rPh>
    <phoneticPr fontId="1"/>
  </si>
  <si>
    <t>ペース</t>
    <phoneticPr fontId="1"/>
  </si>
  <si>
    <t>コース</t>
    <phoneticPr fontId="14"/>
  </si>
  <si>
    <t>バイアス</t>
    <phoneticPr fontId="1"/>
  </si>
  <si>
    <t>コメント</t>
    <phoneticPr fontId="1"/>
  </si>
  <si>
    <t>未勝利</t>
    <rPh sb="0" eb="3">
      <t>ミショウr</t>
    </rPh>
    <phoneticPr fontId="14"/>
  </si>
  <si>
    <t>新馬</t>
    <rPh sb="0" eb="2">
      <t>シンb</t>
    </rPh>
    <phoneticPr fontId="14"/>
  </si>
  <si>
    <t>3 500</t>
    <phoneticPr fontId="5"/>
  </si>
  <si>
    <t>未勝利</t>
    <rPh sb="0" eb="3">
      <t>ミショウr</t>
    </rPh>
    <phoneticPr fontId="5"/>
  </si>
  <si>
    <t>3OP</t>
    <phoneticPr fontId="14"/>
  </si>
  <si>
    <t>A</t>
    <phoneticPr fontId="14"/>
  </si>
  <si>
    <t>OP</t>
    <phoneticPr fontId="14"/>
  </si>
  <si>
    <t>A</t>
    <phoneticPr fontId="14"/>
  </si>
  <si>
    <t>3OP</t>
    <phoneticPr fontId="5"/>
  </si>
  <si>
    <t>A</t>
    <phoneticPr fontId="5"/>
  </si>
  <si>
    <t>A</t>
    <phoneticPr fontId="5"/>
  </si>
  <si>
    <t>M</t>
    <phoneticPr fontId="14"/>
  </si>
  <si>
    <t>平坦</t>
    <rPh sb="0" eb="2">
      <t>ヘイタン</t>
    </rPh>
    <phoneticPr fontId="14"/>
  </si>
  <si>
    <t>ツブラナヒトミ</t>
    <phoneticPr fontId="14"/>
  </si>
  <si>
    <t>良</t>
    <rPh sb="0" eb="1">
      <t>ヨ</t>
    </rPh>
    <phoneticPr fontId="14"/>
  </si>
  <si>
    <t>モアザンレディ</t>
    <phoneticPr fontId="14"/>
  </si>
  <si>
    <t>エイシンフラッシュ</t>
    <phoneticPr fontId="14"/>
  </si>
  <si>
    <t>サウスヴィグラス</t>
    <phoneticPr fontId="14"/>
  </si>
  <si>
    <t>D</t>
    <phoneticPr fontId="14"/>
  </si>
  <si>
    <t>ここ２戦は相手が強すぎた感じのツブラナヒトミ。この程度のメンバー相手であれば能力上位だった。</t>
    <rPh sb="3" eb="5">
      <t>セン</t>
    </rPh>
    <rPh sb="5" eb="15">
      <t>アイt</t>
    </rPh>
    <rPh sb="25" eb="28">
      <t>テイd</t>
    </rPh>
    <rPh sb="32" eb="38">
      <t>アイt</t>
    </rPh>
    <rPh sb="38" eb="46">
      <t>ノウリョk</t>
    </rPh>
    <phoneticPr fontId="14"/>
  </si>
  <si>
    <t>SS</t>
    <phoneticPr fontId="14"/>
  </si>
  <si>
    <t>ニホンピロレスター</t>
    <phoneticPr fontId="14"/>
  </si>
  <si>
    <t>メイショウボーラー</t>
    <phoneticPr fontId="14"/>
  </si>
  <si>
    <t>ヘニーヒューズ</t>
    <phoneticPr fontId="14"/>
  </si>
  <si>
    <t>D</t>
    <phoneticPr fontId="14"/>
  </si>
  <si>
    <t>断然人気のキンショーヘニーは最後方からの競馬に。スムーズに競馬ができたニホンピロレスターが突き抜けた。</t>
    <rPh sb="0" eb="5">
      <t>ダンゼン</t>
    </rPh>
    <rPh sb="14" eb="17">
      <t>サイコ</t>
    </rPh>
    <rPh sb="20" eb="24">
      <t>ケイb</t>
    </rPh>
    <rPh sb="29" eb="35">
      <t>ケイb</t>
    </rPh>
    <rPh sb="45" eb="46">
      <t>ツ</t>
    </rPh>
    <rPh sb="47" eb="51">
      <t>ヌk</t>
    </rPh>
    <phoneticPr fontId="14"/>
  </si>
  <si>
    <t>M</t>
    <phoneticPr fontId="14"/>
  </si>
  <si>
    <t>トラベリング</t>
    <phoneticPr fontId="14"/>
  </si>
  <si>
    <t>ゴールドアリュール</t>
    <phoneticPr fontId="14"/>
  </si>
  <si>
    <t>パイロ</t>
    <phoneticPr fontId="14"/>
  </si>
  <si>
    <t>カネヒキリ</t>
    <phoneticPr fontId="14"/>
  </si>
  <si>
    <t>M</t>
    <phoneticPr fontId="14"/>
  </si>
  <si>
    <t>アルムフォルツァ</t>
    <phoneticPr fontId="14"/>
  </si>
  <si>
    <t>ハーツクライ</t>
    <phoneticPr fontId="14"/>
  </si>
  <si>
    <t>ディープインパクト</t>
    <phoneticPr fontId="14"/>
  </si>
  <si>
    <t>ノヴェリスト</t>
    <phoneticPr fontId="14"/>
  </si>
  <si>
    <t>C</t>
    <phoneticPr fontId="14"/>
  </si>
  <si>
    <t>少頭数の割に淀みなく流れて最後は３着以下が大きく離れた。新馬戦のレベルが高かったアルムフォルツァが２戦目で勝利。</t>
    <rPh sb="0" eb="4">
      <t>ショ</t>
    </rPh>
    <rPh sb="4" eb="6">
      <t>ワリン</t>
    </rPh>
    <rPh sb="6" eb="10">
      <t>ヨドミン</t>
    </rPh>
    <rPh sb="10" eb="13">
      <t>ナガr</t>
    </rPh>
    <rPh sb="13" eb="16">
      <t>サイg</t>
    </rPh>
    <rPh sb="17" eb="21">
      <t>チャk</t>
    </rPh>
    <rPh sb="21" eb="24">
      <t>オオキk</t>
    </rPh>
    <rPh sb="24" eb="28">
      <t>ハナr</t>
    </rPh>
    <rPh sb="28" eb="40">
      <t>シンb</t>
    </rPh>
    <rPh sb="50" eb="56">
      <t>センm</t>
    </rPh>
    <phoneticPr fontId="14"/>
  </si>
  <si>
    <t>グリム</t>
    <phoneticPr fontId="5"/>
  </si>
  <si>
    <t>良</t>
    <rPh sb="0" eb="1">
      <t>ヨ</t>
    </rPh>
    <phoneticPr fontId="5"/>
  </si>
  <si>
    <t>S</t>
    <phoneticPr fontId="5"/>
  </si>
  <si>
    <t>平坦</t>
    <rPh sb="0" eb="2">
      <t>ヘイタン</t>
    </rPh>
    <phoneticPr fontId="5"/>
  </si>
  <si>
    <t>ゼンノロブロイ</t>
    <phoneticPr fontId="5"/>
  </si>
  <si>
    <t>スプリングアットラスト</t>
    <phoneticPr fontId="5"/>
  </si>
  <si>
    <t>トランセンド</t>
    <phoneticPr fontId="5"/>
  </si>
  <si>
    <t>D</t>
    <phoneticPr fontId="5"/>
  </si>
  <si>
    <t>ナムラシンウチ</t>
    <phoneticPr fontId="14"/>
  </si>
  <si>
    <t>ゼンノロブロイ</t>
    <phoneticPr fontId="14"/>
  </si>
  <si>
    <t>ナカヤマフェスタ</t>
    <phoneticPr fontId="14"/>
  </si>
  <si>
    <t>デロングスター</t>
    <phoneticPr fontId="5"/>
  </si>
  <si>
    <t>M</t>
    <phoneticPr fontId="5"/>
  </si>
  <si>
    <t>消耗</t>
    <rPh sb="0" eb="2">
      <t>ショ</t>
    </rPh>
    <phoneticPr fontId="5"/>
  </si>
  <si>
    <t>ヴィクトワールピサ</t>
    <phoneticPr fontId="5"/>
  </si>
  <si>
    <t>ダイワメジャー</t>
    <phoneticPr fontId="5"/>
  </si>
  <si>
    <t>キンシャサノキセキ</t>
    <phoneticPr fontId="5"/>
  </si>
  <si>
    <t>マルカブリスク</t>
    <phoneticPr fontId="14"/>
  </si>
  <si>
    <t>キングカメハメハ</t>
    <phoneticPr fontId="14"/>
  </si>
  <si>
    <t>ディープインパクト</t>
    <phoneticPr fontId="14"/>
  </si>
  <si>
    <t>ハービンジャー</t>
    <phoneticPr fontId="14"/>
  </si>
  <si>
    <t>スローで先行したグリムとコパノキッキングの２頭が後ろを突き放す形に。走破時計もかなり速い。</t>
    <rPh sb="4" eb="8">
      <t>センコ</t>
    </rPh>
    <rPh sb="22" eb="24">
      <t>アタマg</t>
    </rPh>
    <rPh sb="24" eb="27">
      <t>ウシr</t>
    </rPh>
    <rPh sb="27" eb="28">
      <t>ツ</t>
    </rPh>
    <rPh sb="29" eb="34">
      <t>ハナs</t>
    </rPh>
    <rPh sb="34" eb="42">
      <t>ソウハドケイm</t>
    </rPh>
    <rPh sb="42" eb="44">
      <t>ハヤ</t>
    </rPh>
    <rPh sb="44" eb="45">
      <t>ハヤ</t>
    </rPh>
    <phoneticPr fontId="5"/>
  </si>
  <si>
    <t>今週がラストウィークになる福島厩舎のナムラシンウチが突然に一変。勝負仕上げだったということか。</t>
    <rPh sb="0" eb="3">
      <t>コンシュ</t>
    </rPh>
    <rPh sb="13" eb="18">
      <t>フクシm</t>
    </rPh>
    <rPh sb="26" eb="29">
      <t>トツゼン</t>
    </rPh>
    <rPh sb="29" eb="32">
      <t>イッペン</t>
    </rPh>
    <rPh sb="32" eb="37">
      <t>ショ</t>
    </rPh>
    <phoneticPr fontId="14"/>
  </si>
  <si>
    <t>もう順番という感じだったデロングスター。先行策から抜け出しての圧勝だった。</t>
    <rPh sb="2" eb="7">
      <t>ジュンバン</t>
    </rPh>
    <rPh sb="7" eb="12">
      <t>カンj</t>
    </rPh>
    <rPh sb="20" eb="23">
      <t>センコウサk</t>
    </rPh>
    <rPh sb="25" eb="26">
      <t>ヌ</t>
    </rPh>
    <rPh sb="27" eb="31">
      <t>ダシテン</t>
    </rPh>
    <rPh sb="31" eb="37">
      <t>アッショ</t>
    </rPh>
    <phoneticPr fontId="5"/>
  </si>
  <si>
    <t>先行馬不在のメンバーだったが、伏兵のトーホウレジーナが積極策をとったことでミドルペース戦に。上がりがかかったことでマルカブリスクが台頭してきた。</t>
    <rPh sb="0" eb="6">
      <t>センコ</t>
    </rPh>
    <rPh sb="15" eb="18">
      <t>フクヘ</t>
    </rPh>
    <rPh sb="27" eb="31">
      <t>セッキョk</t>
    </rPh>
    <rPh sb="43" eb="46">
      <t>センニ</t>
    </rPh>
    <rPh sb="46" eb="57">
      <t>アガr</t>
    </rPh>
    <rPh sb="65" eb="72">
      <t>タイト</t>
    </rPh>
    <phoneticPr fontId="14"/>
  </si>
  <si>
    <t>S</t>
    <phoneticPr fontId="5"/>
  </si>
  <si>
    <t>瞬発</t>
    <rPh sb="0" eb="2">
      <t>シュンパt</t>
    </rPh>
    <phoneticPr fontId="5"/>
  </si>
  <si>
    <t>ベストアプローチ</t>
    <phoneticPr fontId="5"/>
  </si>
  <si>
    <t>ニューアプローチ</t>
    <phoneticPr fontId="5"/>
  </si>
  <si>
    <t>ディープインパクト</t>
    <phoneticPr fontId="5"/>
  </si>
  <si>
    <t>ヴィーゼンプファド</t>
    <phoneticPr fontId="5"/>
  </si>
  <si>
    <t>C</t>
    <phoneticPr fontId="5"/>
  </si>
  <si>
    <t>スローペースからの瞬発力勝負に。ベストアプローチは青葉賞の内容を見ても間違いなく強い馬。立て直してきた感じで、すぐに重賞でも通用して良さそうだ。</t>
    <rPh sb="9" eb="16">
      <t>シュンパt</t>
    </rPh>
    <rPh sb="25" eb="29">
      <t>ア</t>
    </rPh>
    <rPh sb="29" eb="35">
      <t>ナイヨ</t>
    </rPh>
    <rPh sb="35" eb="44">
      <t>マチガ</t>
    </rPh>
    <rPh sb="44" eb="45">
      <t>タ</t>
    </rPh>
    <rPh sb="46" eb="49">
      <t>ナオs</t>
    </rPh>
    <rPh sb="51" eb="54">
      <t>カンj</t>
    </rPh>
    <rPh sb="58" eb="62">
      <t>ジュウショウデm</t>
    </rPh>
    <rPh sb="62" eb="72">
      <t>ツウヨ</t>
    </rPh>
    <phoneticPr fontId="5"/>
  </si>
  <si>
    <t>M</t>
    <phoneticPr fontId="14"/>
  </si>
  <si>
    <t>アンフィトリテ</t>
    <phoneticPr fontId="14"/>
  </si>
  <si>
    <t>ロードカナロア</t>
    <phoneticPr fontId="14"/>
  </si>
  <si>
    <t>キンシャサノキセキ</t>
    <phoneticPr fontId="14"/>
  </si>
  <si>
    <t>ダイワメジャー</t>
    <phoneticPr fontId="14"/>
  </si>
  <si>
    <t>C</t>
    <phoneticPr fontId="14"/>
  </si>
  <si>
    <t>スタートにズブかったアンフィトリテが位置を取れて３連勝。今回はルメールが上手く乗っただけに葵Sは断然人気なら少し疑いたい。</t>
    <rPh sb="18" eb="21">
      <t>イチw</t>
    </rPh>
    <rPh sb="21" eb="24">
      <t>トレt</t>
    </rPh>
    <rPh sb="25" eb="28">
      <t>レンショ</t>
    </rPh>
    <rPh sb="28" eb="31">
      <t>コンカイh</t>
    </rPh>
    <rPh sb="36" eb="38">
      <t>ウマ</t>
    </rPh>
    <rPh sb="39" eb="45">
      <t>ノxt</t>
    </rPh>
    <rPh sb="45" eb="46">
      <t>ア</t>
    </rPh>
    <rPh sb="48" eb="54">
      <t>ダンゼン</t>
    </rPh>
    <rPh sb="54" eb="61">
      <t>スコs</t>
    </rPh>
    <phoneticPr fontId="14"/>
  </si>
  <si>
    <t>上位入線馬以外のレベルがどうだったかという点はあるが、余裕十分に勝ちきったトラベリングはそれなりに強そう。</t>
    <phoneticPr fontId="14"/>
  </si>
  <si>
    <t>H</t>
    <phoneticPr fontId="14"/>
  </si>
  <si>
    <t>ナムラアラシ</t>
    <phoneticPr fontId="14"/>
  </si>
  <si>
    <t>エンパイアメーカー</t>
    <phoneticPr fontId="14"/>
  </si>
  <si>
    <t>シンボリクリスエス</t>
    <phoneticPr fontId="14"/>
  </si>
  <si>
    <t>S</t>
    <phoneticPr fontId="14"/>
  </si>
  <si>
    <t>瞬発</t>
    <rPh sb="0" eb="2">
      <t>シュンパt</t>
    </rPh>
    <phoneticPr fontId="14"/>
  </si>
  <si>
    <t>クィーンズベスト</t>
    <phoneticPr fontId="14"/>
  </si>
  <si>
    <t>ワークフォース</t>
    <phoneticPr fontId="14"/>
  </si>
  <si>
    <t>キングカメハメハ</t>
    <phoneticPr fontId="14"/>
  </si>
  <si>
    <t>ヴィクトワールピサ</t>
    <phoneticPr fontId="14"/>
  </si>
  <si>
    <t>スローペースからの上がり勝負に。クィーンズベストは以前は一切キレない馬だったが、休養で馬が化けた可能性あり。</t>
    <rPh sb="9" eb="10">
      <t>ア</t>
    </rPh>
    <rPh sb="12" eb="16">
      <t>ショ</t>
    </rPh>
    <rPh sb="25" eb="28">
      <t>イゼン</t>
    </rPh>
    <rPh sb="28" eb="30">
      <t>イッサ</t>
    </rPh>
    <rPh sb="34" eb="40">
      <t>ウマダッタg</t>
    </rPh>
    <rPh sb="40" eb="43">
      <t>キュウ</t>
    </rPh>
    <rPh sb="43" eb="45">
      <t>ウm</t>
    </rPh>
    <rPh sb="45" eb="54">
      <t>バケt</t>
    </rPh>
    <phoneticPr fontId="14"/>
  </si>
  <si>
    <t>SS</t>
    <phoneticPr fontId="14"/>
  </si>
  <si>
    <t>平坦</t>
    <rPh sb="0" eb="2">
      <t>ヘイタン</t>
    </rPh>
    <phoneticPr fontId="14"/>
  </si>
  <si>
    <t>アスカリアン</t>
    <phoneticPr fontId="14"/>
  </si>
  <si>
    <t>良</t>
    <rPh sb="0" eb="1">
      <t>ヨ</t>
    </rPh>
    <phoneticPr fontId="14"/>
  </si>
  <si>
    <t>マンハッタンカフェ</t>
    <phoneticPr fontId="14"/>
  </si>
  <si>
    <t>ディープブリランテ</t>
    <phoneticPr fontId="14"/>
  </si>
  <si>
    <t>ローエングリン</t>
    <phoneticPr fontId="14"/>
  </si>
  <si>
    <t>D</t>
    <phoneticPr fontId="14"/>
  </si>
  <si>
    <t>E</t>
    <phoneticPr fontId="14"/>
  </si>
  <si>
    <t>M</t>
    <phoneticPr fontId="5"/>
  </si>
  <si>
    <t>消耗</t>
    <rPh sb="0" eb="2">
      <t>ショウモ</t>
    </rPh>
    <phoneticPr fontId="5"/>
  </si>
  <si>
    <t>サンライズルーク</t>
    <phoneticPr fontId="5"/>
  </si>
  <si>
    <t>良</t>
    <rPh sb="0" eb="1">
      <t>ヨ</t>
    </rPh>
    <phoneticPr fontId="5"/>
  </si>
  <si>
    <t>ステイゴールド</t>
    <phoneticPr fontId="5"/>
  </si>
  <si>
    <t>ダイワメジャー</t>
    <phoneticPr fontId="5"/>
  </si>
  <si>
    <t>サウスヴィグラス</t>
    <phoneticPr fontId="5"/>
  </si>
  <si>
    <t>D</t>
    <phoneticPr fontId="5"/>
  </si>
  <si>
    <t>M</t>
    <phoneticPr fontId="14"/>
  </si>
  <si>
    <t>消耗</t>
    <rPh sb="0" eb="2">
      <t>ショウモ</t>
    </rPh>
    <phoneticPr fontId="14"/>
  </si>
  <si>
    <t>キープシークレット</t>
    <phoneticPr fontId="14"/>
  </si>
  <si>
    <t>ダイワメジャー</t>
    <phoneticPr fontId="14"/>
  </si>
  <si>
    <t>ネオユニヴァース</t>
    <phoneticPr fontId="14"/>
  </si>
  <si>
    <t>サクラオールイン</t>
    <phoneticPr fontId="14"/>
  </si>
  <si>
    <t>かなりのスローペース戦になり時計も相当遅いレースに。何も評価できそうにない。</t>
    <rPh sb="10" eb="14">
      <t>セン</t>
    </rPh>
    <rPh sb="14" eb="26">
      <t>トケ</t>
    </rPh>
    <rPh sb="26" eb="28">
      <t>ナン</t>
    </rPh>
    <phoneticPr fontId="14"/>
  </si>
  <si>
    <t>低レベルなロンリーハートの新馬組が揃っていた一戦。サンライズルークが距離短縮で勝利したが、時計を見てもレベルは低そう。</t>
    <rPh sb="0" eb="5">
      <t>テイr</t>
    </rPh>
    <rPh sb="13" eb="16">
      <t>シンb</t>
    </rPh>
    <rPh sb="17" eb="25">
      <t>ソロxt</t>
    </rPh>
    <rPh sb="34" eb="39">
      <t>キョr</t>
    </rPh>
    <rPh sb="39" eb="45">
      <t>ショウr</t>
    </rPh>
    <rPh sb="45" eb="51">
      <t>トケ</t>
    </rPh>
    <rPh sb="55" eb="59">
      <t>ヒクs</t>
    </rPh>
    <phoneticPr fontId="5"/>
  </si>
  <si>
    <t>揉まれたくないザクライングマシンが逃げて淀みない流れ。最後は番手からキープシークレットが抜け出した。</t>
    <rPh sb="0" eb="7">
      <t>モマr</t>
    </rPh>
    <rPh sb="17" eb="20">
      <t>ニg</t>
    </rPh>
    <rPh sb="20" eb="24">
      <t>ヨドm</t>
    </rPh>
    <rPh sb="24" eb="27">
      <t>ナガr</t>
    </rPh>
    <rPh sb="27" eb="30">
      <t>サイg</t>
    </rPh>
    <rPh sb="30" eb="34">
      <t>バンテカr</t>
    </rPh>
    <rPh sb="44" eb="45">
      <t>ヌ</t>
    </rPh>
    <rPh sb="46" eb="50">
      <t>ダシt</t>
    </rPh>
    <phoneticPr fontId="14"/>
  </si>
  <si>
    <t>マサハヤニース</t>
    <phoneticPr fontId="14"/>
  </si>
  <si>
    <t>S</t>
    <phoneticPr fontId="14"/>
  </si>
  <si>
    <t>S</t>
    <phoneticPr fontId="14"/>
  </si>
  <si>
    <t>瞬発</t>
    <rPh sb="0" eb="2">
      <t>シュンパt</t>
    </rPh>
    <phoneticPr fontId="14"/>
  </si>
  <si>
    <t>センテュリオ</t>
    <phoneticPr fontId="14"/>
  </si>
  <si>
    <t>ディープインパクト</t>
    <phoneticPr fontId="14"/>
  </si>
  <si>
    <t>ハーツクライ</t>
    <phoneticPr fontId="14"/>
  </si>
  <si>
    <t>ノヴェリスト</t>
    <phoneticPr fontId="14"/>
  </si>
  <si>
    <t>-</t>
    <phoneticPr fontId="14"/>
  </si>
  <si>
    <t>M</t>
    <phoneticPr fontId="14"/>
  </si>
  <si>
    <t>スーパーライナー</t>
    <phoneticPr fontId="14"/>
  </si>
  <si>
    <t>フレンチデピュティ</t>
    <phoneticPr fontId="14"/>
  </si>
  <si>
    <t>メイショウサムソン</t>
    <phoneticPr fontId="14"/>
  </si>
  <si>
    <t>シニスターミニスター</t>
    <phoneticPr fontId="14"/>
  </si>
  <si>
    <t>D</t>
    <phoneticPr fontId="14"/>
  </si>
  <si>
    <t>自在に位置も取れるようになったスーパーライナーが勝利。上のクラスでもやれそうな感触だ。</t>
    <rPh sb="0" eb="3">
      <t>ジザ</t>
    </rPh>
    <rPh sb="3" eb="6">
      <t>イチm</t>
    </rPh>
    <rPh sb="6" eb="15">
      <t>トレルヨ</t>
    </rPh>
    <rPh sb="24" eb="27">
      <t>ショウr</t>
    </rPh>
    <rPh sb="27" eb="39">
      <t>ウエン</t>
    </rPh>
    <rPh sb="39" eb="43">
      <t>カンショk</t>
    </rPh>
    <phoneticPr fontId="14"/>
  </si>
  <si>
    <t>H</t>
    <phoneticPr fontId="14"/>
  </si>
  <si>
    <t>消耗</t>
    <rPh sb="0" eb="2">
      <t>ショウ</t>
    </rPh>
    <phoneticPr fontId="14"/>
  </si>
  <si>
    <t>ナムラヘラクレス</t>
    <phoneticPr fontId="14"/>
  </si>
  <si>
    <t>カネヒキリ</t>
    <phoneticPr fontId="14"/>
  </si>
  <si>
    <t>クロフネ</t>
    <phoneticPr fontId="14"/>
  </si>
  <si>
    <t>ニホンピロヘーゼルがかなり飛ばして逃げての消耗戦に。連闘策で福島厩舎のラストウィークに臨んできたナムラヘラクレスが勝利した。</t>
    <rPh sb="13" eb="17">
      <t>トバs</t>
    </rPh>
    <rPh sb="17" eb="21">
      <t>ニゲテン</t>
    </rPh>
    <rPh sb="21" eb="26">
      <t>ショウモウセンン</t>
    </rPh>
    <rPh sb="26" eb="29">
      <t>レント</t>
    </rPh>
    <rPh sb="30" eb="35">
      <t>フクシマ</t>
    </rPh>
    <rPh sb="43" eb="48">
      <t>ノゾンデk</t>
    </rPh>
    <rPh sb="57" eb="62">
      <t>ショウ</t>
    </rPh>
    <phoneticPr fontId="14"/>
  </si>
  <si>
    <t>平坦</t>
    <rPh sb="0" eb="2">
      <t>ヘイタン</t>
    </rPh>
    <phoneticPr fontId="5"/>
  </si>
  <si>
    <t>キタノコマンドール</t>
    <phoneticPr fontId="5"/>
  </si>
  <si>
    <t>ディープインパクト</t>
    <phoneticPr fontId="5"/>
  </si>
  <si>
    <t>ハービンジャー</t>
    <phoneticPr fontId="5"/>
  </si>
  <si>
    <t>キングカメハメハ</t>
    <phoneticPr fontId="5"/>
  </si>
  <si>
    <t>C</t>
    <phoneticPr fontId="5"/>
  </si>
  <si>
    <t>馬場が速かったにしてもこのペースを外から捲って差し切ったキタノコマドールは圧巻の競馬。全姉デニムアンドルビーのような持続力型と見て良さそう。</t>
    <rPh sb="0" eb="3">
      <t>バb</t>
    </rPh>
    <rPh sb="3" eb="11">
      <t>ハヤカxt</t>
    </rPh>
    <rPh sb="17" eb="20">
      <t>ソt</t>
    </rPh>
    <rPh sb="20" eb="23">
      <t>マクッテマス</t>
    </rPh>
    <rPh sb="23" eb="24">
      <t>サ</t>
    </rPh>
    <rPh sb="25" eb="28">
      <t>キッt</t>
    </rPh>
    <rPh sb="37" eb="40">
      <t>アッカン</t>
    </rPh>
    <rPh sb="40" eb="43">
      <t>ケイb</t>
    </rPh>
    <rPh sb="43" eb="44">
      <t>ゼン</t>
    </rPh>
    <rPh sb="44" eb="45">
      <t>アン</t>
    </rPh>
    <rPh sb="58" eb="62">
      <t>ジゾクリョクg</t>
    </rPh>
    <rPh sb="63" eb="64">
      <t>ミ</t>
    </rPh>
    <rPh sb="65" eb="69">
      <t>y</t>
    </rPh>
    <phoneticPr fontId="5"/>
  </si>
  <si>
    <t>ザイディックメア</t>
    <phoneticPr fontId="14"/>
  </si>
  <si>
    <t>M</t>
    <phoneticPr fontId="14"/>
  </si>
  <si>
    <t>ゼンノロブロイ</t>
    <phoneticPr fontId="14"/>
  </si>
  <si>
    <t>アグネスデジタル</t>
    <phoneticPr fontId="14"/>
  </si>
  <si>
    <t>キンシャサノキセキ</t>
    <phoneticPr fontId="14"/>
  </si>
  <si>
    <t>D</t>
    <phoneticPr fontId="14"/>
  </si>
  <si>
    <t>前が飛ばす中を好位からスタミナ勝負に持ち込んだザイディックメアが勝利。</t>
    <rPh sb="0" eb="7">
      <t>マ</t>
    </rPh>
    <rPh sb="7" eb="9">
      <t>コウイウ</t>
    </rPh>
    <rPh sb="15" eb="18">
      <t>ショウブン</t>
    </rPh>
    <rPh sb="18" eb="19">
      <t>モ</t>
    </rPh>
    <rPh sb="20" eb="23">
      <t>コン</t>
    </rPh>
    <rPh sb="32" eb="35">
      <t>ショウr</t>
    </rPh>
    <phoneticPr fontId="14"/>
  </si>
  <si>
    <t>ダイアナヘイロー</t>
    <phoneticPr fontId="14"/>
  </si>
  <si>
    <t>キングヘイロー</t>
    <phoneticPr fontId="14"/>
  </si>
  <si>
    <t>フランケル</t>
    <phoneticPr fontId="14"/>
  </si>
  <si>
    <t>ｽｳｪﾌﾟﾄｵｰｳﾞｧｰﾎﾞｰﾄﾞ</t>
    <phoneticPr fontId="14"/>
  </si>
  <si>
    <t>C</t>
    <phoneticPr fontId="14"/>
  </si>
  <si>
    <t>ワンダーサジェス</t>
    <phoneticPr fontId="5"/>
  </si>
  <si>
    <t>ブラックタイド</t>
    <phoneticPr fontId="5"/>
  </si>
  <si>
    <t>パイロ</t>
    <phoneticPr fontId="5"/>
  </si>
  <si>
    <t>メイショウボーラー</t>
    <phoneticPr fontId="5"/>
  </si>
  <si>
    <t>D</t>
    <phoneticPr fontId="5"/>
  </si>
  <si>
    <t>馬群の中で窮屈な競馬になったワンダーサジェスだが、最後はなんとかこじ開けて差し切り勝ち。</t>
    <rPh sb="0" eb="5">
      <t>バグン</t>
    </rPh>
    <rPh sb="5" eb="14">
      <t>キュウクt</t>
    </rPh>
    <rPh sb="25" eb="28">
      <t>サイg</t>
    </rPh>
    <rPh sb="34" eb="37">
      <t>アk</t>
    </rPh>
    <rPh sb="37" eb="38">
      <t>サ</t>
    </rPh>
    <rPh sb="39" eb="41">
      <t>キr</t>
    </rPh>
    <rPh sb="41" eb="44">
      <t>カt</t>
    </rPh>
    <phoneticPr fontId="5"/>
  </si>
  <si>
    <t>勝ち馬センテュリオはスタートも良く好位で折り合いをつけながら抜け出すというなかなか素晴らしい競馬。</t>
    <phoneticPr fontId="14"/>
  </si>
  <si>
    <t>かなりの低レベル戦。スローからのロンスパ追い比べ戦をなんとかハナ差制したマサハヤニースが勝利。</t>
    <rPh sb="4" eb="10">
      <t>テイr</t>
    </rPh>
    <rPh sb="20" eb="21">
      <t>オ</t>
    </rPh>
    <rPh sb="22" eb="23">
      <t>クラ</t>
    </rPh>
    <rPh sb="24" eb="26">
      <t>セン</t>
    </rPh>
    <rPh sb="32" eb="33">
      <t>サ</t>
    </rPh>
    <rPh sb="33" eb="36">
      <t>セイシt</t>
    </rPh>
    <rPh sb="44" eb="47">
      <t>ショ</t>
    </rPh>
    <phoneticPr fontId="14"/>
  </si>
  <si>
    <t>出遅れたアドマイヤロケットが途中から無理矢理に先行策を取る流れに。展開も向いたナムラアラシが勝利した。</t>
    <rPh sb="0" eb="4">
      <t>デオクr</t>
    </rPh>
    <rPh sb="14" eb="16">
      <t>トチュ</t>
    </rPh>
    <rPh sb="18" eb="23">
      <t>ムリヤr</t>
    </rPh>
    <rPh sb="23" eb="27">
      <t>センコ</t>
    </rPh>
    <rPh sb="27" eb="28">
      <t>ト</t>
    </rPh>
    <rPh sb="29" eb="33">
      <t>ナガレン</t>
    </rPh>
    <rPh sb="33" eb="39">
      <t>テンカ</t>
    </rPh>
    <rPh sb="46" eb="51">
      <t>ショ</t>
    </rPh>
    <phoneticPr fontId="14"/>
  </si>
  <si>
    <t>---</t>
  </si>
  <si>
    <t>D</t>
  </si>
  <si>
    <t>±0</t>
  </si>
  <si>
    <t>C</t>
  </si>
  <si>
    <t>E</t>
  </si>
  <si>
    <t>B</t>
  </si>
  <si>
    <t>SL</t>
  </si>
  <si>
    <t>○</t>
  </si>
  <si>
    <t>A</t>
  </si>
  <si>
    <t>ワークフォース</t>
    <phoneticPr fontId="14"/>
  </si>
  <si>
    <t>リーチザクラウン</t>
    <phoneticPr fontId="14"/>
  </si>
  <si>
    <t>ゼンノロブロイ</t>
    <phoneticPr fontId="14"/>
  </si>
  <si>
    <t>未勝利</t>
    <rPh sb="0" eb="3">
      <t>ミショウr</t>
    </rPh>
    <phoneticPr fontId="14"/>
  </si>
  <si>
    <t>未勝利</t>
    <rPh sb="0" eb="3">
      <t>ミショウr</t>
    </rPh>
    <phoneticPr fontId="5"/>
  </si>
  <si>
    <t>新馬</t>
    <rPh sb="0" eb="2">
      <t>シンb</t>
    </rPh>
    <phoneticPr fontId="5"/>
  </si>
  <si>
    <t>新馬</t>
    <rPh sb="0" eb="2">
      <t>シンb</t>
    </rPh>
    <phoneticPr fontId="14"/>
  </si>
  <si>
    <t>3 500</t>
    <phoneticPr fontId="14"/>
  </si>
  <si>
    <t>3OP</t>
    <phoneticPr fontId="14"/>
  </si>
  <si>
    <t>OP</t>
    <phoneticPr fontId="14"/>
  </si>
  <si>
    <t>M</t>
    <phoneticPr fontId="14"/>
  </si>
  <si>
    <t>消耗</t>
    <rPh sb="0" eb="2">
      <t>ショ</t>
    </rPh>
    <phoneticPr fontId="14"/>
  </si>
  <si>
    <t>グアン</t>
    <phoneticPr fontId="14"/>
  </si>
  <si>
    <t>良</t>
    <rPh sb="0" eb="1">
      <t>ヨ</t>
    </rPh>
    <phoneticPr fontId="14"/>
  </si>
  <si>
    <t>オルフェーヴル</t>
    <phoneticPr fontId="14"/>
  </si>
  <si>
    <t>ハードスパン</t>
    <phoneticPr fontId="14"/>
  </si>
  <si>
    <t>バゴ</t>
    <phoneticPr fontId="14"/>
  </si>
  <si>
    <t>E</t>
    <phoneticPr fontId="14"/>
  </si>
  <si>
    <t>武幸四郎調教師の初戦を武豊騎乗のグアンが勝利。メンバーは弱そうだったが走破時計は標準レベル。</t>
    <rPh sb="0" eb="4">
      <t>タケコウシロ</t>
    </rPh>
    <rPh sb="4" eb="8">
      <t>チョウキョ</t>
    </rPh>
    <rPh sb="8" eb="11">
      <t>ショセン</t>
    </rPh>
    <rPh sb="11" eb="16">
      <t>タケユタk</t>
    </rPh>
    <rPh sb="20" eb="23">
      <t>ショウr</t>
    </rPh>
    <rPh sb="28" eb="35">
      <t>ヨワソウダッタg</t>
    </rPh>
    <rPh sb="35" eb="40">
      <t>ソウハドk</t>
    </rPh>
    <rPh sb="40" eb="46">
      <t>ヒョウジュンレ</t>
    </rPh>
    <phoneticPr fontId="14"/>
  </si>
  <si>
    <t>M</t>
    <phoneticPr fontId="5"/>
  </si>
  <si>
    <t>平坦</t>
    <rPh sb="0" eb="2">
      <t>ヘイタン</t>
    </rPh>
    <phoneticPr fontId="5"/>
  </si>
  <si>
    <t>良</t>
    <rPh sb="0" eb="1">
      <t>ヨ</t>
    </rPh>
    <phoneticPr fontId="5"/>
  </si>
  <si>
    <t>クリスエステソーロ</t>
    <phoneticPr fontId="5"/>
  </si>
  <si>
    <t>シンボリクリスエス</t>
    <phoneticPr fontId="5"/>
  </si>
  <si>
    <t>ダイワメジャー</t>
    <phoneticPr fontId="5"/>
  </si>
  <si>
    <t>ゴールドアリュール</t>
    <phoneticPr fontId="5"/>
  </si>
  <si>
    <t>D</t>
    <phoneticPr fontId="5"/>
  </si>
  <si>
    <t>リンクスナナの楽逃げになり前残りのレースに。２番手につけたクリスエステソーロが休み明けで一変。</t>
    <rPh sb="7" eb="13">
      <t>ラクン</t>
    </rPh>
    <rPh sb="13" eb="22">
      <t>マエン</t>
    </rPh>
    <rPh sb="23" eb="25">
      <t>バンt</t>
    </rPh>
    <rPh sb="39" eb="40">
      <t>ヤス</t>
    </rPh>
    <rPh sb="41" eb="44">
      <t>アケd</t>
    </rPh>
    <rPh sb="44" eb="47">
      <t>イッペン</t>
    </rPh>
    <phoneticPr fontId="5"/>
  </si>
  <si>
    <t>S</t>
    <phoneticPr fontId="14"/>
  </si>
  <si>
    <t>平坦</t>
    <rPh sb="0" eb="2">
      <t>ヘイタン</t>
    </rPh>
    <phoneticPr fontId="14"/>
  </si>
  <si>
    <t>ヒロノライデン</t>
    <phoneticPr fontId="14"/>
  </si>
  <si>
    <t>カネヒキリ</t>
    <phoneticPr fontId="14"/>
  </si>
  <si>
    <t>モンテロッソ</t>
    <phoneticPr fontId="14"/>
  </si>
  <si>
    <t>ダイワメジャー</t>
    <phoneticPr fontId="14"/>
  </si>
  <si>
    <t>D</t>
    <phoneticPr fontId="14"/>
  </si>
  <si>
    <t>ヒロノライデンが２戦目で一変。終いのラップもかかっていませんし時計短縮は可能か。断然人気のレッドアルディは直線半ばでガス欠。</t>
    <rPh sb="9" eb="11">
      <t>センメ</t>
    </rPh>
    <rPh sb="12" eb="15">
      <t>イッペン</t>
    </rPh>
    <rPh sb="15" eb="18">
      <t>シマイン</t>
    </rPh>
    <rPh sb="31" eb="40">
      <t>トケ</t>
    </rPh>
    <rPh sb="40" eb="45">
      <t>ダンゼンン</t>
    </rPh>
    <rPh sb="53" eb="58">
      <t>チョクセンン</t>
    </rPh>
    <rPh sb="60" eb="62">
      <t>ケt</t>
    </rPh>
    <phoneticPr fontId="14"/>
  </si>
  <si>
    <t>M</t>
    <phoneticPr fontId="14"/>
  </si>
  <si>
    <t>ヒラボクラターシュ</t>
    <phoneticPr fontId="14"/>
  </si>
  <si>
    <t>キンシャサノキセキ</t>
    <phoneticPr fontId="14"/>
  </si>
  <si>
    <t>ルーラーシップ</t>
    <phoneticPr fontId="14"/>
  </si>
  <si>
    <t>スズカマンボ</t>
    <phoneticPr fontId="14"/>
  </si>
  <si>
    <t>M</t>
    <phoneticPr fontId="14"/>
  </si>
  <si>
    <t>レッドヴェイロン</t>
    <phoneticPr fontId="14"/>
  </si>
  <si>
    <t>キングカメハメハ</t>
    <phoneticPr fontId="14"/>
  </si>
  <si>
    <t>ストリートクライ</t>
    <phoneticPr fontId="14"/>
  </si>
  <si>
    <t>ステイゴールド</t>
    <phoneticPr fontId="14"/>
  </si>
  <si>
    <t>D</t>
    <phoneticPr fontId="14"/>
  </si>
  <si>
    <t>さすがにここでは能力上位だったレッドヴェイロン。逃げの競馬で後ろを突き放して勝利。</t>
    <rPh sb="8" eb="12">
      <t>ノウリョk</t>
    </rPh>
    <rPh sb="24" eb="30">
      <t>ニゲン</t>
    </rPh>
    <rPh sb="30" eb="33">
      <t>ウシロw</t>
    </rPh>
    <rPh sb="33" eb="34">
      <t>ツ</t>
    </rPh>
    <rPh sb="35" eb="38">
      <t>ハナs</t>
    </rPh>
    <rPh sb="38" eb="41">
      <t>ショウr</t>
    </rPh>
    <phoneticPr fontId="14"/>
  </si>
  <si>
    <t>H</t>
    <phoneticPr fontId="14"/>
  </si>
  <si>
    <t>ピースユニヴァース</t>
    <phoneticPr fontId="14"/>
  </si>
  <si>
    <t>ロジユニヴァース</t>
    <phoneticPr fontId="14"/>
  </si>
  <si>
    <t>クロフネ</t>
    <phoneticPr fontId="14"/>
  </si>
  <si>
    <t>ルーラーシップ</t>
    <phoneticPr fontId="14"/>
  </si>
  <si>
    <t>C</t>
    <phoneticPr fontId="14"/>
  </si>
  <si>
    <t>地方馬クルセイズスピリツが積極策を取ってハイペース戦に。最後は後方待機組のピースユニヴァースが突き抜けた。</t>
    <rPh sb="0" eb="3">
      <t>チホ</t>
    </rPh>
    <rPh sb="13" eb="17">
      <t>セッキョk</t>
    </rPh>
    <rPh sb="17" eb="18">
      <t>ト</t>
    </rPh>
    <rPh sb="25" eb="28">
      <t>セン</t>
    </rPh>
    <rPh sb="28" eb="31">
      <t>サイg</t>
    </rPh>
    <rPh sb="31" eb="37">
      <t>コウホウタイ</t>
    </rPh>
    <rPh sb="47" eb="48">
      <t>ツ</t>
    </rPh>
    <rPh sb="49" eb="53">
      <t>ヌケt</t>
    </rPh>
    <phoneticPr fontId="14"/>
  </si>
  <si>
    <t>消耗</t>
    <rPh sb="0" eb="2">
      <t>ショウモ</t>
    </rPh>
    <phoneticPr fontId="14"/>
  </si>
  <si>
    <t>フォレストタウン</t>
    <phoneticPr fontId="14"/>
  </si>
  <si>
    <t>プリサイスエンド</t>
    <phoneticPr fontId="14"/>
  </si>
  <si>
    <t>アイルハヴアナザー</t>
    <phoneticPr fontId="14"/>
  </si>
  <si>
    <t>キングカメハメハ</t>
    <phoneticPr fontId="14"/>
  </si>
  <si>
    <t>-</t>
    <phoneticPr fontId="14"/>
  </si>
  <si>
    <t>かなりメンバーレベルが低かった一戦。揉まれれば強いフォレストタウンがルメールへの乗り替わりで圧勝。</t>
    <rPh sb="11" eb="15">
      <t>ヒクk</t>
    </rPh>
    <rPh sb="15" eb="18">
      <t>イッセン</t>
    </rPh>
    <rPh sb="18" eb="23">
      <t>モマr</t>
    </rPh>
    <rPh sb="23" eb="25">
      <t>ツヨ</t>
    </rPh>
    <rPh sb="40" eb="41">
      <t>ノ</t>
    </rPh>
    <rPh sb="42" eb="46">
      <t>カワリd</t>
    </rPh>
    <rPh sb="46" eb="49">
      <t>アッショ</t>
    </rPh>
    <phoneticPr fontId="14"/>
  </si>
  <si>
    <t>内枠から絶好位が取れたスティッフェリオが順当勝ち。ただこの馬はあんまりキレなそう。</t>
    <rPh sb="0" eb="4">
      <t>ウチワk</t>
    </rPh>
    <rPh sb="4" eb="8">
      <t>ゼッコ</t>
    </rPh>
    <rPh sb="8" eb="11">
      <t>トr</t>
    </rPh>
    <rPh sb="20" eb="25">
      <t>ジュントウガt</t>
    </rPh>
    <rPh sb="29" eb="31">
      <t>ウマh</t>
    </rPh>
    <phoneticPr fontId="14"/>
  </si>
  <si>
    <t>D</t>
    <phoneticPr fontId="14"/>
  </si>
  <si>
    <t>スティッフェリオ</t>
    <phoneticPr fontId="14"/>
  </si>
  <si>
    <t>S</t>
    <phoneticPr fontId="14"/>
  </si>
  <si>
    <t>ハーツクライ</t>
    <phoneticPr fontId="14"/>
  </si>
  <si>
    <t>ダノンシャンティ</t>
    <phoneticPr fontId="14"/>
  </si>
  <si>
    <t>S</t>
    <phoneticPr fontId="5"/>
  </si>
  <si>
    <t>テーオーヘリオス</t>
    <phoneticPr fontId="5"/>
  </si>
  <si>
    <t>フサイチペガサス</t>
    <phoneticPr fontId="5"/>
  </si>
  <si>
    <t>ストリートセンス</t>
    <phoneticPr fontId="5"/>
  </si>
  <si>
    <t>アグネスデジタル</t>
    <phoneticPr fontId="5"/>
  </si>
  <si>
    <t>C</t>
    <phoneticPr fontId="5"/>
  </si>
  <si>
    <t>アディラートが出遅れたことでテーオーヘリオスが楽逃げの形に。ここまで楽に逃げられれば粘りこめる。</t>
    <rPh sb="7" eb="14">
      <t>デオクr</t>
    </rPh>
    <rPh sb="23" eb="26">
      <t>ラk</t>
    </rPh>
    <rPh sb="27" eb="30">
      <t>カタt</t>
    </rPh>
    <rPh sb="34" eb="42">
      <t>ラk</t>
    </rPh>
    <rPh sb="42" eb="45">
      <t>ネバr</t>
    </rPh>
    <phoneticPr fontId="5"/>
  </si>
  <si>
    <t>S</t>
    <phoneticPr fontId="14"/>
  </si>
  <si>
    <t>瞬発</t>
    <rPh sb="0" eb="2">
      <t>シュンパt</t>
    </rPh>
    <phoneticPr fontId="14"/>
  </si>
  <si>
    <t>ラッキーライラック</t>
    <phoneticPr fontId="14"/>
  </si>
  <si>
    <t>ディープインパクト</t>
    <phoneticPr fontId="14"/>
  </si>
  <si>
    <t>B</t>
    <phoneticPr fontId="14"/>
  </si>
  <si>
    <t>H</t>
    <phoneticPr fontId="14"/>
  </si>
  <si>
    <t>サフランハート</t>
    <phoneticPr fontId="14"/>
  </si>
  <si>
    <t>アドマイヤオーラ</t>
    <phoneticPr fontId="14"/>
  </si>
  <si>
    <t>ケイムホーム</t>
    <phoneticPr fontId="14"/>
  </si>
  <si>
    <t>ダイワメジャー</t>
    <phoneticPr fontId="14"/>
  </si>
  <si>
    <t>サフランハートが１枠から無理矢理に逃げてハイペースに。最後は差しが決まるレースになった。</t>
    <rPh sb="9" eb="10">
      <t>ワk</t>
    </rPh>
    <rPh sb="12" eb="16">
      <t>ムリヤリ</t>
    </rPh>
    <rPh sb="17" eb="20">
      <t>ニg</t>
    </rPh>
    <rPh sb="27" eb="30">
      <t>サイg</t>
    </rPh>
    <rPh sb="30" eb="33">
      <t>サシg</t>
    </rPh>
    <rPh sb="33" eb="44">
      <t>キマr</t>
    </rPh>
    <phoneticPr fontId="14"/>
  </si>
  <si>
    <t>消耗</t>
    <rPh sb="0" eb="2">
      <t>ショウモ</t>
    </rPh>
    <phoneticPr fontId="5"/>
  </si>
  <si>
    <t>アミスターミノル</t>
    <phoneticPr fontId="5"/>
  </si>
  <si>
    <t>M</t>
    <phoneticPr fontId="5"/>
  </si>
  <si>
    <t>良</t>
    <rPh sb="0" eb="1">
      <t>ヨ</t>
    </rPh>
    <phoneticPr fontId="5"/>
  </si>
  <si>
    <t>サウスヴィグラス</t>
    <phoneticPr fontId="5"/>
  </si>
  <si>
    <t>パイロ</t>
    <phoneticPr fontId="5"/>
  </si>
  <si>
    <t>ロードカナロア</t>
    <phoneticPr fontId="5"/>
  </si>
  <si>
    <t>D</t>
    <phoneticPr fontId="5"/>
  </si>
  <si>
    <t>S</t>
    <phoneticPr fontId="14"/>
  </si>
  <si>
    <t>平坦</t>
    <rPh sb="0" eb="2">
      <t>ヘイタン</t>
    </rPh>
    <phoneticPr fontId="14"/>
  </si>
  <si>
    <t>ウインヒストリオン</t>
    <phoneticPr fontId="14"/>
  </si>
  <si>
    <t>良</t>
    <rPh sb="0" eb="1">
      <t>ヨ</t>
    </rPh>
    <phoneticPr fontId="14"/>
  </si>
  <si>
    <t>スクリーンヒーロー</t>
    <phoneticPr fontId="14"/>
  </si>
  <si>
    <t>ロードカナロア</t>
    <phoneticPr fontId="14"/>
  </si>
  <si>
    <t>シニスターミニスター</t>
    <phoneticPr fontId="14"/>
  </si>
  <si>
    <t>D</t>
    <phoneticPr fontId="14"/>
  </si>
  <si>
    <t>M</t>
    <phoneticPr fontId="14"/>
  </si>
  <si>
    <t>ナムラムツゴロー</t>
    <phoneticPr fontId="14"/>
  </si>
  <si>
    <t>ディープブリランテ</t>
    <phoneticPr fontId="14"/>
  </si>
  <si>
    <t>ハーツクライ</t>
    <phoneticPr fontId="14"/>
  </si>
  <si>
    <t>ハーツクライ</t>
    <phoneticPr fontId="14"/>
  </si>
  <si>
    <t>E</t>
    <phoneticPr fontId="14"/>
  </si>
  <si>
    <t>M</t>
    <phoneticPr fontId="5"/>
  </si>
  <si>
    <t>消耗</t>
    <rPh sb="0" eb="2">
      <t>ショ</t>
    </rPh>
    <phoneticPr fontId="5"/>
  </si>
  <si>
    <t>グッドワード</t>
    <phoneticPr fontId="5"/>
  </si>
  <si>
    <t>クロフネ</t>
    <phoneticPr fontId="5"/>
  </si>
  <si>
    <t>キングヘイロー</t>
    <phoneticPr fontId="5"/>
  </si>
  <si>
    <t>ディープブリランテ</t>
    <phoneticPr fontId="5"/>
  </si>
  <si>
    <t>-</t>
    <phoneticPr fontId="5"/>
  </si>
  <si>
    <t>M</t>
    <phoneticPr fontId="14"/>
  </si>
  <si>
    <t>瞬発</t>
    <rPh sb="0" eb="2">
      <t>シュンパt</t>
    </rPh>
    <phoneticPr fontId="14"/>
  </si>
  <si>
    <t>ロケット</t>
    <phoneticPr fontId="14"/>
  </si>
  <si>
    <t>ディープスカイ</t>
    <phoneticPr fontId="14"/>
  </si>
  <si>
    <t>アドマイヤムーン</t>
    <phoneticPr fontId="14"/>
  </si>
  <si>
    <t>ディープインパクト</t>
    <phoneticPr fontId="14"/>
  </si>
  <si>
    <t>D</t>
    <phoneticPr fontId="14"/>
  </si>
  <si>
    <t>H</t>
    <phoneticPr fontId="14"/>
  </si>
  <si>
    <t>消耗</t>
    <rPh sb="0" eb="2">
      <t>ショ</t>
    </rPh>
    <phoneticPr fontId="14"/>
  </si>
  <si>
    <t>オメガパフューム</t>
    <phoneticPr fontId="14"/>
  </si>
  <si>
    <t>ｽｳｪﾌﾟﾄｵｰｳﾞｧｰﾎﾞｰﾄﾞ</t>
    <phoneticPr fontId="14"/>
  </si>
  <si>
    <t>オルフェーヴル</t>
    <phoneticPr fontId="14"/>
  </si>
  <si>
    <t>ゴールドアリュール</t>
    <phoneticPr fontId="14"/>
  </si>
  <si>
    <t>C</t>
    <phoneticPr fontId="14"/>
  </si>
  <si>
    <t>H</t>
    <phoneticPr fontId="14"/>
  </si>
  <si>
    <t>消耗</t>
    <rPh sb="0" eb="2">
      <t>ショウモ</t>
    </rPh>
    <phoneticPr fontId="14"/>
  </si>
  <si>
    <t>ダークネブラス</t>
    <phoneticPr fontId="14"/>
  </si>
  <si>
    <t>ハーツクライ</t>
    <phoneticPr fontId="14"/>
  </si>
  <si>
    <t>キングカメハメハ</t>
    <phoneticPr fontId="14"/>
  </si>
  <si>
    <t>D</t>
    <phoneticPr fontId="14"/>
  </si>
  <si>
    <t>ソリティール</t>
    <phoneticPr fontId="14"/>
  </si>
  <si>
    <t>ゴールドアリュール</t>
    <phoneticPr fontId="14"/>
  </si>
  <si>
    <t>ヴァーミリアン</t>
    <phoneticPr fontId="14"/>
  </si>
  <si>
    <t>ハーツクライ</t>
    <phoneticPr fontId="14"/>
  </si>
  <si>
    <t>D</t>
    <phoneticPr fontId="14"/>
  </si>
  <si>
    <t>フランツ</t>
    <phoneticPr fontId="14"/>
  </si>
  <si>
    <t>ディープインパクト</t>
    <phoneticPr fontId="14"/>
  </si>
  <si>
    <t>S</t>
    <phoneticPr fontId="14"/>
  </si>
  <si>
    <t>ヒーズインラブ</t>
    <phoneticPr fontId="14"/>
  </si>
  <si>
    <t>ハービンジャー</t>
    <phoneticPr fontId="14"/>
  </si>
  <si>
    <t>ダイワメジャー</t>
    <phoneticPr fontId="14"/>
  </si>
  <si>
    <t>D</t>
    <phoneticPr fontId="14"/>
  </si>
  <si>
    <t>H</t>
    <phoneticPr fontId="5"/>
  </si>
  <si>
    <t>消耗</t>
    <rPh sb="0" eb="2">
      <t>ショ</t>
    </rPh>
    <phoneticPr fontId="5"/>
  </si>
  <si>
    <t>ブランメジェール</t>
    <phoneticPr fontId="5"/>
  </si>
  <si>
    <t>良</t>
    <rPh sb="0" eb="1">
      <t>ヨ</t>
    </rPh>
    <phoneticPr fontId="5"/>
  </si>
  <si>
    <t>ハンセン</t>
    <phoneticPr fontId="5"/>
  </si>
  <si>
    <t>ネオユニヴァース</t>
    <phoneticPr fontId="5"/>
  </si>
  <si>
    <t>サウスヴィグラス</t>
    <phoneticPr fontId="5"/>
  </si>
  <si>
    <t>D</t>
    <phoneticPr fontId="5"/>
  </si>
  <si>
    <t>瞬発</t>
    <rPh sb="0" eb="2">
      <t>シュンパt</t>
    </rPh>
    <phoneticPr fontId="14"/>
  </si>
  <si>
    <t>トリコロールブルー</t>
    <phoneticPr fontId="14"/>
  </si>
  <si>
    <t>良</t>
    <rPh sb="0" eb="1">
      <t>ヨ</t>
    </rPh>
    <phoneticPr fontId="14"/>
  </si>
  <si>
    <t>ステイゴールド</t>
    <phoneticPr fontId="14"/>
  </si>
  <si>
    <t>グラスワンダー</t>
    <phoneticPr fontId="14"/>
  </si>
  <si>
    <t>マンハッタンカフェ</t>
    <phoneticPr fontId="14"/>
  </si>
  <si>
    <t>C</t>
    <phoneticPr fontId="14"/>
  </si>
  <si>
    <t>外枠に変わって揉まれない競馬ができたアミスターミノルが順当勝ち。</t>
    <rPh sb="0" eb="3">
      <t>ソt</t>
    </rPh>
    <rPh sb="3" eb="7">
      <t>カワxt</t>
    </rPh>
    <rPh sb="7" eb="12">
      <t>モマレン</t>
    </rPh>
    <rPh sb="12" eb="18">
      <t>ケイb</t>
    </rPh>
    <rPh sb="27" eb="32">
      <t>ジュントウガt</t>
    </rPh>
    <phoneticPr fontId="5"/>
  </si>
  <si>
    <t>前走レベルが相対的に高かったウインヒストリオンが押し切り勝ち。</t>
    <rPh sb="0" eb="2">
      <t>ゼンソ</t>
    </rPh>
    <rPh sb="6" eb="10">
      <t>ソウタ</t>
    </rPh>
    <rPh sb="10" eb="14">
      <t>タカカッt</t>
    </rPh>
    <rPh sb="24" eb="25">
      <t>オ</t>
    </rPh>
    <rPh sb="26" eb="28">
      <t>キr</t>
    </rPh>
    <rPh sb="28" eb="30">
      <t>Kati</t>
    </rPh>
    <rPh sb="30" eb="31">
      <t>カt</t>
    </rPh>
    <phoneticPr fontId="14"/>
  </si>
  <si>
    <t>メンバーレベルはだいぶ低そうだったレース。相対的に一番強かったナムラムツゴローが勝利。</t>
    <rPh sb="11" eb="12">
      <t>ヒk</t>
    </rPh>
    <rPh sb="12" eb="17">
      <t>ヒクソ</t>
    </rPh>
    <rPh sb="21" eb="25">
      <t>ソウタ</t>
    </rPh>
    <rPh sb="25" eb="27">
      <t>イチバン</t>
    </rPh>
    <rPh sb="27" eb="30">
      <t>ツヨk</t>
    </rPh>
    <rPh sb="40" eb="43">
      <t>ショ</t>
    </rPh>
    <phoneticPr fontId="14"/>
  </si>
  <si>
    <t>デビューはダートを使われていたロケットが芝で一変。走破時計もかなり優秀。</t>
    <rPh sb="9" eb="15">
      <t>ツカワレテ</t>
    </rPh>
    <rPh sb="20" eb="22">
      <t>シバd</t>
    </rPh>
    <rPh sb="22" eb="23">
      <t>イッペン</t>
    </rPh>
    <rPh sb="23" eb="24">
      <t>カワr</t>
    </rPh>
    <rPh sb="25" eb="30">
      <t>ソウハドケ</t>
    </rPh>
    <rPh sb="33" eb="36">
      <t>ユウシュ</t>
    </rPh>
    <phoneticPr fontId="14"/>
  </si>
  <si>
    <t>かなりのハイペース戦になり差し馬有利の展開に。オメガパフュームが突き抜けて圧巻の２連勝。</t>
    <rPh sb="9" eb="13">
      <t>セン</t>
    </rPh>
    <rPh sb="13" eb="14">
      <t>サ</t>
    </rPh>
    <rPh sb="15" eb="19">
      <t>ウマユ</t>
    </rPh>
    <rPh sb="19" eb="23">
      <t>テンカ</t>
    </rPh>
    <rPh sb="32" eb="33">
      <t>ツ</t>
    </rPh>
    <rPh sb="34" eb="36">
      <t>ヌケr</t>
    </rPh>
    <rPh sb="37" eb="40">
      <t>アッカンン</t>
    </rPh>
    <rPh sb="41" eb="44">
      <t>レンショ</t>
    </rPh>
    <phoneticPr fontId="14"/>
  </si>
  <si>
    <t>テイルバックが正気の沙汰とは思えないペースでの大逃げ。結果的に上がりがかなりかかる消耗戦に。</t>
    <rPh sb="7" eb="12">
      <t>ショウキン</t>
    </rPh>
    <rPh sb="14" eb="18">
      <t>オモ</t>
    </rPh>
    <rPh sb="23" eb="27">
      <t>オオニg</t>
    </rPh>
    <rPh sb="27" eb="31">
      <t>ケッカテキン</t>
    </rPh>
    <rPh sb="31" eb="35">
      <t>アガr</t>
    </rPh>
    <rPh sb="41" eb="46">
      <t>ショ</t>
    </rPh>
    <phoneticPr fontId="14"/>
  </si>
  <si>
    <t>早めに仕掛けすぎたダンサクドゥーロが最後にバテたところをソリティールが測ったように差し切った。</t>
    <rPh sb="0" eb="3">
      <t>ハヤm</t>
    </rPh>
    <rPh sb="3" eb="9">
      <t>シカk</t>
    </rPh>
    <rPh sb="18" eb="24">
      <t>サイゴニb</t>
    </rPh>
    <rPh sb="35" eb="36">
      <t>ハカr</t>
    </rPh>
    <rPh sb="36" eb="41">
      <t>ハカxt</t>
    </rPh>
    <rPh sb="41" eb="42">
      <t>サ</t>
    </rPh>
    <rPh sb="43" eb="47">
      <t>キッt</t>
    </rPh>
    <phoneticPr fontId="14"/>
  </si>
  <si>
    <t>パンコミードがなぜかハイペースで暴走気味の逃げ。自滅したところをスムーズな競馬をしたフランツが差し切った。それにしても時計が速い。</t>
    <rPh sb="16" eb="21">
      <t>ボウソ</t>
    </rPh>
    <rPh sb="21" eb="24">
      <t>ニg</t>
    </rPh>
    <rPh sb="24" eb="32">
      <t>ジメt</t>
    </rPh>
    <rPh sb="37" eb="42">
      <t>ケイバw</t>
    </rPh>
    <rPh sb="47" eb="48">
      <t>サ</t>
    </rPh>
    <rPh sb="49" eb="53">
      <t>k</t>
    </rPh>
    <rPh sb="59" eb="65">
      <t>トケイg</t>
    </rPh>
    <phoneticPr fontId="14"/>
  </si>
  <si>
    <t>スローペースからの追い比べ戦に。上位３頭の能力が抜けていた感じ。</t>
    <rPh sb="9" eb="10">
      <t>オ</t>
    </rPh>
    <rPh sb="11" eb="15">
      <t>クラb</t>
    </rPh>
    <rPh sb="16" eb="21">
      <t>ジョウ</t>
    </rPh>
    <rPh sb="21" eb="24">
      <t>ノウリョk</t>
    </rPh>
    <rPh sb="24" eb="32">
      <t>ヌk</t>
    </rPh>
    <phoneticPr fontId="14"/>
  </si>
  <si>
    <t>阪神の芝はかなり速い感じで外を回した馬は壊滅的。詰まりながらも抜け出したトリコロールブルーが連勝。</t>
    <rPh sb="0" eb="3">
      <t>ハンシン</t>
    </rPh>
    <rPh sb="3" eb="5">
      <t>シバh</t>
    </rPh>
    <rPh sb="8" eb="10">
      <t>ハヤ</t>
    </rPh>
    <rPh sb="10" eb="13">
      <t>カンj</t>
    </rPh>
    <rPh sb="13" eb="14">
      <t>ソト</t>
    </rPh>
    <rPh sb="15" eb="20">
      <t>m</t>
    </rPh>
    <rPh sb="20" eb="24">
      <t>カイメt</t>
    </rPh>
    <rPh sb="24" eb="25">
      <t>ツ</t>
    </rPh>
    <rPh sb="46" eb="49">
      <t>レンショ</t>
    </rPh>
    <phoneticPr fontId="14"/>
  </si>
  <si>
    <t>どう考えても今まで使われる距離が短かったブランメジェール。適距離の1400mに変わってハイペースで逃げての順当勝ち。</t>
    <rPh sb="2" eb="6">
      <t>カンガ</t>
    </rPh>
    <rPh sb="6" eb="9">
      <t>イm</t>
    </rPh>
    <rPh sb="9" eb="13">
      <t>ツカワr</t>
    </rPh>
    <rPh sb="13" eb="15">
      <t>キョリ</t>
    </rPh>
    <rPh sb="16" eb="20">
      <t>ミ</t>
    </rPh>
    <rPh sb="29" eb="33">
      <t>テキキョr</t>
    </rPh>
    <rPh sb="39" eb="43">
      <t>カワxt</t>
    </rPh>
    <rPh sb="49" eb="53">
      <t>ニg</t>
    </rPh>
    <rPh sb="53" eb="55">
      <t>ジュンt</t>
    </rPh>
    <rPh sb="55" eb="58">
      <t>カチ</t>
    </rPh>
    <phoneticPr fontId="5"/>
  </si>
  <si>
    <t>勝ち時計を見てもレースラップを見ても大して評価できなさそうなレース。グッドワードは３歳限定戦で活躍するのは困難。</t>
    <phoneticPr fontId="5"/>
  </si>
  <si>
    <t>好位からじわっと進出したヒラボクラターシュが押し切り勝ち。最後の直線の脚色を見ても勝ち馬以外はいっぱいいっぱいで相手に恵まれた感じはあり。</t>
    <phoneticPr fontId="14"/>
  </si>
  <si>
    <t>未勝利</t>
    <rPh sb="0" eb="3">
      <t>ミショウr</t>
    </rPh>
    <phoneticPr fontId="14"/>
  </si>
  <si>
    <t>3 500</t>
    <phoneticPr fontId="14"/>
  </si>
  <si>
    <t>未勝利</t>
    <rPh sb="0" eb="3">
      <t>ミショウr</t>
    </rPh>
    <phoneticPr fontId="5"/>
  </si>
  <si>
    <t>OP</t>
    <phoneticPr fontId="5"/>
  </si>
  <si>
    <t>新馬</t>
    <rPh sb="0" eb="2">
      <t>シンb</t>
    </rPh>
    <phoneticPr fontId="14"/>
  </si>
  <si>
    <t>3OP</t>
    <phoneticPr fontId="14"/>
  </si>
  <si>
    <t>A</t>
    <phoneticPr fontId="14"/>
  </si>
  <si>
    <t>A</t>
    <phoneticPr fontId="14"/>
  </si>
  <si>
    <t>A</t>
    <phoneticPr fontId="14"/>
  </si>
  <si>
    <t>A</t>
    <phoneticPr fontId="14"/>
  </si>
  <si>
    <t>A</t>
    <phoneticPr fontId="5"/>
  </si>
  <si>
    <t>S</t>
    <phoneticPr fontId="14"/>
  </si>
  <si>
    <t>平坦</t>
    <rPh sb="0" eb="2">
      <t>ヘイタン</t>
    </rPh>
    <phoneticPr fontId="14"/>
  </si>
  <si>
    <t>アルドーレ</t>
    <phoneticPr fontId="14"/>
  </si>
  <si>
    <t>重</t>
    <rPh sb="0" eb="1">
      <t>オモ</t>
    </rPh>
    <phoneticPr fontId="14"/>
  </si>
  <si>
    <t>オルフェーヴル</t>
    <phoneticPr fontId="14"/>
  </si>
  <si>
    <t>シンボリクリスエス</t>
    <phoneticPr fontId="14"/>
  </si>
  <si>
    <t>ゴールドアリュール</t>
    <phoneticPr fontId="14"/>
  </si>
  <si>
    <t>E</t>
    <phoneticPr fontId="14"/>
  </si>
  <si>
    <t>M</t>
    <phoneticPr fontId="5"/>
  </si>
  <si>
    <t>平坦</t>
    <rPh sb="0" eb="2">
      <t>ヘイタン</t>
    </rPh>
    <phoneticPr fontId="5"/>
  </si>
  <si>
    <t>ハウリング</t>
    <phoneticPr fontId="5"/>
  </si>
  <si>
    <t>重</t>
    <rPh sb="0" eb="1">
      <t>オモ</t>
    </rPh>
    <phoneticPr fontId="5"/>
  </si>
  <si>
    <t>ハードスパン</t>
    <phoneticPr fontId="5"/>
  </si>
  <si>
    <t>アグネスデジタル</t>
    <phoneticPr fontId="5"/>
  </si>
  <si>
    <t>オルフェーヴル</t>
    <phoneticPr fontId="5"/>
  </si>
  <si>
    <t>断然人気に推されたアルドーレが勝利。ただ初ブリンカーのヴィジャランスに粘られて危ない感じだった。</t>
    <rPh sb="0" eb="5">
      <t>ダンゼン</t>
    </rPh>
    <rPh sb="5" eb="9">
      <t>オサレt</t>
    </rPh>
    <rPh sb="15" eb="18">
      <t>ショウr</t>
    </rPh>
    <rPh sb="20" eb="27">
      <t>ハツブr</t>
    </rPh>
    <rPh sb="35" eb="39">
      <t>ネバラレt</t>
    </rPh>
    <rPh sb="39" eb="48">
      <t>アブナ</t>
    </rPh>
    <phoneticPr fontId="14"/>
  </si>
  <si>
    <t>D</t>
    <phoneticPr fontId="5"/>
  </si>
  <si>
    <t>流石にここでは能力抜けていたハウリング。初ダートの馬を蹴散らしての順当勝ち。</t>
    <rPh sb="0" eb="7">
      <t>サスガニコk</t>
    </rPh>
    <rPh sb="7" eb="14">
      <t>ノウリョk</t>
    </rPh>
    <rPh sb="20" eb="27">
      <t>ハt</t>
    </rPh>
    <rPh sb="27" eb="33">
      <t>ケチラs</t>
    </rPh>
    <rPh sb="33" eb="38">
      <t>ジュンt</t>
    </rPh>
    <phoneticPr fontId="5"/>
  </si>
  <si>
    <t>H</t>
    <phoneticPr fontId="14"/>
  </si>
  <si>
    <t>消耗</t>
    <rPh sb="0" eb="2">
      <t>ショ</t>
    </rPh>
    <phoneticPr fontId="14"/>
  </si>
  <si>
    <t>コンパウンダー</t>
    <phoneticPr fontId="14"/>
  </si>
  <si>
    <t>稍重</t>
    <rPh sb="0" eb="2">
      <t>ヤヤオm</t>
    </rPh>
    <phoneticPr fontId="14"/>
  </si>
  <si>
    <t>アドマイヤムーン</t>
    <phoneticPr fontId="14"/>
  </si>
  <si>
    <t>ロードカナロア</t>
    <phoneticPr fontId="14"/>
  </si>
  <si>
    <t>ディープインパクト</t>
    <phoneticPr fontId="14"/>
  </si>
  <si>
    <t>D</t>
    <phoneticPr fontId="14"/>
  </si>
  <si>
    <t>H</t>
    <phoneticPr fontId="14"/>
  </si>
  <si>
    <t>サトノシリウス</t>
    <phoneticPr fontId="14"/>
  </si>
  <si>
    <t>スペシャルウィーク</t>
    <phoneticPr fontId="14"/>
  </si>
  <si>
    <t>C</t>
    <phoneticPr fontId="14"/>
  </si>
  <si>
    <t>M</t>
    <phoneticPr fontId="14"/>
  </si>
  <si>
    <t>消耗</t>
    <rPh sb="0" eb="2">
      <t>ショウモ</t>
    </rPh>
    <phoneticPr fontId="14"/>
  </si>
  <si>
    <t>ハギノグランコート</t>
    <phoneticPr fontId="14"/>
  </si>
  <si>
    <t>ディープスカイ</t>
    <phoneticPr fontId="14"/>
  </si>
  <si>
    <t>ゼンノロブロイ</t>
    <phoneticPr fontId="14"/>
  </si>
  <si>
    <t>ロージズインメイ</t>
    <phoneticPr fontId="14"/>
  </si>
  <si>
    <t>マリエラ</t>
    <phoneticPr fontId="14"/>
  </si>
  <si>
    <t>キンシャサノキセキ</t>
    <phoneticPr fontId="14"/>
  </si>
  <si>
    <t>アイルハヴアナザー</t>
    <phoneticPr fontId="14"/>
  </si>
  <si>
    <t>ファスリエフ</t>
    <phoneticPr fontId="14"/>
  </si>
  <si>
    <t>サトノワルキューレ</t>
    <phoneticPr fontId="14"/>
  </si>
  <si>
    <t>良</t>
    <rPh sb="0" eb="1">
      <t>ヨ</t>
    </rPh>
    <phoneticPr fontId="14"/>
  </si>
  <si>
    <t>瞬発</t>
    <rPh sb="0" eb="2">
      <t>シュンパt</t>
    </rPh>
    <phoneticPr fontId="14"/>
  </si>
  <si>
    <t>ステイゴールド</t>
    <phoneticPr fontId="14"/>
  </si>
  <si>
    <t>ステイゴールド</t>
    <phoneticPr fontId="14"/>
  </si>
  <si>
    <t>C</t>
    <phoneticPr fontId="14"/>
  </si>
  <si>
    <t>メイズオブオナー</t>
    <phoneticPr fontId="14"/>
  </si>
  <si>
    <t>ハーツクライ</t>
    <phoneticPr fontId="14"/>
  </si>
  <si>
    <t>H</t>
    <phoneticPr fontId="5"/>
  </si>
  <si>
    <t>消耗</t>
    <rPh sb="0" eb="2">
      <t>ショウモ</t>
    </rPh>
    <phoneticPr fontId="5"/>
  </si>
  <si>
    <t>サトノファンタシー</t>
    <phoneticPr fontId="5"/>
  </si>
  <si>
    <t>稍重</t>
    <rPh sb="0" eb="2">
      <t>ヤヤオm</t>
    </rPh>
    <phoneticPr fontId="5"/>
  </si>
  <si>
    <t>クロフネ</t>
    <phoneticPr fontId="5"/>
  </si>
  <si>
    <t>ブラックタイド</t>
    <phoneticPr fontId="5"/>
  </si>
  <si>
    <t>クロフネ</t>
    <phoneticPr fontId="5"/>
  </si>
  <si>
    <t>C</t>
    <phoneticPr fontId="5"/>
  </si>
  <si>
    <t>フォンターナリーリ</t>
    <phoneticPr fontId="14"/>
  </si>
  <si>
    <t>クロフネ</t>
    <phoneticPr fontId="14"/>
  </si>
  <si>
    <t>フレンチデピュティ</t>
    <phoneticPr fontId="14"/>
  </si>
  <si>
    <t>ストリートセンス</t>
    <phoneticPr fontId="14"/>
  </si>
  <si>
    <t>D</t>
    <phoneticPr fontId="14"/>
  </si>
  <si>
    <t>H</t>
    <phoneticPr fontId="14"/>
  </si>
  <si>
    <t>マグナレガーロ</t>
    <phoneticPr fontId="14"/>
  </si>
  <si>
    <t>キングカメハメハ</t>
    <phoneticPr fontId="14"/>
  </si>
  <si>
    <t>マンハッタンカフェ</t>
    <phoneticPr fontId="14"/>
  </si>
  <si>
    <t>キングカメハメハ</t>
    <phoneticPr fontId="14"/>
  </si>
  <si>
    <t>-</t>
    <phoneticPr fontId="14"/>
  </si>
  <si>
    <t>M</t>
    <phoneticPr fontId="14"/>
  </si>
  <si>
    <t>ララプリムヴェール</t>
    <phoneticPr fontId="14"/>
  </si>
  <si>
    <t>クロフネ</t>
    <phoneticPr fontId="14"/>
  </si>
  <si>
    <t>ハービンジャー</t>
    <phoneticPr fontId="14"/>
  </si>
  <si>
    <t>マンハッタンカフェ</t>
    <phoneticPr fontId="14"/>
  </si>
  <si>
    <t>メイショウミライ</t>
    <phoneticPr fontId="14"/>
  </si>
  <si>
    <t>サウスヴィグラス</t>
    <phoneticPr fontId="14"/>
  </si>
  <si>
    <t>イラプション</t>
    <phoneticPr fontId="14"/>
  </si>
  <si>
    <t>エンパイアメーカー</t>
    <phoneticPr fontId="14"/>
  </si>
  <si>
    <t>ノヴェリスト</t>
    <phoneticPr fontId="14"/>
  </si>
  <si>
    <t>ヴィクトワールピサ</t>
    <phoneticPr fontId="14"/>
  </si>
  <si>
    <t>E</t>
    <phoneticPr fontId="14"/>
  </si>
  <si>
    <t>良</t>
    <rPh sb="0" eb="1">
      <t>ヨ</t>
    </rPh>
    <phoneticPr fontId="5"/>
  </si>
  <si>
    <t>ディープインラヴ</t>
    <phoneticPr fontId="5"/>
  </si>
  <si>
    <t>ディープインパクト</t>
    <phoneticPr fontId="5"/>
  </si>
  <si>
    <t>マンハッタンカフェ</t>
    <phoneticPr fontId="5"/>
  </si>
  <si>
    <t>ルーラーシップ</t>
    <phoneticPr fontId="5"/>
  </si>
  <si>
    <t>M</t>
    <phoneticPr fontId="14"/>
  </si>
  <si>
    <t>ロードエース</t>
    <phoneticPr fontId="14"/>
  </si>
  <si>
    <t>エーシンフォワード</t>
    <phoneticPr fontId="14"/>
  </si>
  <si>
    <t>ハードスパン</t>
    <phoneticPr fontId="14"/>
  </si>
  <si>
    <t>ヨハネスブルグ</t>
    <phoneticPr fontId="14"/>
  </si>
  <si>
    <t>M</t>
    <phoneticPr fontId="14"/>
  </si>
  <si>
    <t>ケイアイノーテック</t>
    <phoneticPr fontId="14"/>
  </si>
  <si>
    <t>M</t>
    <phoneticPr fontId="14"/>
  </si>
  <si>
    <t>消耗</t>
    <rPh sb="0" eb="2">
      <t>ショ</t>
    </rPh>
    <phoneticPr fontId="14"/>
  </si>
  <si>
    <t>エイシンミノアカ</t>
    <phoneticPr fontId="14"/>
  </si>
  <si>
    <t>稍重</t>
    <rPh sb="0" eb="2">
      <t>ヤヤオm</t>
    </rPh>
    <phoneticPr fontId="14"/>
  </si>
  <si>
    <t>キングカメハメハ</t>
    <phoneticPr fontId="14"/>
  </si>
  <si>
    <t>ヴィクトワールピサ</t>
    <phoneticPr fontId="14"/>
  </si>
  <si>
    <t>E</t>
    <phoneticPr fontId="14"/>
  </si>
  <si>
    <t>M</t>
    <phoneticPr fontId="14"/>
  </si>
  <si>
    <t>平坦</t>
    <rPh sb="0" eb="2">
      <t>ヘイタン</t>
    </rPh>
    <phoneticPr fontId="14"/>
  </si>
  <si>
    <t>ジェニアル</t>
    <phoneticPr fontId="14"/>
  </si>
  <si>
    <t>良</t>
    <rPh sb="0" eb="1">
      <t>ヨ</t>
    </rPh>
    <phoneticPr fontId="14"/>
  </si>
  <si>
    <t>ディープインパクト</t>
    <phoneticPr fontId="14"/>
  </si>
  <si>
    <t>バゴ</t>
    <phoneticPr fontId="14"/>
  </si>
  <si>
    <t>ハードスパン</t>
    <phoneticPr fontId="14"/>
  </si>
  <si>
    <t>D</t>
    <phoneticPr fontId="14"/>
  </si>
  <si>
    <t>ハーツクライ</t>
    <phoneticPr fontId="14"/>
  </si>
  <si>
    <t>ダイワメジャー</t>
    <phoneticPr fontId="14"/>
  </si>
  <si>
    <t>C</t>
    <phoneticPr fontId="14"/>
  </si>
  <si>
    <t>S</t>
    <phoneticPr fontId="14"/>
  </si>
  <si>
    <t>スプマンテ</t>
    <phoneticPr fontId="14"/>
  </si>
  <si>
    <t>ステイゴールド</t>
    <phoneticPr fontId="14"/>
  </si>
  <si>
    <t>マンハッタンカフェ</t>
    <phoneticPr fontId="14"/>
  </si>
  <si>
    <t>C</t>
    <phoneticPr fontId="14"/>
  </si>
  <si>
    <t>H</t>
    <phoneticPr fontId="14"/>
  </si>
  <si>
    <t>消耗</t>
    <rPh sb="0" eb="2">
      <t>ショウモ</t>
    </rPh>
    <phoneticPr fontId="14"/>
  </si>
  <si>
    <t>モズアトラクション</t>
    <phoneticPr fontId="14"/>
  </si>
  <si>
    <t>ジャングルポケット</t>
    <phoneticPr fontId="14"/>
  </si>
  <si>
    <t>ステイゴールド</t>
    <phoneticPr fontId="14"/>
  </si>
  <si>
    <t>ゼンノロブロイ</t>
    <phoneticPr fontId="14"/>
  </si>
  <si>
    <t>リバティハイツ</t>
    <phoneticPr fontId="14"/>
  </si>
  <si>
    <t>M</t>
    <phoneticPr fontId="14"/>
  </si>
  <si>
    <t>ローゼンタール</t>
    <phoneticPr fontId="14"/>
  </si>
  <si>
    <t>ロージズインメイ</t>
    <phoneticPr fontId="14"/>
  </si>
  <si>
    <t>アーチアーチアーチ</t>
    <phoneticPr fontId="14"/>
  </si>
  <si>
    <t>ﾄｩｵｰﾅｰｱﾝﾄﾞｻｰﾌﾞ</t>
    <phoneticPr fontId="14"/>
  </si>
  <si>
    <t>SS</t>
    <phoneticPr fontId="14"/>
  </si>
  <si>
    <t>ハイペースの流れをデムーロが上手く脚を溜めて抜け出した。勝ち馬コンパウンダーは1400m向きの馬で、この距離の自己条件ならやれそう。</t>
    <rPh sb="6" eb="9">
      <t>ナガr</t>
    </rPh>
    <rPh sb="14" eb="16">
      <t>ウマ</t>
    </rPh>
    <rPh sb="17" eb="18">
      <t>アシ</t>
    </rPh>
    <rPh sb="22" eb="23">
      <t>ヌ</t>
    </rPh>
    <rPh sb="24" eb="28">
      <t>ダシt</t>
    </rPh>
    <rPh sb="28" eb="29">
      <t>カ</t>
    </rPh>
    <rPh sb="30" eb="31">
      <t>ウm</t>
    </rPh>
    <rPh sb="44" eb="47">
      <t>ムk</t>
    </rPh>
    <rPh sb="47" eb="49">
      <t>ウマd</t>
    </rPh>
    <rPh sb="52" eb="54">
      <t>キョr</t>
    </rPh>
    <rPh sb="55" eb="59">
      <t>ジコジョ</t>
    </rPh>
    <phoneticPr fontId="14"/>
  </si>
  <si>
    <t>なぜかこの日の未勝利はハイペースばかり。前が止まる流れになる中、じっくりと脚を溜めたサトノシリウスが突き抜けた。時計は速いが馬場と展開に恵まれてはいる。</t>
    <rPh sb="5" eb="7">
      <t>h</t>
    </rPh>
    <rPh sb="7" eb="11">
      <t>ミショウr</t>
    </rPh>
    <rPh sb="20" eb="21">
      <t>マエ</t>
    </rPh>
    <rPh sb="22" eb="27">
      <t>t</t>
    </rPh>
    <rPh sb="30" eb="37">
      <t>ナカ､</t>
    </rPh>
    <rPh sb="37" eb="38">
      <t>アシ</t>
    </rPh>
    <rPh sb="39" eb="42">
      <t>t</t>
    </rPh>
    <rPh sb="50" eb="51">
      <t>ツ</t>
    </rPh>
    <rPh sb="52" eb="56">
      <t>ヌk</t>
    </rPh>
    <rPh sb="56" eb="59">
      <t>トケ</t>
    </rPh>
    <rPh sb="59" eb="65">
      <t>ハヤ</t>
    </rPh>
    <rPh sb="65" eb="68">
      <t>テンカ</t>
    </rPh>
    <rPh sb="68" eb="76">
      <t>メグマレテ</t>
    </rPh>
    <phoneticPr fontId="14"/>
  </si>
  <si>
    <t>序盤と３コーナーあたりでペースが上がった変則ミドルペース戦。ハギノグランコートが勝利したが時計は遅い。</t>
    <rPh sb="0" eb="3">
      <t>ジョバン</t>
    </rPh>
    <rPh sb="16" eb="20">
      <t>アガxt</t>
    </rPh>
    <rPh sb="20" eb="22">
      <t>ヘンソk</t>
    </rPh>
    <rPh sb="28" eb="30">
      <t>セン</t>
    </rPh>
    <rPh sb="40" eb="45">
      <t>ショウリシ</t>
    </rPh>
    <rPh sb="45" eb="51">
      <t>トケ</t>
    </rPh>
    <phoneticPr fontId="14"/>
  </si>
  <si>
    <t>かなりのハイペース戦になって前へ行った馬は苦しい展開に。３番手から抜け出したマリエラが勝利した。数少ない短縮ローテでショックを存分に活かした。</t>
    <rPh sb="9" eb="14">
      <t>セン</t>
    </rPh>
    <rPh sb="14" eb="16">
      <t>マエh</t>
    </rPh>
    <rPh sb="16" eb="21">
      <t>イxt</t>
    </rPh>
    <rPh sb="21" eb="28">
      <t>クルシ</t>
    </rPh>
    <rPh sb="29" eb="31">
      <t>バンt</t>
    </rPh>
    <rPh sb="33" eb="34">
      <t>ヌ</t>
    </rPh>
    <rPh sb="35" eb="38">
      <t>ダs</t>
    </rPh>
    <rPh sb="43" eb="48">
      <t>ショ</t>
    </rPh>
    <rPh sb="48" eb="52">
      <t>カズスk</t>
    </rPh>
    <rPh sb="52" eb="57">
      <t>タンシュクr</t>
    </rPh>
    <rPh sb="63" eb="65">
      <t>ゾンブン</t>
    </rPh>
    <rPh sb="66" eb="71">
      <t>イカシt</t>
    </rPh>
    <phoneticPr fontId="14"/>
  </si>
  <si>
    <t>前半スローの流れからサトノワルキューレが２段スパートで押し切り勝ち。ラップ推移を見ても時計を見てもかなり強そうで、フローラSの結果次第ではオークスの１番人気候補。</t>
    <rPh sb="0" eb="2">
      <t>ゼンh</t>
    </rPh>
    <rPh sb="6" eb="10">
      <t>ナガr</t>
    </rPh>
    <rPh sb="21" eb="22">
      <t>ダン</t>
    </rPh>
    <rPh sb="27" eb="28">
      <t>オ</t>
    </rPh>
    <rPh sb="29" eb="31">
      <t>キr</t>
    </rPh>
    <rPh sb="31" eb="34">
      <t>カチ</t>
    </rPh>
    <rPh sb="37" eb="40">
      <t>スイイw</t>
    </rPh>
    <rPh sb="40" eb="43">
      <t>ミテm</t>
    </rPh>
    <rPh sb="43" eb="49">
      <t>トケイw</t>
    </rPh>
    <rPh sb="52" eb="56">
      <t>ツヨソウd</t>
    </rPh>
    <rPh sb="63" eb="69">
      <t>ケッk</t>
    </rPh>
    <rPh sb="75" eb="81">
      <t>バン</t>
    </rPh>
    <phoneticPr fontId="14"/>
  </si>
  <si>
    <t>準オープンとは思えない超スローペース戦に。きっちりとインを突いて抜け出したメイズオブオナーが勝利。ただ時計的にはなんの価値も無いだけに評価が難しい。</t>
    <rPh sb="0" eb="1">
      <t>ジュンb</t>
    </rPh>
    <rPh sb="7" eb="11">
      <t>オモ</t>
    </rPh>
    <rPh sb="11" eb="12">
      <t>チョウ</t>
    </rPh>
    <rPh sb="18" eb="21">
      <t>セン</t>
    </rPh>
    <rPh sb="29" eb="30">
      <t>ツ</t>
    </rPh>
    <rPh sb="32" eb="37">
      <t>ヌk</t>
    </rPh>
    <rPh sb="46" eb="49">
      <t>ショ</t>
    </rPh>
    <rPh sb="51" eb="56">
      <t>トケ</t>
    </rPh>
    <rPh sb="59" eb="74">
      <t>カt</t>
    </rPh>
    <phoneticPr fontId="14"/>
  </si>
  <si>
    <t>ハイペースを無理矢理競りかけてサトノファンタシーが押し切り勝ち。いかにも短距離型テイエムジンソクという感じのクロフネ産駒。溜めても何もいいところがない馬だ。</t>
    <rPh sb="6" eb="10">
      <t>ムリヤr</t>
    </rPh>
    <rPh sb="10" eb="15">
      <t>セリカk</t>
    </rPh>
    <rPh sb="25" eb="26">
      <t>オ</t>
    </rPh>
    <rPh sb="27" eb="29">
      <t>キr</t>
    </rPh>
    <rPh sb="29" eb="32">
      <t>カt</t>
    </rPh>
    <rPh sb="36" eb="40">
      <t>タンキョr</t>
    </rPh>
    <rPh sb="51" eb="54">
      <t>カンj</t>
    </rPh>
    <rPh sb="58" eb="61">
      <t>サンk</t>
    </rPh>
    <rPh sb="61" eb="65">
      <t>タメt</t>
    </rPh>
    <rPh sb="65" eb="67">
      <t>ナニm</t>
    </rPh>
    <phoneticPr fontId="5"/>
  </si>
  <si>
    <t>ここは流石に相手に恵まれたフォンターナリーリの順当勝ち。クロフネ産駒なのでこの馬は厳しい流れの方がパフォーマンスを上げそう。昇級or牝馬交流重賞でもやれていいはず。</t>
    <rPh sb="3" eb="6">
      <t>サスガン</t>
    </rPh>
    <rPh sb="6" eb="9">
      <t>アイt</t>
    </rPh>
    <rPh sb="9" eb="13">
      <t>メグマr</t>
    </rPh>
    <rPh sb="23" eb="32">
      <t>ジュンt｡</t>
    </rPh>
    <rPh sb="32" eb="34">
      <t>サンk</t>
    </rPh>
    <rPh sb="39" eb="41">
      <t>ウマh</t>
    </rPh>
    <rPh sb="41" eb="49">
      <t>キビシ</t>
    </rPh>
    <rPh sb="57" eb="61">
      <t>アゲs</t>
    </rPh>
    <rPh sb="62" eb="64">
      <t>ショウキュウs</t>
    </rPh>
    <rPh sb="66" eb="70">
      <t>ヒンバk</t>
    </rPh>
    <rPh sb="70" eb="72">
      <t>ジュウsh</t>
    </rPh>
    <phoneticPr fontId="14"/>
  </si>
  <si>
    <t>断然人気に推されたララプリムヴェール。道中緩むところがなく、能力差が出やすいラップになったことで順当に圧勝した。</t>
    <rPh sb="0" eb="5">
      <t>ダンゼン</t>
    </rPh>
    <rPh sb="5" eb="19">
      <t>オサレt</t>
    </rPh>
    <rPh sb="19" eb="21">
      <t>ドウチュ</t>
    </rPh>
    <rPh sb="21" eb="30">
      <t>ユルm</t>
    </rPh>
    <rPh sb="30" eb="34">
      <t>ノウリョk</t>
    </rPh>
    <rPh sb="34" eb="38">
      <t>デヤs</t>
    </rPh>
    <rPh sb="48" eb="51">
      <t>ジュンt</t>
    </rPh>
    <rPh sb="51" eb="56">
      <t>アッショ</t>
    </rPh>
    <phoneticPr fontId="14"/>
  </si>
  <si>
    <t>休み明けのメイショウミライが好位から抜け出しての圧勝。余力十分でしたし同日の500万の時計と比較しても相当な逸材かも。</t>
    <rPh sb="0" eb="5">
      <t>ヤスm</t>
    </rPh>
    <rPh sb="14" eb="16">
      <t>コウイウ</t>
    </rPh>
    <rPh sb="18" eb="24">
      <t>ヌk</t>
    </rPh>
    <rPh sb="24" eb="27">
      <t>アッショ</t>
    </rPh>
    <rPh sb="27" eb="35">
      <t>ヨリョk</t>
    </rPh>
    <rPh sb="35" eb="38">
      <t>ドウj</t>
    </rPh>
    <rPh sb="41" eb="43">
      <t>マン</t>
    </rPh>
    <rPh sb="43" eb="46">
      <t>トケイt</t>
    </rPh>
    <rPh sb="46" eb="51">
      <t>ヒカk</t>
    </rPh>
    <rPh sb="51" eb="54">
      <t>ソウト</t>
    </rPh>
    <rPh sb="54" eb="59">
      <t>イツザ</t>
    </rPh>
    <phoneticPr fontId="14"/>
  </si>
  <si>
    <t>スピリットワンベルが１番人気に支持されるような超低レベル戦。走破時計を見ても何の見所もない。</t>
    <rPh sb="11" eb="15">
      <t>バン</t>
    </rPh>
    <rPh sb="15" eb="17">
      <t>シj</t>
    </rPh>
    <rPh sb="23" eb="24">
      <t>チョ</t>
    </rPh>
    <rPh sb="24" eb="30">
      <t>テイr</t>
    </rPh>
    <rPh sb="30" eb="35">
      <t>ソウハドケ</t>
    </rPh>
    <rPh sb="35" eb="38">
      <t>ミテm</t>
    </rPh>
    <rPh sb="38" eb="39">
      <t>ナン</t>
    </rPh>
    <rPh sb="40" eb="46">
      <t>ミドコr</t>
    </rPh>
    <phoneticPr fontId="14"/>
  </si>
  <si>
    <t>ディープインラヴが地力勝負の逃げに持ち込んで圧勝。アルムフォルツァの未勝利は相当レベルが高いかも。</t>
    <rPh sb="9" eb="11">
      <t>ジリk</t>
    </rPh>
    <rPh sb="11" eb="14">
      <t>ショウb</t>
    </rPh>
    <rPh sb="14" eb="17">
      <t>ニg</t>
    </rPh>
    <rPh sb="17" eb="18">
      <t>モ</t>
    </rPh>
    <rPh sb="19" eb="22">
      <t>コンd</t>
    </rPh>
    <rPh sb="22" eb="25">
      <t>アッショ</t>
    </rPh>
    <rPh sb="34" eb="38">
      <t>ミショウr</t>
    </rPh>
    <rPh sb="38" eb="49">
      <t>ソウト</t>
    </rPh>
    <phoneticPr fontId="5"/>
  </si>
  <si>
    <t>前走は後方から競馬にならなかったロードエース。今回は位置も取れての圧勝。距離短縮のショックも効いていただろう。</t>
    <rPh sb="0" eb="3">
      <t>ゼンソ</t>
    </rPh>
    <rPh sb="3" eb="7">
      <t>コウホウカr</t>
    </rPh>
    <rPh sb="7" eb="16">
      <t>ケイb</t>
    </rPh>
    <rPh sb="23" eb="26">
      <t>コンカ</t>
    </rPh>
    <rPh sb="26" eb="33">
      <t>イt</t>
    </rPh>
    <rPh sb="33" eb="36">
      <t>アッショ</t>
    </rPh>
    <rPh sb="36" eb="40">
      <t>キョリt</t>
    </rPh>
    <rPh sb="46" eb="47">
      <t>キ</t>
    </rPh>
    <phoneticPr fontId="14"/>
  </si>
  <si>
    <t>阪神JFで４着だったケイアイノーテックが圧勝。走破時計も優秀だが今回はベスト条件で相手にも恵まれたか。急坂コース向きのディープ産駒のマイラーという印象。</t>
    <rPh sb="0" eb="2">
      <t>ハンシン</t>
    </rPh>
    <rPh sb="6" eb="10">
      <t>チャk</t>
    </rPh>
    <rPh sb="20" eb="23">
      <t>アッショ</t>
    </rPh>
    <rPh sb="23" eb="28">
      <t>ソウハドケ</t>
    </rPh>
    <rPh sb="28" eb="32">
      <t>ユウシュ</t>
    </rPh>
    <rPh sb="32" eb="35">
      <t>コンカ</t>
    </rPh>
    <rPh sb="38" eb="41">
      <t>ジョウケンd</t>
    </rPh>
    <rPh sb="41" eb="51">
      <t>アイt</t>
    </rPh>
    <rPh sb="51" eb="53">
      <t>キュ</t>
    </rPh>
    <rPh sb="56" eb="59">
      <t>ムキン</t>
    </rPh>
    <rPh sb="63" eb="66">
      <t>サンクン</t>
    </rPh>
    <rPh sb="73" eb="76">
      <t>インショ</t>
    </rPh>
    <phoneticPr fontId="14"/>
  </si>
  <si>
    <t>既走ダート馬のレベルが低すぎて初ダートのレッドコルディスが断然人気に推されたレース。道中で捲りが入ってのロンスパ戦になったが時計的にも何の評価もできない。</t>
    <rPh sb="0" eb="1">
      <t>スデ</t>
    </rPh>
    <rPh sb="1" eb="2">
      <t>ハシr</t>
    </rPh>
    <rPh sb="5" eb="7">
      <t>ウm</t>
    </rPh>
    <rPh sb="11" eb="15">
      <t>ヒクs</t>
    </rPh>
    <rPh sb="15" eb="20">
      <t>ハt</t>
    </rPh>
    <rPh sb="29" eb="34">
      <t>ダンゼン</t>
    </rPh>
    <rPh sb="34" eb="37">
      <t>オサレr</t>
    </rPh>
    <rPh sb="42" eb="45">
      <t>ドウチュウd</t>
    </rPh>
    <rPh sb="45" eb="46">
      <t>マク</t>
    </rPh>
    <rPh sb="56" eb="67">
      <t>センニン</t>
    </rPh>
    <rPh sb="67" eb="68">
      <t>ナン</t>
    </rPh>
    <rPh sb="69" eb="77">
      <t>ヒョウk</t>
    </rPh>
    <phoneticPr fontId="14"/>
  </si>
  <si>
    <t>逃げ馬が２頭いたおかげで道中は緩みないペースに。マイルでもジェニアルが最後は突き抜けた。まだ余裕はありそうで準オープンぐらいまでは一気に行くかも。</t>
    <rPh sb="0" eb="4">
      <t>ニg</t>
    </rPh>
    <rPh sb="5" eb="6">
      <t>アタm</t>
    </rPh>
    <rPh sb="12" eb="15">
      <t>ドウチュ</t>
    </rPh>
    <rPh sb="15" eb="19">
      <t>ユルミン</t>
    </rPh>
    <rPh sb="35" eb="38">
      <t>サイg</t>
    </rPh>
    <rPh sb="38" eb="39">
      <t>ツ</t>
    </rPh>
    <rPh sb="40" eb="44">
      <t>ヌk</t>
    </rPh>
    <rPh sb="46" eb="54">
      <t>ヨユ</t>
    </rPh>
    <rPh sb="54" eb="55">
      <t>ジュンb</t>
    </rPh>
    <rPh sb="65" eb="73">
      <t>イッk</t>
    </rPh>
    <phoneticPr fontId="14"/>
  </si>
  <si>
    <t>先行馬２頭がともに最下位争いというのを見ても前行く馬にはきつかった。モズアトラクションはそんな展開を加速ラップで勝っており昇級即通用だが、展開的なリスクはある馬。</t>
    <rPh sb="0" eb="3">
      <t>センコ</t>
    </rPh>
    <rPh sb="4" eb="6">
      <t>アタm</t>
    </rPh>
    <rPh sb="9" eb="14">
      <t>サイカ</t>
    </rPh>
    <rPh sb="25" eb="28">
      <t>ウマン</t>
    </rPh>
    <rPh sb="47" eb="50">
      <t>テンカ</t>
    </rPh>
    <rPh sb="50" eb="56">
      <t>カソクr</t>
    </rPh>
    <rPh sb="56" eb="61">
      <t>カッt</t>
    </rPh>
    <rPh sb="61" eb="63">
      <t>ショ</t>
    </rPh>
    <rPh sb="63" eb="68">
      <t>ソクツ</t>
    </rPh>
    <rPh sb="69" eb="73">
      <t>テンカ</t>
    </rPh>
    <rPh sb="79" eb="81">
      <t>ウm</t>
    </rPh>
    <phoneticPr fontId="14"/>
  </si>
  <si>
    <t>タマモベルガモが大逃げを打つもその逃げ馬自体がスローという特殊展開。最後はスプマンテが渋とく伸びきって勝利。成長著しく準オープンでも即通用だろう。</t>
    <rPh sb="8" eb="15">
      <t>オオニg</t>
    </rPh>
    <rPh sb="17" eb="23">
      <t>ニg</t>
    </rPh>
    <rPh sb="29" eb="34">
      <t>トクsh</t>
    </rPh>
    <rPh sb="34" eb="37">
      <t>サイg</t>
    </rPh>
    <rPh sb="43" eb="44">
      <t>シb</t>
    </rPh>
    <rPh sb="46" eb="51">
      <t>ノビキxt</t>
    </rPh>
    <rPh sb="51" eb="54">
      <t>ショ</t>
    </rPh>
    <rPh sb="54" eb="59">
      <t>セイチョ</t>
    </rPh>
    <rPh sb="59" eb="60">
      <t>ジュンb</t>
    </rPh>
    <rPh sb="66" eb="73">
      <t>ソk</t>
    </rPh>
    <phoneticPr fontId="14"/>
  </si>
  <si>
    <t>クリノシャンボールが楽逃げ叶ったように見えたが、早めに仕掛けたローゼンタールが直線入り口では先頭。そのまま押し切った。</t>
    <rPh sb="10" eb="13">
      <t>ラk</t>
    </rPh>
    <rPh sb="13" eb="19">
      <t>カナッタ</t>
    </rPh>
    <rPh sb="19" eb="24">
      <t>ミ</t>
    </rPh>
    <rPh sb="24" eb="27">
      <t>ハヤm</t>
    </rPh>
    <rPh sb="27" eb="31">
      <t>シカk</t>
    </rPh>
    <rPh sb="39" eb="41">
      <t>チョk</t>
    </rPh>
    <rPh sb="41" eb="42">
      <t>イ</t>
    </rPh>
    <rPh sb="43" eb="46">
      <t>グチデh</t>
    </rPh>
    <rPh sb="46" eb="49">
      <t>セント</t>
    </rPh>
    <rPh sb="53" eb="54">
      <t>オ</t>
    </rPh>
    <rPh sb="55" eb="59">
      <t>キxt</t>
    </rPh>
    <phoneticPr fontId="14"/>
  </si>
  <si>
    <t>スピードの違いで先手を奪ったマグナレガーロがそのまま突き放して圧勝。ペース自体も遅くはなく、最後まで余力十分で突き抜けたあたりは相当な大物。</t>
    <phoneticPr fontId="14"/>
  </si>
  <si>
    <t>未勝利</t>
    <rPh sb="0" eb="3">
      <t>ミショウr</t>
    </rPh>
    <phoneticPr fontId="14"/>
  </si>
  <si>
    <t>未勝利</t>
    <rPh sb="0" eb="3">
      <t>ミショウr</t>
    </rPh>
    <phoneticPr fontId="5"/>
  </si>
  <si>
    <t>3 500</t>
    <phoneticPr fontId="5"/>
  </si>
  <si>
    <t>新馬</t>
    <rPh sb="0" eb="2">
      <t>シンb</t>
    </rPh>
    <phoneticPr fontId="14"/>
  </si>
  <si>
    <t>3 500</t>
    <phoneticPr fontId="14"/>
  </si>
  <si>
    <t>A</t>
    <phoneticPr fontId="14"/>
  </si>
  <si>
    <t>A</t>
    <phoneticPr fontId="14"/>
  </si>
  <si>
    <t>3OP</t>
    <phoneticPr fontId="14"/>
  </si>
  <si>
    <t>OP</t>
    <phoneticPr fontId="5"/>
  </si>
  <si>
    <t>A</t>
    <phoneticPr fontId="5"/>
  </si>
  <si>
    <t>良</t>
    <rPh sb="0" eb="1">
      <t>ヨ</t>
    </rPh>
    <phoneticPr fontId="5"/>
  </si>
  <si>
    <t>M</t>
    <phoneticPr fontId="5"/>
  </si>
  <si>
    <t>平坦</t>
    <rPh sb="0" eb="2">
      <t>ヘイタン</t>
    </rPh>
    <phoneticPr fontId="5"/>
  </si>
  <si>
    <t>良</t>
    <rPh sb="0" eb="1">
      <t>ヨ</t>
    </rPh>
    <phoneticPr fontId="14"/>
  </si>
  <si>
    <t>M</t>
    <phoneticPr fontId="14"/>
  </si>
  <si>
    <t>平坦</t>
    <rPh sb="0" eb="2">
      <t>ヘイタン</t>
    </rPh>
    <phoneticPr fontId="14"/>
  </si>
  <si>
    <t>エイシンデネブ</t>
    <phoneticPr fontId="14"/>
  </si>
  <si>
    <t>H</t>
    <phoneticPr fontId="14"/>
  </si>
  <si>
    <t>M</t>
    <phoneticPr fontId="14"/>
  </si>
  <si>
    <t>稍重</t>
    <rPh sb="0" eb="2">
      <t>ヤヤオm</t>
    </rPh>
    <phoneticPr fontId="14"/>
  </si>
  <si>
    <t>リッキー</t>
    <phoneticPr fontId="14"/>
  </si>
  <si>
    <t>ルーラーシップ</t>
    <phoneticPr fontId="14"/>
  </si>
  <si>
    <t>ハーツクライ</t>
    <phoneticPr fontId="14"/>
  </si>
  <si>
    <t>トワイニング</t>
    <phoneticPr fontId="14"/>
  </si>
  <si>
    <t>D</t>
    <phoneticPr fontId="14"/>
  </si>
  <si>
    <t>メイショウトラマツ</t>
    <phoneticPr fontId="14"/>
  </si>
  <si>
    <t>タイキシャトル</t>
    <phoneticPr fontId="14"/>
  </si>
  <si>
    <t>ゴールドアリュール</t>
    <phoneticPr fontId="14"/>
  </si>
  <si>
    <t>テイルオブザキャット</t>
    <phoneticPr fontId="14"/>
  </si>
  <si>
    <t>ヴィルトゥース</t>
    <phoneticPr fontId="14"/>
  </si>
  <si>
    <t>ディープインパクト</t>
    <phoneticPr fontId="14"/>
  </si>
  <si>
    <t>ノヴェリスト</t>
    <phoneticPr fontId="14"/>
  </si>
  <si>
    <t>C</t>
    <phoneticPr fontId="14"/>
  </si>
  <si>
    <t>消耗</t>
    <rPh sb="0" eb="2">
      <t>ショウモ</t>
    </rPh>
    <phoneticPr fontId="14"/>
  </si>
  <si>
    <t>フラテッリ</t>
    <phoneticPr fontId="14"/>
  </si>
  <si>
    <t>フランケル</t>
    <phoneticPr fontId="14"/>
  </si>
  <si>
    <t>ゴールドアリュール</t>
    <phoneticPr fontId="14"/>
  </si>
  <si>
    <t>ロージズインメイ</t>
    <phoneticPr fontId="14"/>
  </si>
  <si>
    <t>-</t>
    <phoneticPr fontId="14"/>
  </si>
  <si>
    <t>S</t>
    <phoneticPr fontId="14"/>
  </si>
  <si>
    <t>瞬発</t>
    <rPh sb="0" eb="2">
      <t>シュンパt</t>
    </rPh>
    <phoneticPr fontId="14"/>
  </si>
  <si>
    <t>S</t>
    <phoneticPr fontId="14"/>
  </si>
  <si>
    <t>ランドネ</t>
    <phoneticPr fontId="14"/>
  </si>
  <si>
    <t>ブレイム</t>
    <phoneticPr fontId="14"/>
  </si>
  <si>
    <t>サムライハート</t>
    <phoneticPr fontId="14"/>
  </si>
  <si>
    <t>ロードカナロア</t>
    <phoneticPr fontId="14"/>
  </si>
  <si>
    <t>ブラックタイド</t>
    <phoneticPr fontId="14"/>
  </si>
  <si>
    <t>断然人気となったリッキーは後ろからの競馬。最後はきっちりと前を捕らえて勝利した。</t>
    <rPh sb="0" eb="8">
      <t>ダンゼン</t>
    </rPh>
    <rPh sb="13" eb="21">
      <t>ウシr</t>
    </rPh>
    <rPh sb="21" eb="24">
      <t>サイg</t>
    </rPh>
    <rPh sb="29" eb="31">
      <t>マ</t>
    </rPh>
    <rPh sb="31" eb="32">
      <t>ト</t>
    </rPh>
    <rPh sb="35" eb="40">
      <t>ショウr</t>
    </rPh>
    <phoneticPr fontId="14"/>
  </si>
  <si>
    <t>芝ダート問わずにスピード上位だったメイショウトラマツ。ハナを取り切ったことが良かったんだろう。</t>
    <rPh sb="0" eb="8">
      <t>シバd</t>
    </rPh>
    <rPh sb="12" eb="17">
      <t>ジョウイダッt</t>
    </rPh>
    <rPh sb="30" eb="31">
      <t>ト</t>
    </rPh>
    <rPh sb="32" eb="35">
      <t>キxt</t>
    </rPh>
    <rPh sb="38" eb="47">
      <t>ヨカッt</t>
    </rPh>
    <phoneticPr fontId="14"/>
  </si>
  <si>
    <t>ミドルペースで推移するも最後はキレない馬の集まりでジリ脚の差し比べに。そんな状況を大外から良血馬ヴィルトゥースが初出走で突き抜けた。</t>
    <rPh sb="7" eb="12">
      <t>スイイス</t>
    </rPh>
    <rPh sb="12" eb="15">
      <t>サイg</t>
    </rPh>
    <rPh sb="19" eb="21">
      <t>ウマン</t>
    </rPh>
    <rPh sb="21" eb="25">
      <t>アツマリd</t>
    </rPh>
    <rPh sb="27" eb="29">
      <t>アシン</t>
    </rPh>
    <rPh sb="29" eb="30">
      <t>サ</t>
    </rPh>
    <rPh sb="31" eb="35">
      <t>クラ</t>
    </rPh>
    <rPh sb="38" eb="41">
      <t>ジョウキョ</t>
    </rPh>
    <rPh sb="41" eb="45">
      <t>オオソt</t>
    </rPh>
    <rPh sb="45" eb="48">
      <t>リョウケツ</t>
    </rPh>
    <rPh sb="56" eb="60">
      <t>ハツシュ</t>
    </rPh>
    <rPh sb="60" eb="61">
      <t>ツ</t>
    </rPh>
    <rPh sb="62" eb="66">
      <t>ヌk</t>
    </rPh>
    <phoneticPr fontId="14"/>
  </si>
  <si>
    <t>外枠の小牧騎手が控えたためスローペースに。今の阪神の馬場でこのペースで行かれてしまえばランドネが押し切るのも当然。</t>
    <rPh sb="0" eb="3">
      <t>ソt</t>
    </rPh>
    <rPh sb="3" eb="8">
      <t>コマk</t>
    </rPh>
    <rPh sb="8" eb="13">
      <t>ヒカ</t>
    </rPh>
    <rPh sb="21" eb="29">
      <t>イm</t>
    </rPh>
    <rPh sb="35" eb="43">
      <t>イカレテシマエバ</t>
    </rPh>
    <rPh sb="48" eb="49">
      <t>オ</t>
    </rPh>
    <rPh sb="50" eb="54">
      <t>キr</t>
    </rPh>
    <rPh sb="54" eb="57">
      <t>トウゼン</t>
    </rPh>
    <phoneticPr fontId="14"/>
  </si>
  <si>
    <t>新馬戦がかなりのハイレベル戦だったエイシンデネブが勝利。断然人気のトロワゼトワルは出遅れが痛かった。</t>
    <rPh sb="0" eb="4">
      <t>シンb</t>
    </rPh>
    <rPh sb="13" eb="17">
      <t>センd</t>
    </rPh>
    <rPh sb="25" eb="28">
      <t>ショウr</t>
    </rPh>
    <rPh sb="28" eb="33">
      <t>ダンゼン</t>
    </rPh>
    <rPh sb="41" eb="45">
      <t>デオクレ</t>
    </rPh>
    <rPh sb="45" eb="50">
      <t>イタカッt</t>
    </rPh>
    <phoneticPr fontId="14"/>
  </si>
  <si>
    <t>H</t>
    <phoneticPr fontId="5"/>
  </si>
  <si>
    <t>消耗</t>
    <rPh sb="0" eb="2">
      <t>ショ</t>
    </rPh>
    <phoneticPr fontId="5"/>
  </si>
  <si>
    <t>トップラン</t>
    <phoneticPr fontId="5"/>
  </si>
  <si>
    <t>稍重</t>
    <rPh sb="0" eb="2">
      <t>ヤヤオm</t>
    </rPh>
    <phoneticPr fontId="5"/>
  </si>
  <si>
    <t>ブラックタイド</t>
    <phoneticPr fontId="5"/>
  </si>
  <si>
    <t>ネオユニヴァース</t>
    <phoneticPr fontId="5"/>
  </si>
  <si>
    <t>ダイワメジャー</t>
    <phoneticPr fontId="5"/>
  </si>
  <si>
    <t>D</t>
    <phoneticPr fontId="5"/>
  </si>
  <si>
    <t>中央再転入２戦目のトップランが一変。ハイペースになって差しが決まった。</t>
    <rPh sb="0" eb="2">
      <t>チュ</t>
    </rPh>
    <rPh sb="2" eb="3">
      <t>サイ</t>
    </rPh>
    <rPh sb="3" eb="5">
      <t>テンニュ</t>
    </rPh>
    <rPh sb="6" eb="9">
      <t>センm</t>
    </rPh>
    <rPh sb="15" eb="18">
      <t>イッペン</t>
    </rPh>
    <rPh sb="27" eb="29">
      <t>サs</t>
    </rPh>
    <rPh sb="30" eb="35">
      <t>キm</t>
    </rPh>
    <phoneticPr fontId="5"/>
  </si>
  <si>
    <t>M</t>
    <phoneticPr fontId="14"/>
  </si>
  <si>
    <t>カズマベッピーノ</t>
    <phoneticPr fontId="14"/>
  </si>
  <si>
    <t>カネヒキリ</t>
    <phoneticPr fontId="14"/>
  </si>
  <si>
    <t>タイキシャトル</t>
    <phoneticPr fontId="14"/>
  </si>
  <si>
    <t>シニスターミニスター</t>
    <phoneticPr fontId="14"/>
  </si>
  <si>
    <t>揉まれなければ相当強いカズマベッピーノ。逃げてそのまま押し切った。</t>
    <rPh sb="0" eb="7">
      <t>モマr</t>
    </rPh>
    <rPh sb="7" eb="11">
      <t>ソウト</t>
    </rPh>
    <rPh sb="20" eb="23">
      <t>ニg</t>
    </rPh>
    <rPh sb="27" eb="28">
      <t>オ</t>
    </rPh>
    <rPh sb="29" eb="33">
      <t>キxt</t>
    </rPh>
    <phoneticPr fontId="14"/>
  </si>
  <si>
    <t>エンヴァール</t>
    <phoneticPr fontId="14"/>
  </si>
  <si>
    <t>ダイワメジャー</t>
    <phoneticPr fontId="14"/>
  </si>
  <si>
    <t>シンボリクリスエス</t>
    <phoneticPr fontId="14"/>
  </si>
  <si>
    <t>スローペースからのロンスパ戦に。こうなれば位置も取れてダイワメジャー産駒のエンヴァールは有利に。エルプシャフトはロンスパで最後にバテた。</t>
    <rPh sb="13" eb="16">
      <t>セン</t>
    </rPh>
    <rPh sb="21" eb="27">
      <t>1m</t>
    </rPh>
    <rPh sb="34" eb="37">
      <t>サンクン</t>
    </rPh>
    <rPh sb="44" eb="48">
      <t>ユウr</t>
    </rPh>
    <rPh sb="61" eb="67">
      <t>サイゴニb</t>
    </rPh>
    <phoneticPr fontId="14"/>
  </si>
  <si>
    <t>極端に速くも遅くもないレース展開。フラテッリは余裕十分にかわしての勝利だがダートではそこまでの器ではなさそう。</t>
    <phoneticPr fontId="14"/>
  </si>
  <si>
    <t>サクセスエナジー</t>
    <phoneticPr fontId="14"/>
  </si>
  <si>
    <t>キンシャサノキセキ</t>
    <phoneticPr fontId="14"/>
  </si>
  <si>
    <t>ストリートセンス</t>
    <phoneticPr fontId="14"/>
  </si>
  <si>
    <t>キンシャサノキセキ</t>
    <phoneticPr fontId="14"/>
  </si>
  <si>
    <t>C</t>
    <phoneticPr fontId="14"/>
  </si>
  <si>
    <t>アイトーン</t>
    <phoneticPr fontId="14"/>
  </si>
  <si>
    <t>キングズベスト</t>
    <phoneticPr fontId="14"/>
  </si>
  <si>
    <t>ベーカバド</t>
    <phoneticPr fontId="14"/>
  </si>
  <si>
    <t>ブレイクランアウト</t>
    <phoneticPr fontId="14"/>
  </si>
  <si>
    <t>M</t>
    <phoneticPr fontId="14"/>
  </si>
  <si>
    <t>1000万でも強い競馬を見せていたサクセスエナジー。外外を押し上げながら勝ち切る強い競馬。</t>
    <rPh sb="4" eb="7">
      <t>マン</t>
    </rPh>
    <rPh sb="7" eb="17">
      <t>ツヨ</t>
    </rPh>
    <rPh sb="26" eb="29">
      <t>ソt</t>
    </rPh>
    <rPh sb="29" eb="30">
      <t>オ</t>
    </rPh>
    <rPh sb="31" eb="36">
      <t>アg</t>
    </rPh>
    <rPh sb="36" eb="40">
      <t>カt</t>
    </rPh>
    <rPh sb="40" eb="45">
      <t>ツヨ</t>
    </rPh>
    <phoneticPr fontId="14"/>
  </si>
  <si>
    <t>アイトーンがすんなりと逃げられて超平均ペースに。アイトーンは成長していたとはいえこれは楽に逃げられた。</t>
    <rPh sb="11" eb="16">
      <t>ニゲラr</t>
    </rPh>
    <rPh sb="16" eb="17">
      <t>チョ</t>
    </rPh>
    <rPh sb="17" eb="24">
      <t>ヘイキンp</t>
    </rPh>
    <rPh sb="30" eb="32">
      <t>セイチョ</t>
    </rPh>
    <rPh sb="43" eb="44">
      <t>ラク</t>
    </rPh>
    <rPh sb="45" eb="51">
      <t>ニゲラr</t>
    </rPh>
    <phoneticPr fontId="14"/>
  </si>
  <si>
    <t>ニホンピロヘーゼル</t>
    <phoneticPr fontId="14"/>
  </si>
  <si>
    <t>カジノドライヴ</t>
    <phoneticPr fontId="14"/>
  </si>
  <si>
    <t>カネヒキリ</t>
    <phoneticPr fontId="14"/>
  </si>
  <si>
    <t>ナカヤマフェスタ</t>
    <phoneticPr fontId="14"/>
  </si>
  <si>
    <t>D</t>
    <phoneticPr fontId="14"/>
  </si>
  <si>
    <t>前走は流石にハイペースで飛ばしすぎたニホンピロヘーゼル。今回は絶妙なペースで逃げて後ろを完封した。</t>
    <rPh sb="0" eb="6">
      <t>ゼンソ</t>
    </rPh>
    <rPh sb="12" eb="18">
      <t>トバs</t>
    </rPh>
    <rPh sb="28" eb="31">
      <t>コンカ</t>
    </rPh>
    <rPh sb="31" eb="34">
      <t>ゼツミョ</t>
    </rPh>
    <rPh sb="38" eb="41">
      <t>ニg</t>
    </rPh>
    <rPh sb="41" eb="44">
      <t>ウシr</t>
    </rPh>
    <rPh sb="44" eb="49">
      <t>カンp</t>
    </rPh>
    <phoneticPr fontId="14"/>
  </si>
  <si>
    <t>マコトモンジョワ</t>
    <phoneticPr fontId="14"/>
  </si>
  <si>
    <t>ヘニーヒューズ</t>
    <phoneticPr fontId="14"/>
  </si>
  <si>
    <t>タートルボウル</t>
    <phoneticPr fontId="14"/>
  </si>
  <si>
    <t>タートルボウル</t>
    <phoneticPr fontId="14"/>
  </si>
  <si>
    <t>M</t>
    <phoneticPr fontId="14"/>
  </si>
  <si>
    <t>ムーンレイカー</t>
    <phoneticPr fontId="14"/>
  </si>
  <si>
    <t>オルフェーヴル</t>
    <phoneticPr fontId="14"/>
  </si>
  <si>
    <t>ゴールドヘイロー</t>
    <phoneticPr fontId="14"/>
  </si>
  <si>
    <t>アポロキングダム</t>
    <phoneticPr fontId="14"/>
  </si>
  <si>
    <t>M</t>
    <phoneticPr fontId="5"/>
  </si>
  <si>
    <t>消耗</t>
    <rPh sb="0" eb="2">
      <t>ショウモ</t>
    </rPh>
    <phoneticPr fontId="5"/>
  </si>
  <si>
    <t>クーファエラン</t>
    <phoneticPr fontId="5"/>
  </si>
  <si>
    <t>オルフェーヴル</t>
    <phoneticPr fontId="5"/>
  </si>
  <si>
    <t>ナカヤマフェスタ</t>
    <phoneticPr fontId="5"/>
  </si>
  <si>
    <t>キンシャサノキセキ</t>
    <phoneticPr fontId="5"/>
  </si>
  <si>
    <t>エアマスカーニ</t>
    <phoneticPr fontId="14"/>
  </si>
  <si>
    <t>ローエングリン</t>
    <phoneticPr fontId="14"/>
  </si>
  <si>
    <t>マツリダゴッホ</t>
    <phoneticPr fontId="14"/>
  </si>
  <si>
    <t>M</t>
    <phoneticPr fontId="5"/>
  </si>
  <si>
    <t>メイショウラビエ</t>
    <phoneticPr fontId="5"/>
  </si>
  <si>
    <t>ネオユニヴァース</t>
    <phoneticPr fontId="5"/>
  </si>
  <si>
    <t>ヘニーヒューズ</t>
    <phoneticPr fontId="5"/>
  </si>
  <si>
    <t>テーオーエナジー</t>
    <phoneticPr fontId="14"/>
  </si>
  <si>
    <t>トーセンホマレボシ</t>
    <phoneticPr fontId="14"/>
  </si>
  <si>
    <t>キングカメハメハ</t>
    <phoneticPr fontId="14"/>
  </si>
  <si>
    <t>ラルク</t>
    <phoneticPr fontId="14"/>
  </si>
  <si>
    <t>ヴィクトワールピサ</t>
    <phoneticPr fontId="14"/>
  </si>
  <si>
    <t>C</t>
    <phoneticPr fontId="14"/>
  </si>
  <si>
    <t>ジェニシス</t>
    <phoneticPr fontId="14"/>
  </si>
  <si>
    <t>マインシャフト</t>
    <phoneticPr fontId="14"/>
  </si>
  <si>
    <t>アイルハヴアナザー</t>
    <phoneticPr fontId="14"/>
  </si>
  <si>
    <t>アイルハヴアナザー</t>
    <phoneticPr fontId="14"/>
  </si>
  <si>
    <t>バリス</t>
    <phoneticPr fontId="14"/>
  </si>
  <si>
    <t>ステイゴールド</t>
    <phoneticPr fontId="14"/>
  </si>
  <si>
    <t>ゼンノロブロイ</t>
    <phoneticPr fontId="14"/>
  </si>
  <si>
    <t>アドマイヤロブソン</t>
    <phoneticPr fontId="14"/>
  </si>
  <si>
    <t>ディープインパクト</t>
    <phoneticPr fontId="14"/>
  </si>
  <si>
    <t>マーベラスサンデー</t>
    <phoneticPr fontId="14"/>
  </si>
  <si>
    <t>ルーラーシップ</t>
    <phoneticPr fontId="14"/>
  </si>
  <si>
    <t>C</t>
    <phoneticPr fontId="14"/>
  </si>
  <si>
    <t>レインボーライン</t>
    <phoneticPr fontId="5"/>
  </si>
  <si>
    <t>ステイゴールド</t>
    <phoneticPr fontId="5"/>
  </si>
  <si>
    <t>ハーツクライ</t>
    <phoneticPr fontId="5"/>
  </si>
  <si>
    <t>ディープスカイ</t>
    <phoneticPr fontId="5"/>
  </si>
  <si>
    <t>メイショウサチシオ</t>
    <phoneticPr fontId="5"/>
  </si>
  <si>
    <t>メイショウサムソン</t>
    <phoneticPr fontId="5"/>
  </si>
  <si>
    <t>プリサイスエンド</t>
    <phoneticPr fontId="5"/>
  </si>
  <si>
    <t>±</t>
  </si>
  <si>
    <t>ブリンカー着用で行き脚一変したマコトモンジョワが順当に勝利。断然人気だったセドゥラマジーは前走時計を見ても人気しすぎだった。</t>
    <rPh sb="5" eb="8">
      <t>チャk</t>
    </rPh>
    <rPh sb="8" eb="11">
      <t>イk</t>
    </rPh>
    <rPh sb="11" eb="15">
      <t>イッペン</t>
    </rPh>
    <rPh sb="24" eb="30">
      <t>ジュンt</t>
    </rPh>
    <rPh sb="30" eb="37">
      <t>ダンゼン</t>
    </rPh>
    <rPh sb="45" eb="50">
      <t>ゼンソ</t>
    </rPh>
    <rPh sb="50" eb="53">
      <t>ミテm</t>
    </rPh>
    <rPh sb="53" eb="62">
      <t>ニンキシス</t>
    </rPh>
    <phoneticPr fontId="14"/>
  </si>
  <si>
    <t>恐らくダート適性云々ではなく能力でムーンレイカーが勝利。芝の未勝利時代に戦ってきた相手を考えても500万なら芝で即通用だろう。</t>
    <rPh sb="0" eb="3">
      <t>オソラk</t>
    </rPh>
    <rPh sb="6" eb="8">
      <t>テキセ</t>
    </rPh>
    <rPh sb="8" eb="14">
      <t>ウンヌン</t>
    </rPh>
    <rPh sb="14" eb="16">
      <t>ノウリョク</t>
    </rPh>
    <rPh sb="25" eb="28">
      <t>ショウr</t>
    </rPh>
    <rPh sb="28" eb="30">
      <t>シバン</t>
    </rPh>
    <rPh sb="30" eb="36">
      <t>ミショウリj</t>
    </rPh>
    <rPh sb="36" eb="37">
      <t>タタカ</t>
    </rPh>
    <rPh sb="41" eb="43">
      <t>アイテ</t>
    </rPh>
    <rPh sb="44" eb="48">
      <t>カンガエテm</t>
    </rPh>
    <rPh sb="51" eb="54">
      <t>マン</t>
    </rPh>
    <rPh sb="54" eb="56">
      <t>シバd</t>
    </rPh>
    <rPh sb="56" eb="57">
      <t>ソk</t>
    </rPh>
    <rPh sb="57" eb="63">
      <t>ツウヨ</t>
    </rPh>
    <phoneticPr fontId="14"/>
  </si>
  <si>
    <t>スズカフェスタが先行策から押し切るかに見えたが、クーファエランが外から伸びてきて差し切った。</t>
    <rPh sb="8" eb="13">
      <t>センコ</t>
    </rPh>
    <rPh sb="13" eb="14">
      <t>オ</t>
    </rPh>
    <rPh sb="15" eb="19">
      <t>キルカン</t>
    </rPh>
    <rPh sb="19" eb="23">
      <t>ミエ</t>
    </rPh>
    <rPh sb="32" eb="35">
      <t>ソトカr</t>
    </rPh>
    <rPh sb="35" eb="40">
      <t>ノビテk</t>
    </rPh>
    <rPh sb="40" eb="41">
      <t>サ</t>
    </rPh>
    <rPh sb="42" eb="46">
      <t>キッt</t>
    </rPh>
    <phoneticPr fontId="5"/>
  </si>
  <si>
    <t>メンバーレベルはそこまで高くなかった一戦。初出走のエアマスカーニが抜け出して勝利した。</t>
    <rPh sb="12" eb="18">
      <t>タカk</t>
    </rPh>
    <rPh sb="18" eb="21">
      <t>イッセン</t>
    </rPh>
    <rPh sb="21" eb="25">
      <t>ハツシュッs</t>
    </rPh>
    <rPh sb="33" eb="34">
      <t>ヌ</t>
    </rPh>
    <rPh sb="35" eb="43">
      <t>ダs</t>
    </rPh>
    <phoneticPr fontId="14"/>
  </si>
  <si>
    <t>ここは休み明けでも能力抜けていたメイショウラビエ。今回は相手に恵まれた感が強い。</t>
    <rPh sb="3" eb="9">
      <t>ヤスm</t>
    </rPh>
    <rPh sb="9" eb="16">
      <t>ノウリョk</t>
    </rPh>
    <rPh sb="25" eb="28">
      <t>コンカイh</t>
    </rPh>
    <phoneticPr fontId="5"/>
  </si>
  <si>
    <t>ここ２戦はただ相手が強すぎたという感じのテーオーエナジー。相手弱化で力の違いを見せつけた。</t>
    <rPh sb="3" eb="5">
      <t>センh</t>
    </rPh>
    <rPh sb="7" eb="20">
      <t>アイt</t>
    </rPh>
    <rPh sb="29" eb="32">
      <t>アイテジャクk</t>
    </rPh>
    <rPh sb="32" eb="33">
      <t>バケr</t>
    </rPh>
    <rPh sb="34" eb="45">
      <t>チカr</t>
    </rPh>
    <phoneticPr fontId="14"/>
  </si>
  <si>
    <t>ラルクが逃げの手を見せて一変。武豊マジックと言っていい素晴らしい騎乗だった。</t>
    <rPh sb="4" eb="9">
      <t>ニg</t>
    </rPh>
    <rPh sb="9" eb="12">
      <t>ミs</t>
    </rPh>
    <rPh sb="12" eb="15">
      <t>イッペン</t>
    </rPh>
    <rPh sb="15" eb="27">
      <t>タケユタk</t>
    </rPh>
    <rPh sb="27" eb="29">
      <t>スバ</t>
    </rPh>
    <rPh sb="32" eb="34">
      <t>キj</t>
    </rPh>
    <rPh sb="34" eb="38">
      <t>k</t>
    </rPh>
    <phoneticPr fontId="14"/>
  </si>
  <si>
    <t>休み明けのマイネルブロッケンが断然人気に推される微妙なメンバーレベル。新馬戦が強かったジェニシスが一変を見せた。</t>
    <rPh sb="0" eb="5">
      <t>ヤスm</t>
    </rPh>
    <rPh sb="15" eb="20">
      <t>ダンゼン</t>
    </rPh>
    <rPh sb="20" eb="24">
      <t>オサレr</t>
    </rPh>
    <rPh sb="24" eb="35">
      <t>ビミョ</t>
    </rPh>
    <rPh sb="35" eb="43">
      <t>シンバセンg</t>
    </rPh>
    <rPh sb="49" eb="56">
      <t>イッペンw</t>
    </rPh>
    <phoneticPr fontId="14"/>
  </si>
  <si>
    <t>先行馬不在のスローペース戦。前走が外を回ってダメだったバリスが内枠から上手に競馬できて勝利。</t>
    <rPh sb="0" eb="6">
      <t>センコ</t>
    </rPh>
    <rPh sb="12" eb="14">
      <t>セン</t>
    </rPh>
    <rPh sb="14" eb="22">
      <t>ゼンソ</t>
    </rPh>
    <rPh sb="31" eb="35">
      <t>ウチワk</t>
    </rPh>
    <rPh sb="35" eb="43">
      <t>ジョウz</t>
    </rPh>
    <rPh sb="43" eb="46">
      <t>ショウr</t>
    </rPh>
    <phoneticPr fontId="14"/>
  </si>
  <si>
    <t>ケンホファヴァルトが大逃げを見せるも平均ペースという展開。アドマイヤロブソンはキレを問われないレースに自分で持ち込めたのが良かった。</t>
    <rPh sb="10" eb="18">
      <t>オオニゲw</t>
    </rPh>
    <rPh sb="18" eb="26">
      <t>ヘイキンp</t>
    </rPh>
    <rPh sb="26" eb="29">
      <t>テンカ</t>
    </rPh>
    <rPh sb="42" eb="47">
      <t>トワレン</t>
    </rPh>
    <rPh sb="51" eb="54">
      <t>ジブン</t>
    </rPh>
    <rPh sb="54" eb="55">
      <t>モ</t>
    </rPh>
    <rPh sb="56" eb="66">
      <t>コm</t>
    </rPh>
    <phoneticPr fontId="14"/>
  </si>
  <si>
    <t>休み明けながら調教の動きが素晴らしかったメイショウサチシオ。２番手から抜け出しての完勝となった。</t>
    <rPh sb="0" eb="7">
      <t>ヤスm</t>
    </rPh>
    <rPh sb="7" eb="10">
      <t>チョウキョ</t>
    </rPh>
    <rPh sb="10" eb="13">
      <t>ウゴk</t>
    </rPh>
    <rPh sb="13" eb="20">
      <t>スバラs</t>
    </rPh>
    <rPh sb="31" eb="35">
      <t>バンt</t>
    </rPh>
    <rPh sb="35" eb="41">
      <t>ヌk</t>
    </rPh>
    <rPh sb="41" eb="48">
      <t>カンショ</t>
    </rPh>
    <phoneticPr fontId="5"/>
  </si>
  <si>
    <t>未勝利</t>
    <rPh sb="0" eb="3">
      <t>ミショウr</t>
    </rPh>
    <phoneticPr fontId="14"/>
  </si>
  <si>
    <t>未勝利</t>
    <rPh sb="0" eb="3">
      <t>ミショウr</t>
    </rPh>
    <phoneticPr fontId="5"/>
  </si>
  <si>
    <t>3 500</t>
    <phoneticPr fontId="5"/>
  </si>
  <si>
    <t>A</t>
    <phoneticPr fontId="14"/>
  </si>
  <si>
    <t>OP</t>
    <phoneticPr fontId="14"/>
  </si>
  <si>
    <t>B</t>
    <phoneticPr fontId="14"/>
  </si>
  <si>
    <t>3 500</t>
    <phoneticPr fontId="14"/>
  </si>
  <si>
    <t>3OP</t>
    <phoneticPr fontId="14"/>
  </si>
  <si>
    <t>A</t>
    <phoneticPr fontId="14"/>
  </si>
  <si>
    <t>A</t>
    <phoneticPr fontId="14"/>
  </si>
  <si>
    <t>A</t>
    <phoneticPr fontId="14"/>
  </si>
  <si>
    <t>瞬発</t>
    <rPh sb="0" eb="2">
      <t>シュンパt</t>
    </rPh>
    <phoneticPr fontId="14"/>
  </si>
  <si>
    <t>良</t>
    <rPh sb="0" eb="1">
      <t>ヨ</t>
    </rPh>
    <phoneticPr fontId="14"/>
  </si>
  <si>
    <t>ステイゴールド</t>
    <phoneticPr fontId="14"/>
  </si>
  <si>
    <t>C</t>
    <phoneticPr fontId="14"/>
  </si>
  <si>
    <t>平坦</t>
    <rPh sb="0" eb="2">
      <t>ヘイタン</t>
    </rPh>
    <phoneticPr fontId="14"/>
  </si>
  <si>
    <t>M</t>
    <phoneticPr fontId="14"/>
  </si>
  <si>
    <t>消耗</t>
    <rPh sb="0" eb="2">
      <t>ショウモ</t>
    </rPh>
    <phoneticPr fontId="14"/>
  </si>
  <si>
    <t>稍重</t>
    <rPh sb="0" eb="2">
      <t>ヤヤオm</t>
    </rPh>
    <phoneticPr fontId="14"/>
  </si>
  <si>
    <t>ヴィグール</t>
    <phoneticPr fontId="14"/>
  </si>
  <si>
    <t>クロフネ</t>
    <phoneticPr fontId="14"/>
  </si>
  <si>
    <t>バゴ</t>
    <phoneticPr fontId="14"/>
  </si>
  <si>
    <t>ゼンノロブロイ</t>
    <phoneticPr fontId="14"/>
  </si>
  <si>
    <t>D</t>
    <phoneticPr fontId="14"/>
  </si>
  <si>
    <t>M</t>
    <phoneticPr fontId="5"/>
  </si>
  <si>
    <t>平坦</t>
    <rPh sb="0" eb="2">
      <t>ヘイタン</t>
    </rPh>
    <phoneticPr fontId="5"/>
  </si>
  <si>
    <t>稍重</t>
    <rPh sb="0" eb="2">
      <t>ヤヤオm</t>
    </rPh>
    <phoneticPr fontId="5"/>
  </si>
  <si>
    <t>ショウナンアンビル</t>
    <phoneticPr fontId="5"/>
  </si>
  <si>
    <t>ダイワメジャー</t>
    <phoneticPr fontId="5"/>
  </si>
  <si>
    <t>メイショウサムソン</t>
    <phoneticPr fontId="5"/>
  </si>
  <si>
    <t>エンパイアメーカー</t>
    <phoneticPr fontId="5"/>
  </si>
  <si>
    <t>C</t>
    <phoneticPr fontId="5"/>
  </si>
  <si>
    <t>カフジフェニックス</t>
    <phoneticPr fontId="14"/>
  </si>
  <si>
    <t>クロフネ</t>
    <phoneticPr fontId="14"/>
  </si>
  <si>
    <t>メイショウサムソン</t>
    <phoneticPr fontId="14"/>
  </si>
  <si>
    <t>ゴールドアリュール</t>
    <phoneticPr fontId="14"/>
  </si>
  <si>
    <t>H</t>
    <phoneticPr fontId="14"/>
  </si>
  <si>
    <t>アングルティール</t>
    <phoneticPr fontId="14"/>
  </si>
  <si>
    <t>ディープインパクト</t>
    <phoneticPr fontId="14"/>
  </si>
  <si>
    <t>オルフェーヴル</t>
    <phoneticPr fontId="14"/>
  </si>
  <si>
    <t>ヘニーヒューズ</t>
    <phoneticPr fontId="14"/>
  </si>
  <si>
    <t>ヴィグールは行きっぷりを見ても完全にダート馬だったか。消耗戦を制して初勝利。</t>
    <rPh sb="6" eb="15">
      <t>イキップr</t>
    </rPh>
    <rPh sb="15" eb="18">
      <t>カンゼンン</t>
    </rPh>
    <rPh sb="21" eb="22">
      <t>ウm</t>
    </rPh>
    <rPh sb="27" eb="31">
      <t>ショウモウセンw</t>
    </rPh>
    <rPh sb="31" eb="34">
      <t>セイシt</t>
    </rPh>
    <rPh sb="34" eb="38">
      <t>ハt</t>
    </rPh>
    <phoneticPr fontId="14"/>
  </si>
  <si>
    <t>１番人気に推されたブライトエンパイアは非力で阪神は苦手。逆にパワー型のショウナンアンビルが勝利した。</t>
    <rPh sb="1" eb="5">
      <t>バン</t>
    </rPh>
    <rPh sb="5" eb="9">
      <t>オサr</t>
    </rPh>
    <rPh sb="19" eb="22">
      <t>ヒリk</t>
    </rPh>
    <rPh sb="22" eb="27">
      <t>ハンシン</t>
    </rPh>
    <rPh sb="28" eb="30">
      <t>ギャk</t>
    </rPh>
    <rPh sb="33" eb="35">
      <t>ガt</t>
    </rPh>
    <rPh sb="45" eb="50">
      <t>ショウr</t>
    </rPh>
    <phoneticPr fontId="5"/>
  </si>
  <si>
    <t>カフジフェニックスが前走とほぼ同じ時計で走って勝利。相手関係に恵まれた感じが強い。</t>
    <rPh sb="10" eb="12">
      <t>ゼンソ</t>
    </rPh>
    <rPh sb="15" eb="16">
      <t>オナ</t>
    </rPh>
    <rPh sb="17" eb="20">
      <t>トk</t>
    </rPh>
    <rPh sb="20" eb="23">
      <t>ハシッt</t>
    </rPh>
    <rPh sb="23" eb="26">
      <t>ショウr</t>
    </rPh>
    <rPh sb="26" eb="31">
      <t>アイテカン</t>
    </rPh>
    <rPh sb="31" eb="41">
      <t>メグマr</t>
    </rPh>
    <phoneticPr fontId="14"/>
  </si>
  <si>
    <t>雨の影響残る馬場でハイペース戦。最後は人気のアングルティールが展開も向いて差し切った。</t>
    <rPh sb="0" eb="1">
      <t>アm</t>
    </rPh>
    <rPh sb="2" eb="4">
      <t>エイキョ</t>
    </rPh>
    <rPh sb="4" eb="5">
      <t>ノコ</t>
    </rPh>
    <rPh sb="14" eb="16">
      <t>セン</t>
    </rPh>
    <rPh sb="16" eb="19">
      <t>サイg</t>
    </rPh>
    <rPh sb="19" eb="22">
      <t>ニンk</t>
    </rPh>
    <rPh sb="31" eb="34">
      <t>テンカ</t>
    </rPh>
    <rPh sb="34" eb="37">
      <t>ムイt</t>
    </rPh>
    <rPh sb="37" eb="38">
      <t>サ</t>
    </rPh>
    <rPh sb="39" eb="43">
      <t>キッt</t>
    </rPh>
    <phoneticPr fontId="14"/>
  </si>
  <si>
    <t>消耗</t>
    <rPh sb="0" eb="2">
      <t>ショ</t>
    </rPh>
    <phoneticPr fontId="14"/>
  </si>
  <si>
    <t>アルゴセイコウ</t>
    <phoneticPr fontId="14"/>
  </si>
  <si>
    <t>ハーツクライ</t>
    <phoneticPr fontId="14"/>
  </si>
  <si>
    <t>ヘニーヒューズ</t>
    <phoneticPr fontId="14"/>
  </si>
  <si>
    <t>オルフェーヴル</t>
    <phoneticPr fontId="14"/>
  </si>
  <si>
    <t>E</t>
    <phoneticPr fontId="14"/>
  </si>
  <si>
    <t>かなり弱いメンバーに恵まれた感じもあるが、初ダートのアルゴセイコウが勝利。時計はまずまず。</t>
    <rPh sb="3" eb="10">
      <t>ヨワ</t>
    </rPh>
    <rPh sb="10" eb="20">
      <t>メグマr</t>
    </rPh>
    <rPh sb="21" eb="26">
      <t>ハt</t>
    </rPh>
    <rPh sb="34" eb="37">
      <t>ショ</t>
    </rPh>
    <rPh sb="37" eb="44">
      <t>トケ</t>
    </rPh>
    <phoneticPr fontId="14"/>
  </si>
  <si>
    <t>M</t>
    <phoneticPr fontId="14"/>
  </si>
  <si>
    <t>ミッキーワイルド</t>
    <phoneticPr fontId="14"/>
  </si>
  <si>
    <t>3 500</t>
    <phoneticPr fontId="14"/>
  </si>
  <si>
    <t>ロードカナロア</t>
    <phoneticPr fontId="14"/>
  </si>
  <si>
    <t>ブラックタイド</t>
    <phoneticPr fontId="14"/>
  </si>
  <si>
    <t>ディープインパクト</t>
    <phoneticPr fontId="14"/>
  </si>
  <si>
    <t>まさかのエントシャイデンが逃げる展開。淀みない流れを今回はスムーズに競馬ができたミッキーワイルドが差し切った。</t>
    <rPh sb="13" eb="19">
      <t>ニg</t>
    </rPh>
    <rPh sb="19" eb="23">
      <t>ヨd</t>
    </rPh>
    <rPh sb="23" eb="26">
      <t>ナガレw</t>
    </rPh>
    <rPh sb="26" eb="29">
      <t>コンカイh</t>
    </rPh>
    <rPh sb="34" eb="40">
      <t>ケイb</t>
    </rPh>
    <rPh sb="49" eb="50">
      <t>サ</t>
    </rPh>
    <rPh sb="51" eb="55">
      <t>キxt</t>
    </rPh>
    <phoneticPr fontId="14"/>
  </si>
  <si>
    <t>ウインガーネット</t>
    <phoneticPr fontId="14"/>
  </si>
  <si>
    <t>ヴィクトワールピサ</t>
    <phoneticPr fontId="14"/>
  </si>
  <si>
    <t>キンシャサノキセキ</t>
    <phoneticPr fontId="14"/>
  </si>
  <si>
    <t>エンパイアメーカー</t>
    <phoneticPr fontId="14"/>
  </si>
  <si>
    <t>E</t>
    <phoneticPr fontId="14"/>
  </si>
  <si>
    <t>メンバーレベルが低そうだった一戦。ウインガーネットが勝利したが相対的に上位だっただけという印象。</t>
    <rPh sb="8" eb="14">
      <t>ヒクソ</t>
    </rPh>
    <rPh sb="14" eb="17">
      <t>イッセン</t>
    </rPh>
    <rPh sb="26" eb="31">
      <t>ショ</t>
    </rPh>
    <rPh sb="31" eb="35">
      <t>ソウタ</t>
    </rPh>
    <rPh sb="35" eb="48">
      <t>ジョ</t>
    </rPh>
    <phoneticPr fontId="14"/>
  </si>
  <si>
    <t>かなりメンバーレベル低そうだった一戦。揉まれずの２番手が取れたイイデファイナルが抜け出して勝利。</t>
    <rPh sb="10" eb="13">
      <t>ヒクソ</t>
    </rPh>
    <rPh sb="16" eb="19">
      <t>イッセン</t>
    </rPh>
    <rPh sb="19" eb="24">
      <t>モマr</t>
    </rPh>
    <rPh sb="25" eb="27">
      <t>バンt</t>
    </rPh>
    <rPh sb="28" eb="31">
      <t>トレt</t>
    </rPh>
    <rPh sb="40" eb="48">
      <t>ヌk</t>
    </rPh>
    <phoneticPr fontId="5"/>
  </si>
  <si>
    <t>イイデファイナル</t>
    <phoneticPr fontId="5"/>
  </si>
  <si>
    <t>サウスヴィグラス</t>
    <phoneticPr fontId="5"/>
  </si>
  <si>
    <t>タニノギムレット</t>
    <phoneticPr fontId="5"/>
  </si>
  <si>
    <t>キングズベスト</t>
    <phoneticPr fontId="5"/>
  </si>
  <si>
    <t>E</t>
    <phoneticPr fontId="5"/>
  </si>
  <si>
    <t>M</t>
    <phoneticPr fontId="14"/>
  </si>
  <si>
    <t>ロケット</t>
    <phoneticPr fontId="14"/>
  </si>
  <si>
    <t>ディープスカイ</t>
    <phoneticPr fontId="14"/>
  </si>
  <si>
    <t>ディープインパクト</t>
    <phoneticPr fontId="14"/>
  </si>
  <si>
    <t>ハービンジャー</t>
    <phoneticPr fontId="14"/>
  </si>
  <si>
    <t>D</t>
    <phoneticPr fontId="14"/>
  </si>
  <si>
    <t>この条件でペース流れると地力が問われる。能力上位だった差し馬のロケットとセンテリュオがワンツー。</t>
    <rPh sb="2" eb="5">
      <t>ジョウケン</t>
    </rPh>
    <rPh sb="8" eb="12">
      <t>ナガr</t>
    </rPh>
    <rPh sb="12" eb="14">
      <t>ジリk</t>
    </rPh>
    <rPh sb="15" eb="20">
      <t>トワr</t>
    </rPh>
    <rPh sb="20" eb="27">
      <t>ノウリョk</t>
    </rPh>
    <rPh sb="27" eb="28">
      <t>サ</t>
    </rPh>
    <rPh sb="29" eb="31">
      <t>ウm</t>
    </rPh>
    <phoneticPr fontId="14"/>
  </si>
  <si>
    <t>リリーヴィクトリー</t>
    <phoneticPr fontId="14"/>
  </si>
  <si>
    <t>マンハッタンカフェ</t>
    <phoneticPr fontId="14"/>
  </si>
  <si>
    <t>タイキシャトル</t>
    <phoneticPr fontId="14"/>
  </si>
  <si>
    <t>積極策を取ったリリーヴィクトリーが押し切り勝ち。テラノヴァはもう馬としての旬がすぎた感じが否めず。</t>
    <rPh sb="0" eb="4">
      <t>セッキョk</t>
    </rPh>
    <rPh sb="4" eb="7">
      <t>トxt</t>
    </rPh>
    <rPh sb="17" eb="18">
      <t>オ</t>
    </rPh>
    <rPh sb="19" eb="21">
      <t>キr</t>
    </rPh>
    <rPh sb="21" eb="24">
      <t>カt</t>
    </rPh>
    <rPh sb="32" eb="37">
      <t>ウマt</t>
    </rPh>
    <rPh sb="37" eb="39">
      <t>シュンg</t>
    </rPh>
    <rPh sb="42" eb="49">
      <t>カン</t>
    </rPh>
    <phoneticPr fontId="14"/>
  </si>
  <si>
    <t>ブラストワンピース</t>
    <phoneticPr fontId="14"/>
  </si>
  <si>
    <t>ハービンジャー</t>
    <phoneticPr fontId="14"/>
  </si>
  <si>
    <t>ディープインパクト</t>
    <phoneticPr fontId="14"/>
  </si>
  <si>
    <t>ロジクライ</t>
    <phoneticPr fontId="14"/>
  </si>
  <si>
    <t>M</t>
    <phoneticPr fontId="14"/>
  </si>
  <si>
    <t>スクリーンヒーロー</t>
    <phoneticPr fontId="14"/>
  </si>
  <si>
    <t>クロフネ</t>
    <phoneticPr fontId="5"/>
  </si>
  <si>
    <t>エンパイアメーカー</t>
    <phoneticPr fontId="14"/>
  </si>
  <si>
    <t>D</t>
    <phoneticPr fontId="14"/>
  </si>
  <si>
    <t>エイシンムー</t>
    <phoneticPr fontId="14"/>
  </si>
  <si>
    <t>M</t>
    <phoneticPr fontId="14"/>
  </si>
  <si>
    <t>ファスリエフ</t>
    <phoneticPr fontId="14"/>
  </si>
  <si>
    <t>ディープインパクト</t>
    <phoneticPr fontId="14"/>
  </si>
  <si>
    <t>ここは相手に恵まれた感じのエイシンムー。外目から突き抜けて楽勝だった。</t>
    <rPh sb="3" eb="13">
      <t>アイt</t>
    </rPh>
    <rPh sb="20" eb="24">
      <t>ソトメカr</t>
    </rPh>
    <rPh sb="24" eb="25">
      <t>ツ</t>
    </rPh>
    <rPh sb="26" eb="29">
      <t>ヌk</t>
    </rPh>
    <rPh sb="29" eb="35">
      <t>ラk</t>
    </rPh>
    <phoneticPr fontId="14"/>
  </si>
  <si>
    <t>タガノエルフ</t>
    <phoneticPr fontId="5"/>
  </si>
  <si>
    <t>消耗</t>
    <rPh sb="0" eb="2">
      <t>ショウモ</t>
    </rPh>
    <phoneticPr fontId="5"/>
  </si>
  <si>
    <t>H</t>
    <phoneticPr fontId="5"/>
  </si>
  <si>
    <t>キンシャサノキセキ</t>
    <phoneticPr fontId="5"/>
  </si>
  <si>
    <t>キングヘイロー</t>
    <phoneticPr fontId="5"/>
  </si>
  <si>
    <t>ゴールドアリュール</t>
    <phoneticPr fontId="5"/>
  </si>
  <si>
    <t>D</t>
    <phoneticPr fontId="5"/>
  </si>
  <si>
    <t>M</t>
    <phoneticPr fontId="14"/>
  </si>
  <si>
    <t>ハルキストン</t>
    <phoneticPr fontId="14"/>
  </si>
  <si>
    <t>ロージズインメイ</t>
    <phoneticPr fontId="14"/>
  </si>
  <si>
    <t>メイショウボーラー</t>
    <phoneticPr fontId="14"/>
  </si>
  <si>
    <t>ヘニーヒューズ</t>
    <phoneticPr fontId="14"/>
  </si>
  <si>
    <t>前半のペースが流れて最後は持久力勝負に。追い比べをタガノエルフが制した。</t>
    <rPh sb="0" eb="3">
      <t>ゼンh</t>
    </rPh>
    <rPh sb="7" eb="10">
      <t>ナガr</t>
    </rPh>
    <rPh sb="10" eb="13">
      <t>サイg</t>
    </rPh>
    <rPh sb="13" eb="20">
      <t>ジキュウリョk</t>
    </rPh>
    <rPh sb="20" eb="21">
      <t>オ</t>
    </rPh>
    <rPh sb="22" eb="25">
      <t>クラベw</t>
    </rPh>
    <rPh sb="32" eb="36">
      <t>セイシt</t>
    </rPh>
    <phoneticPr fontId="5"/>
  </si>
  <si>
    <t>逃げなきゃダメなスキップガールが控えた事でレースレベルが一気に下がった。展開向いたわけではないが時計かかった事でハルキストンが勝利。</t>
    <rPh sb="0" eb="8">
      <t>ニg</t>
    </rPh>
    <rPh sb="16" eb="21">
      <t>ヒカ</t>
    </rPh>
    <rPh sb="28" eb="36">
      <t>イッk</t>
    </rPh>
    <rPh sb="36" eb="48">
      <t>テンカ</t>
    </rPh>
    <rPh sb="48" eb="50">
      <t>トケ</t>
    </rPh>
    <rPh sb="54" eb="56">
      <t>コt</t>
    </rPh>
    <rPh sb="63" eb="66">
      <t>ショ</t>
    </rPh>
    <phoneticPr fontId="14"/>
  </si>
  <si>
    <t>マンナム</t>
    <phoneticPr fontId="14"/>
  </si>
  <si>
    <t>H</t>
    <phoneticPr fontId="14"/>
  </si>
  <si>
    <t>カジノドライブ</t>
    <phoneticPr fontId="14"/>
  </si>
  <si>
    <t>ハービンジャー</t>
    <phoneticPr fontId="14"/>
  </si>
  <si>
    <t>ローレルゲレイロ</t>
    <phoneticPr fontId="14"/>
  </si>
  <si>
    <t>先行馬がやりあってかなりのハイペースに。この時期の未勝利では能力抜けていたマンナムが差し切った。</t>
    <rPh sb="0" eb="4">
      <t>センコ</t>
    </rPh>
    <rPh sb="22" eb="25">
      <t>ジキン</t>
    </rPh>
    <rPh sb="25" eb="30">
      <t>ミショウr</t>
    </rPh>
    <rPh sb="30" eb="37">
      <t>ノウリョクン</t>
    </rPh>
    <rPh sb="42" eb="43">
      <t>サ</t>
    </rPh>
    <rPh sb="44" eb="47">
      <t>キッt</t>
    </rPh>
    <phoneticPr fontId="14"/>
  </si>
  <si>
    <t>S</t>
    <phoneticPr fontId="14"/>
  </si>
  <si>
    <t>レーヴドリーヴ</t>
    <phoneticPr fontId="14"/>
  </si>
  <si>
    <t>オルフェーヴル</t>
    <phoneticPr fontId="14"/>
  </si>
  <si>
    <t>ステイゴールド</t>
    <phoneticPr fontId="14"/>
  </si>
  <si>
    <t>ディープブリランテ</t>
    <phoneticPr fontId="14"/>
  </si>
  <si>
    <t>スローペースからレーヴドリーヴが突き抜けて快勝。これまでは相手が悪かっただけという感じで昇級即通用だろう。</t>
    <rPh sb="16" eb="17">
      <t>ツ</t>
    </rPh>
    <rPh sb="18" eb="21">
      <t>ヌk</t>
    </rPh>
    <rPh sb="21" eb="24">
      <t>カイショ</t>
    </rPh>
    <rPh sb="29" eb="32">
      <t>アイt</t>
    </rPh>
    <rPh sb="32" eb="44">
      <t>ワルカxt</t>
    </rPh>
    <rPh sb="44" eb="46">
      <t>ショウキュ</t>
    </rPh>
    <rPh sb="46" eb="47">
      <t>ソク</t>
    </rPh>
    <rPh sb="47" eb="53">
      <t>ツウヨ</t>
    </rPh>
    <phoneticPr fontId="14"/>
  </si>
  <si>
    <t>SS</t>
    <phoneticPr fontId="14"/>
  </si>
  <si>
    <t>メイショウロセツ</t>
    <phoneticPr fontId="14"/>
  </si>
  <si>
    <t>ノヴェリスト</t>
    <phoneticPr fontId="14"/>
  </si>
  <si>
    <t>ステイゴールド</t>
    <phoneticPr fontId="14"/>
  </si>
  <si>
    <t>エイシンフラッシュ</t>
    <phoneticPr fontId="14"/>
  </si>
  <si>
    <t>メイショウロセツが逃げてかなりのスローペース戦に。長距離戦と言っても決め手は問われず、最後は上がり勝負となった。</t>
    <rPh sb="9" eb="12">
      <t>ニg</t>
    </rPh>
    <rPh sb="22" eb="25">
      <t>セン</t>
    </rPh>
    <rPh sb="25" eb="34">
      <t>チョウキョr</t>
    </rPh>
    <rPh sb="34" eb="35">
      <t>キ</t>
    </rPh>
    <rPh sb="36" eb="38">
      <t>t</t>
    </rPh>
    <rPh sb="38" eb="42">
      <t>トワレz</t>
    </rPh>
    <rPh sb="43" eb="46">
      <t>サイゴh</t>
    </rPh>
    <rPh sb="46" eb="49">
      <t>アガr</t>
    </rPh>
    <rPh sb="49" eb="51">
      <t>ショウb</t>
    </rPh>
    <phoneticPr fontId="14"/>
  </si>
  <si>
    <t>メイショウタイシ</t>
    <phoneticPr fontId="5"/>
  </si>
  <si>
    <t>良</t>
    <rPh sb="0" eb="1">
      <t>ヨ</t>
    </rPh>
    <phoneticPr fontId="5"/>
  </si>
  <si>
    <t>アイルハヴアナザー</t>
    <phoneticPr fontId="5"/>
  </si>
  <si>
    <t>ヨハネスブルグ</t>
    <phoneticPr fontId="5"/>
  </si>
  <si>
    <t>そこまでペースは上がらず結果的に前へ行った馬が押し切る展開に。メイショウタイシは遅い決着に恵まれた。</t>
    <rPh sb="8" eb="12">
      <t>アガラz</t>
    </rPh>
    <rPh sb="12" eb="16">
      <t>ケッk</t>
    </rPh>
    <rPh sb="16" eb="23">
      <t>マ</t>
    </rPh>
    <rPh sb="23" eb="24">
      <t>オ</t>
    </rPh>
    <rPh sb="25" eb="31">
      <t>キr</t>
    </rPh>
    <rPh sb="40" eb="41">
      <t>オソ</t>
    </rPh>
    <rPh sb="42" eb="50">
      <t>ケ</t>
    </rPh>
    <phoneticPr fontId="5"/>
  </si>
  <si>
    <t>カタヨクノテンシ</t>
    <phoneticPr fontId="14"/>
  </si>
  <si>
    <t>カネヒキリ</t>
    <phoneticPr fontId="14"/>
  </si>
  <si>
    <t>キングカメハメハ</t>
    <phoneticPr fontId="14"/>
  </si>
  <si>
    <t>ゼンノロブロイ</t>
    <phoneticPr fontId="14"/>
  </si>
  <si>
    <t>S</t>
    <phoneticPr fontId="14"/>
  </si>
  <si>
    <t>瞬発</t>
    <rPh sb="0" eb="2">
      <t>シュンパt</t>
    </rPh>
    <phoneticPr fontId="14"/>
  </si>
  <si>
    <t>エールデュレーヴ</t>
    <phoneticPr fontId="14"/>
  </si>
  <si>
    <t>良</t>
    <rPh sb="0" eb="1">
      <t>ヨ</t>
    </rPh>
    <phoneticPr fontId="14"/>
  </si>
  <si>
    <t>ディープインパクト</t>
    <phoneticPr fontId="14"/>
  </si>
  <si>
    <t>ハーツクライ</t>
    <phoneticPr fontId="14"/>
  </si>
  <si>
    <t>ハービンジャー</t>
    <phoneticPr fontId="14"/>
  </si>
  <si>
    <t>D</t>
    <phoneticPr fontId="14"/>
  </si>
  <si>
    <t>S</t>
    <phoneticPr fontId="14"/>
  </si>
  <si>
    <t>オールインワン</t>
    <phoneticPr fontId="14"/>
  </si>
  <si>
    <t>アドマイヤムーン</t>
    <phoneticPr fontId="14"/>
  </si>
  <si>
    <t>ヤマニンセラフィム</t>
    <phoneticPr fontId="14"/>
  </si>
  <si>
    <t>ダンスインザダーク</t>
    <phoneticPr fontId="14"/>
  </si>
  <si>
    <t>D</t>
    <phoneticPr fontId="14"/>
  </si>
  <si>
    <t>H</t>
    <phoneticPr fontId="14"/>
  </si>
  <si>
    <t>ダイワメジャー</t>
    <phoneticPr fontId="14"/>
  </si>
  <si>
    <t>H</t>
    <phoneticPr fontId="14"/>
  </si>
  <si>
    <t>平坦</t>
    <rPh sb="0" eb="2">
      <t>ヘイタン</t>
    </rPh>
    <phoneticPr fontId="14"/>
  </si>
  <si>
    <t>ハリケーンバローズ</t>
    <phoneticPr fontId="14"/>
  </si>
  <si>
    <t>アンクルモー</t>
    <phoneticPr fontId="14"/>
  </si>
  <si>
    <t>マンハッタンカフェ</t>
    <phoneticPr fontId="14"/>
  </si>
  <si>
    <t>ダイワメジャー</t>
    <phoneticPr fontId="14"/>
  </si>
  <si>
    <t>C</t>
    <phoneticPr fontId="14"/>
  </si>
  <si>
    <t>前半スローだったが途中から小牧騎手のダブルアックスが無理矢理捲ってきてロンスパ戦に。早めに仕掛けてスタミナを活かせたカタヨクノテンシが勝利した。</t>
    <rPh sb="0" eb="9">
      <t>ゼンh</t>
    </rPh>
    <rPh sb="9" eb="13">
      <t>トチュ</t>
    </rPh>
    <rPh sb="13" eb="18">
      <t>コマk</t>
    </rPh>
    <rPh sb="26" eb="30">
      <t>ムリヤr</t>
    </rPh>
    <rPh sb="30" eb="31">
      <t>マク</t>
    </rPh>
    <rPh sb="39" eb="42">
      <t>セン</t>
    </rPh>
    <rPh sb="42" eb="45">
      <t>ハヤメン</t>
    </rPh>
    <rPh sb="45" eb="49">
      <t>シカk</t>
    </rPh>
    <rPh sb="54" eb="58">
      <t>イカs</t>
    </rPh>
    <rPh sb="67" eb="72">
      <t>ショウリシ</t>
    </rPh>
    <phoneticPr fontId="14"/>
  </si>
  <si>
    <t>スローペースからの典型的な上がり勝負に。こうなればディープインパクト産駒のエールデュレーヴが勝つのも当然。</t>
    <rPh sb="9" eb="13">
      <t>テンケ</t>
    </rPh>
    <rPh sb="13" eb="14">
      <t>ア</t>
    </rPh>
    <rPh sb="16" eb="20">
      <t>ショ</t>
    </rPh>
    <rPh sb="34" eb="37">
      <t>サンクン</t>
    </rPh>
    <rPh sb="46" eb="50">
      <t>カツノm</t>
    </rPh>
    <rPh sb="50" eb="53">
      <t>トウゼン</t>
    </rPh>
    <phoneticPr fontId="14"/>
  </si>
  <si>
    <t>明らかに先行馬少ないメンバー構成でオールインワンの楽逃げに。こんなラップでまとめられては後続は手の出しようがない。</t>
    <rPh sb="0" eb="4">
      <t>アk</t>
    </rPh>
    <rPh sb="4" eb="10">
      <t>センコ</t>
    </rPh>
    <rPh sb="14" eb="17">
      <t>コウセ</t>
    </rPh>
    <rPh sb="25" eb="30">
      <t>ラk</t>
    </rPh>
    <rPh sb="44" eb="47">
      <t>コウゾk</t>
    </rPh>
    <rPh sb="47" eb="57">
      <t>テン</t>
    </rPh>
    <phoneticPr fontId="14"/>
  </si>
  <si>
    <t>オートクレールが注文つけて逃げてペースは流れた。ロジクライはスピード方面にトニービンの良さが出たテトラドラクマタイプ。重賞級だがスローではキレ負けする。</t>
    <rPh sb="8" eb="13">
      <t>チュウモン</t>
    </rPh>
    <rPh sb="13" eb="16">
      <t>ニg</t>
    </rPh>
    <rPh sb="20" eb="24">
      <t>ナガr</t>
    </rPh>
    <rPh sb="34" eb="37">
      <t>ホ</t>
    </rPh>
    <rPh sb="43" eb="46">
      <t>ヨs</t>
    </rPh>
    <rPh sb="46" eb="47">
      <t>デ</t>
    </rPh>
    <rPh sb="59" eb="64">
      <t>ジュウショウキュウダg</t>
    </rPh>
    <rPh sb="71" eb="76">
      <t>m</t>
    </rPh>
    <phoneticPr fontId="14"/>
  </si>
  <si>
    <t>エルデュクラージュが逃げて中盤が淀みなく流れる厳しい流れに。ポテンシャル勝負になればハリケーンバローズは相当強そうだ。</t>
    <rPh sb="10" eb="13">
      <t>ニg</t>
    </rPh>
    <rPh sb="13" eb="16">
      <t>チュウバン</t>
    </rPh>
    <rPh sb="16" eb="23">
      <t>ヨドm</t>
    </rPh>
    <rPh sb="23" eb="28">
      <t>キビシ</t>
    </rPh>
    <rPh sb="36" eb="42">
      <t>ショウb</t>
    </rPh>
    <rPh sb="52" eb="59">
      <t>ソウト</t>
    </rPh>
    <phoneticPr fontId="14"/>
  </si>
  <si>
    <t>未勝利</t>
    <rPh sb="0" eb="3">
      <t>ミショウr</t>
    </rPh>
    <phoneticPr fontId="14"/>
  </si>
  <si>
    <t>3 500</t>
    <phoneticPr fontId="14"/>
  </si>
  <si>
    <t>未勝利</t>
    <rPh sb="0" eb="3">
      <t>ミショウr</t>
    </rPh>
    <phoneticPr fontId="5"/>
  </si>
  <si>
    <t>OP</t>
    <phoneticPr fontId="5"/>
  </si>
  <si>
    <t>B</t>
    <phoneticPr fontId="14"/>
  </si>
  <si>
    <t>B</t>
    <phoneticPr fontId="14"/>
  </si>
  <si>
    <t>B</t>
    <phoneticPr fontId="14"/>
  </si>
  <si>
    <t>B</t>
    <phoneticPr fontId="14"/>
  </si>
  <si>
    <t>OP</t>
    <phoneticPr fontId="14"/>
  </si>
  <si>
    <t>B</t>
    <phoneticPr fontId="14"/>
  </si>
  <si>
    <t>A</t>
    <phoneticPr fontId="14"/>
  </si>
  <si>
    <t>平坦</t>
    <rPh sb="0" eb="2">
      <t>ヘイタン</t>
    </rPh>
    <phoneticPr fontId="14"/>
  </si>
  <si>
    <t>良</t>
    <rPh sb="0" eb="1">
      <t>ヨ</t>
    </rPh>
    <phoneticPr fontId="14"/>
  </si>
  <si>
    <t>タートルボウル</t>
    <phoneticPr fontId="14"/>
  </si>
  <si>
    <t>ルーラーシップ</t>
    <phoneticPr fontId="14"/>
  </si>
  <si>
    <t>B</t>
    <phoneticPr fontId="14"/>
  </si>
  <si>
    <t>M</t>
    <phoneticPr fontId="14"/>
  </si>
  <si>
    <t>D</t>
    <phoneticPr fontId="14"/>
  </si>
  <si>
    <t>S</t>
    <phoneticPr fontId="14"/>
  </si>
  <si>
    <t>瞬発</t>
    <rPh sb="0" eb="2">
      <t>シュンパt</t>
    </rPh>
    <phoneticPr fontId="14"/>
  </si>
  <si>
    <t>C</t>
    <phoneticPr fontId="14"/>
  </si>
  <si>
    <t>消耗</t>
    <rPh sb="0" eb="2">
      <t>ショ</t>
    </rPh>
    <phoneticPr fontId="14"/>
  </si>
  <si>
    <t>ダノンロイヤル</t>
    <phoneticPr fontId="14"/>
  </si>
  <si>
    <t>エンパイアメーカー</t>
    <phoneticPr fontId="14"/>
  </si>
  <si>
    <t>マンハッタンカフェ</t>
    <phoneticPr fontId="14"/>
  </si>
  <si>
    <t>スクリーンヒーロー</t>
    <phoneticPr fontId="14"/>
  </si>
  <si>
    <t>E</t>
    <phoneticPr fontId="14"/>
  </si>
  <si>
    <t>ライリー</t>
    <phoneticPr fontId="14"/>
  </si>
  <si>
    <t>シンボリクリスエス</t>
    <phoneticPr fontId="14"/>
  </si>
  <si>
    <t>テイルオブザキャット</t>
    <phoneticPr fontId="14"/>
  </si>
  <si>
    <t>シーリア</t>
    <phoneticPr fontId="14"/>
  </si>
  <si>
    <t>キングカメハメハ</t>
    <phoneticPr fontId="14"/>
  </si>
  <si>
    <t>ディープインパクト</t>
    <phoneticPr fontId="14"/>
  </si>
  <si>
    <t>スマートロビン</t>
    <phoneticPr fontId="14"/>
  </si>
  <si>
    <t>B</t>
    <phoneticPr fontId="14"/>
  </si>
  <si>
    <t>初戦は出遅れて位置が取れなかったダノンロイヤル。今回はスタートダッシュを決めて２番手から押し切った。</t>
    <rPh sb="0" eb="3">
      <t>ショセン</t>
    </rPh>
    <rPh sb="3" eb="7">
      <t>デオクr</t>
    </rPh>
    <rPh sb="7" eb="10">
      <t>イt</t>
    </rPh>
    <rPh sb="10" eb="16">
      <t>トr</t>
    </rPh>
    <rPh sb="24" eb="27">
      <t>コンカ</t>
    </rPh>
    <rPh sb="36" eb="39">
      <t>キメt</t>
    </rPh>
    <rPh sb="40" eb="44">
      <t>バンt</t>
    </rPh>
    <rPh sb="44" eb="45">
      <t>オ</t>
    </rPh>
    <rPh sb="46" eb="50">
      <t>キッ</t>
    </rPh>
    <phoneticPr fontId="14"/>
  </si>
  <si>
    <t>前半がかなりスローになって前しか来れないレースに。ライリーが好位から押し切って勝利。</t>
    <rPh sb="0" eb="3">
      <t>ゼンh</t>
    </rPh>
    <rPh sb="13" eb="16">
      <t>マ</t>
    </rPh>
    <rPh sb="16" eb="25">
      <t>コレン</t>
    </rPh>
    <rPh sb="30" eb="34">
      <t>コウイッタ</t>
    </rPh>
    <rPh sb="34" eb="35">
      <t>オ</t>
    </rPh>
    <rPh sb="36" eb="39">
      <t>キッt</t>
    </rPh>
    <rPh sb="39" eb="42">
      <t>ショウr</t>
    </rPh>
    <phoneticPr fontId="14"/>
  </si>
  <si>
    <t>素質馬がズラリと揃っていた一戦。かなり時計の速そうな馬場を２番手からシーリアが押し切った。</t>
    <rPh sb="0" eb="4">
      <t>ソシt</t>
    </rPh>
    <rPh sb="8" eb="13">
      <t>ソロxt</t>
    </rPh>
    <rPh sb="13" eb="16">
      <t>イッセン</t>
    </rPh>
    <rPh sb="19" eb="26">
      <t>トケイン</t>
    </rPh>
    <rPh sb="26" eb="29">
      <t>バb</t>
    </rPh>
    <rPh sb="30" eb="34">
      <t>バンt</t>
    </rPh>
    <rPh sb="39" eb="40">
      <t>オ</t>
    </rPh>
    <rPh sb="41" eb="45">
      <t>キxt</t>
    </rPh>
    <phoneticPr fontId="14"/>
  </si>
  <si>
    <t>Bコース開幕週らしく内枠が上位を独占。１番人気のロードザナドゥは血統的にこの距離は長かった。</t>
    <rPh sb="4" eb="7">
      <t>カイマk</t>
    </rPh>
    <rPh sb="10" eb="13">
      <t>ウチワk</t>
    </rPh>
    <rPh sb="13" eb="19">
      <t>ジョウ</t>
    </rPh>
    <rPh sb="20" eb="32">
      <t>バン</t>
    </rPh>
    <rPh sb="32" eb="36">
      <t>ケットウテキン</t>
    </rPh>
    <rPh sb="38" eb="40">
      <t>キョリ</t>
    </rPh>
    <rPh sb="41" eb="45">
      <t>ン</t>
    </rPh>
    <phoneticPr fontId="14"/>
  </si>
  <si>
    <t>S</t>
    <phoneticPr fontId="14"/>
  </si>
  <si>
    <t>アールスター</t>
    <phoneticPr fontId="14"/>
  </si>
  <si>
    <t>ロードカナロア</t>
    <phoneticPr fontId="14"/>
  </si>
  <si>
    <t>ストーミングホーム</t>
    <phoneticPr fontId="14"/>
  </si>
  <si>
    <t>ハーツクライ</t>
    <phoneticPr fontId="14"/>
  </si>
  <si>
    <t>ハーベストムーン</t>
    <phoneticPr fontId="14"/>
  </si>
  <si>
    <t>マンハッタンカフェ</t>
    <phoneticPr fontId="14"/>
  </si>
  <si>
    <t>カジノドライヴ</t>
    <phoneticPr fontId="14"/>
  </si>
  <si>
    <t>ハーツクライ</t>
    <phoneticPr fontId="14"/>
  </si>
  <si>
    <t>サージュミノルが逃げて割とゆったりした流れ。最後は決め手問われる流れになったがハーベストムーンの力が違った。</t>
    <rPh sb="8" eb="11">
      <t>ニg</t>
    </rPh>
    <rPh sb="11" eb="13">
      <t>ワリt</t>
    </rPh>
    <rPh sb="19" eb="22">
      <t>ナガr</t>
    </rPh>
    <rPh sb="22" eb="25">
      <t>サイゴh</t>
    </rPh>
    <rPh sb="25" eb="27">
      <t>キメt</t>
    </rPh>
    <rPh sb="27" eb="28">
      <t>テイル</t>
    </rPh>
    <rPh sb="28" eb="32">
      <t>トワr</t>
    </rPh>
    <rPh sb="32" eb="39">
      <t>ナガr</t>
    </rPh>
    <rPh sb="48" eb="54">
      <t>チカr</t>
    </rPh>
    <phoneticPr fontId="14"/>
  </si>
  <si>
    <t>M</t>
    <phoneticPr fontId="14"/>
  </si>
  <si>
    <t>ティーブラッサム</t>
    <phoneticPr fontId="14"/>
  </si>
  <si>
    <t>ハービンジャー</t>
    <phoneticPr fontId="14"/>
  </si>
  <si>
    <t>ルーラーシップ</t>
    <phoneticPr fontId="14"/>
  </si>
  <si>
    <t>D</t>
    <phoneticPr fontId="14"/>
  </si>
  <si>
    <t>M</t>
    <phoneticPr fontId="14"/>
  </si>
  <si>
    <t>ワンダーバイファル</t>
    <phoneticPr fontId="14"/>
  </si>
  <si>
    <t>ヨハネスブルグ</t>
    <phoneticPr fontId="14"/>
  </si>
  <si>
    <t>サウスヴィグラス</t>
    <phoneticPr fontId="14"/>
  </si>
  <si>
    <t>シニスターミニスター</t>
    <phoneticPr fontId="14"/>
  </si>
  <si>
    <t>D</t>
    <phoneticPr fontId="14"/>
  </si>
  <si>
    <t>スーパーフェザー</t>
  </si>
  <si>
    <t>SS</t>
    <phoneticPr fontId="14"/>
  </si>
  <si>
    <t>ディープインパクト</t>
    <phoneticPr fontId="14"/>
  </si>
  <si>
    <t>ステイゴールド</t>
    <phoneticPr fontId="14"/>
  </si>
  <si>
    <t>ドリームジャーニー</t>
    <phoneticPr fontId="14"/>
  </si>
  <si>
    <t>H</t>
    <phoneticPr fontId="14"/>
  </si>
  <si>
    <t>ダノンハイパワー</t>
    <phoneticPr fontId="14"/>
  </si>
  <si>
    <t>ダノンシャンティ</t>
    <phoneticPr fontId="14"/>
  </si>
  <si>
    <t>ダイワメジャー</t>
    <phoneticPr fontId="14"/>
  </si>
  <si>
    <t>アドマイヤムーン</t>
    <phoneticPr fontId="14"/>
  </si>
  <si>
    <t>淀みなく流れたとはいえ500万で1:59:5。Bコース替わりと晴天続きでかなりの高速馬場に変貌した。</t>
    <rPh sb="0" eb="11">
      <t>ヨドm</t>
    </rPh>
    <rPh sb="14" eb="16">
      <t>マン</t>
    </rPh>
    <rPh sb="27" eb="31">
      <t>カワr</t>
    </rPh>
    <rPh sb="31" eb="36">
      <t>セイテン</t>
    </rPh>
    <rPh sb="40" eb="45">
      <t>コウソk</t>
    </rPh>
    <rPh sb="45" eb="50">
      <t>ヘンボ</t>
    </rPh>
    <phoneticPr fontId="14"/>
  </si>
  <si>
    <t>先行したワンダーバイファルとアユツリオヤジの行った行ったでワンツー。</t>
    <rPh sb="0" eb="3">
      <t>センコ</t>
    </rPh>
    <rPh sb="22" eb="23">
      <t>イ</t>
    </rPh>
    <rPh sb="25" eb="28">
      <t>イッt</t>
    </rPh>
    <phoneticPr fontId="14"/>
  </si>
  <si>
    <t>タニノミステリーが逃げてかなりのスローペース。こうなればディープインパクト産駒の決め手が上でスーパーフェザーが勝利した。</t>
    <rPh sb="9" eb="12">
      <t>ニg</t>
    </rPh>
    <rPh sb="37" eb="40">
      <t>サンk</t>
    </rPh>
    <rPh sb="40" eb="41">
      <t>キ</t>
    </rPh>
    <rPh sb="42" eb="44">
      <t>テg</t>
    </rPh>
    <rPh sb="44" eb="46">
      <t>ウエd</t>
    </rPh>
    <rPh sb="55" eb="60">
      <t>ショウr</t>
    </rPh>
    <phoneticPr fontId="14"/>
  </si>
  <si>
    <t>逃げれば渋といグランドロワがハイペースで逃げた。最後は上がりがかかってダノンハイパワーの決め手が炸裂。</t>
    <rPh sb="0" eb="4">
      <t>ニg</t>
    </rPh>
    <rPh sb="4" eb="5">
      <t>シb</t>
    </rPh>
    <rPh sb="20" eb="23">
      <t>ニゲt</t>
    </rPh>
    <rPh sb="24" eb="27">
      <t>サイg</t>
    </rPh>
    <rPh sb="27" eb="35">
      <t>アガr</t>
    </rPh>
    <rPh sb="44" eb="45">
      <t>キ</t>
    </rPh>
    <rPh sb="46" eb="48">
      <t>テg</t>
    </rPh>
    <rPh sb="48" eb="51">
      <t>サクレt</t>
    </rPh>
    <phoneticPr fontId="14"/>
  </si>
  <si>
    <t>H</t>
    <phoneticPr fontId="5"/>
  </si>
  <si>
    <t>平坦</t>
    <rPh sb="0" eb="2">
      <t>ヘイタン</t>
    </rPh>
    <phoneticPr fontId="5"/>
  </si>
  <si>
    <t>モーニン</t>
    <phoneticPr fontId="5"/>
  </si>
  <si>
    <t>良</t>
    <rPh sb="0" eb="1">
      <t>ヨ</t>
    </rPh>
    <phoneticPr fontId="5"/>
  </si>
  <si>
    <t>ヘニーヒューズ</t>
    <phoneticPr fontId="5"/>
  </si>
  <si>
    <t>フサイチペガサス</t>
    <phoneticPr fontId="5"/>
  </si>
  <si>
    <t>ｼﾞｬｲｱﾝﾂｺｰｽﾞｳｪｲ</t>
    <phoneticPr fontId="5"/>
  </si>
  <si>
    <t>C</t>
    <phoneticPr fontId="5"/>
  </si>
  <si>
    <t>GI馬モーニンが揉まれない競馬で復活。ただこの馬は砂を被った途端にあっさり負けそう。コウエイエンブレムは出来落ち感が否めない。</t>
    <rPh sb="2" eb="3">
      <t>ウm</t>
    </rPh>
    <rPh sb="8" eb="16">
      <t>モマr</t>
    </rPh>
    <rPh sb="16" eb="19">
      <t>フッカt</t>
    </rPh>
    <rPh sb="23" eb="25">
      <t>ウm</t>
    </rPh>
    <rPh sb="25" eb="33">
      <t>スナw</t>
    </rPh>
    <rPh sb="37" eb="42">
      <t>マk</t>
    </rPh>
    <rPh sb="52" eb="56">
      <t>デキオ</t>
    </rPh>
    <rPh sb="56" eb="58">
      <t>カンg</t>
    </rPh>
    <rPh sb="58" eb="63">
      <t>イナm</t>
    </rPh>
    <phoneticPr fontId="5"/>
  </si>
  <si>
    <t>キクノルア</t>
    <phoneticPr fontId="14"/>
  </si>
  <si>
    <t>カネヒキリ</t>
    <phoneticPr fontId="14"/>
  </si>
  <si>
    <t>ケープブランコ</t>
    <phoneticPr fontId="14"/>
  </si>
  <si>
    <t>アルデバランII</t>
    <phoneticPr fontId="14"/>
  </si>
  <si>
    <t>キクノルアが抜け出して圧勝。このクラスでは能力抜けていたか。上のクラスでもそれなりにやれると思います。</t>
    <rPh sb="6" eb="11">
      <t>ヌk</t>
    </rPh>
    <rPh sb="11" eb="14">
      <t>アッショ</t>
    </rPh>
    <rPh sb="21" eb="29">
      <t>ノウリョk</t>
    </rPh>
    <rPh sb="30" eb="37">
      <t>ウエン</t>
    </rPh>
    <rPh sb="46" eb="51">
      <t>オモ</t>
    </rPh>
    <phoneticPr fontId="14"/>
  </si>
  <si>
    <t>消耗</t>
    <rPh sb="0" eb="2">
      <t>ショウモ</t>
    </rPh>
    <phoneticPr fontId="14"/>
  </si>
  <si>
    <t>ミトノクイーン</t>
    <phoneticPr fontId="14"/>
  </si>
  <si>
    <t>エンパイアメーカー</t>
    <phoneticPr fontId="14"/>
  </si>
  <si>
    <t>ハードスパン</t>
    <phoneticPr fontId="14"/>
  </si>
  <si>
    <t>ハービンジャー</t>
    <phoneticPr fontId="14"/>
  </si>
  <si>
    <t>ミトノクイーンが低レベルな争いを相対的に勝利。セレンディバイトは流石に人気しすぎだった。</t>
    <rPh sb="8" eb="13">
      <t>テイr</t>
    </rPh>
    <rPh sb="13" eb="16">
      <t>アラソ</t>
    </rPh>
    <rPh sb="16" eb="23">
      <t>ソウタ</t>
    </rPh>
    <rPh sb="32" eb="35">
      <t>サスガン</t>
    </rPh>
    <rPh sb="35" eb="44">
      <t>ニンキシス</t>
    </rPh>
    <phoneticPr fontId="14"/>
  </si>
  <si>
    <t>H</t>
    <phoneticPr fontId="5"/>
  </si>
  <si>
    <t>消耗</t>
    <rPh sb="0" eb="2">
      <t>ショ</t>
    </rPh>
    <phoneticPr fontId="5"/>
  </si>
  <si>
    <t>サンライズフルメン</t>
    <phoneticPr fontId="5"/>
  </si>
  <si>
    <t>ゴールドアリュール</t>
    <phoneticPr fontId="5"/>
  </si>
  <si>
    <t>キンシャサノキセキ</t>
    <phoneticPr fontId="5"/>
  </si>
  <si>
    <t>ヘニーヒューズ</t>
    <phoneticPr fontId="5"/>
  </si>
  <si>
    <t>ウォーターロレンス</t>
    <phoneticPr fontId="14"/>
  </si>
  <si>
    <t>キングカメハメハ</t>
    <phoneticPr fontId="14"/>
  </si>
  <si>
    <t>レッドガラン</t>
    <phoneticPr fontId="14"/>
  </si>
  <si>
    <t>ダンシリ</t>
    <phoneticPr fontId="14"/>
  </si>
  <si>
    <t>H</t>
    <phoneticPr fontId="14"/>
  </si>
  <si>
    <t>ジョーカナチャン</t>
    <phoneticPr fontId="14"/>
  </si>
  <si>
    <t>ロードカナロア</t>
    <phoneticPr fontId="14"/>
  </si>
  <si>
    <t>アッミラーレ</t>
    <phoneticPr fontId="14"/>
  </si>
  <si>
    <t>ヘニーヒューズ</t>
    <phoneticPr fontId="14"/>
  </si>
  <si>
    <t>M</t>
    <phoneticPr fontId="14"/>
  </si>
  <si>
    <t>ダノンレーザー</t>
    <phoneticPr fontId="14"/>
  </si>
  <si>
    <t>ダイワメジャー</t>
    <phoneticPr fontId="14"/>
  </si>
  <si>
    <t>ワイルドラッシュ</t>
    <phoneticPr fontId="14"/>
  </si>
  <si>
    <t>アイルハヴアナザー</t>
    <phoneticPr fontId="14"/>
  </si>
  <si>
    <t>D</t>
    <phoneticPr fontId="14"/>
  </si>
  <si>
    <t>ブライティアレディ</t>
    <phoneticPr fontId="14"/>
  </si>
  <si>
    <t>エンパイアメーカー</t>
    <phoneticPr fontId="14"/>
  </si>
  <si>
    <t>ヴィクトワールピサ</t>
    <phoneticPr fontId="14"/>
  </si>
  <si>
    <t>E</t>
    <phoneticPr fontId="14"/>
  </si>
  <si>
    <t>M</t>
    <phoneticPr fontId="14"/>
  </si>
  <si>
    <t>ﾄｩｵｰﾅｰｱﾝﾄﾞｻｰｳﾞ</t>
    <phoneticPr fontId="14"/>
  </si>
  <si>
    <t>アーチアーチアーチ</t>
    <phoneticPr fontId="14"/>
  </si>
  <si>
    <t>ロージズインメイ</t>
    <phoneticPr fontId="14"/>
  </si>
  <si>
    <t>C</t>
    <phoneticPr fontId="14"/>
  </si>
  <si>
    <t>SS</t>
    <phoneticPr fontId="14"/>
  </si>
  <si>
    <t>サトノグラン</t>
    <phoneticPr fontId="14"/>
  </si>
  <si>
    <t>マンハッタンカフェ</t>
    <phoneticPr fontId="14"/>
  </si>
  <si>
    <t>ハービンジャー</t>
    <phoneticPr fontId="14"/>
  </si>
  <si>
    <t>D</t>
    <phoneticPr fontId="14"/>
  </si>
  <si>
    <t>オールドベイリー</t>
    <phoneticPr fontId="14"/>
  </si>
  <si>
    <t>SS</t>
    <phoneticPr fontId="14"/>
  </si>
  <si>
    <t>ホウオウドリーム</t>
    <phoneticPr fontId="14"/>
  </si>
  <si>
    <t>ルーラーシップ</t>
    <phoneticPr fontId="14"/>
  </si>
  <si>
    <t>ハービンジャー</t>
    <phoneticPr fontId="14"/>
  </si>
  <si>
    <t>ハーツクライ</t>
    <phoneticPr fontId="14"/>
  </si>
  <si>
    <t>スワーヴリチャード</t>
    <phoneticPr fontId="14"/>
  </si>
  <si>
    <t>ハーツクライ</t>
    <phoneticPr fontId="14"/>
  </si>
  <si>
    <t>ハービンジャー</t>
    <phoneticPr fontId="14"/>
  </si>
  <si>
    <t>ディープインパクト</t>
    <phoneticPr fontId="14"/>
  </si>
  <si>
    <t>ファッショニスタ</t>
    <phoneticPr fontId="5"/>
  </si>
  <si>
    <t>ストリートセンス</t>
    <phoneticPr fontId="5"/>
  </si>
  <si>
    <t>アグネスデジタル</t>
    <phoneticPr fontId="5"/>
  </si>
  <si>
    <t>キングカメハメハ</t>
    <phoneticPr fontId="5"/>
  </si>
  <si>
    <t>D</t>
    <phoneticPr fontId="5"/>
  </si>
  <si>
    <t>距離短縮で積極策を取ったサンライズフルメンが逃げ切り勝ち。走破時計もなかなか速い。</t>
    <rPh sb="0" eb="5">
      <t>キョr</t>
    </rPh>
    <rPh sb="5" eb="9">
      <t>セッキョk</t>
    </rPh>
    <rPh sb="9" eb="12">
      <t>トxt</t>
    </rPh>
    <rPh sb="22" eb="23">
      <t>ニ</t>
    </rPh>
    <rPh sb="24" eb="29">
      <t>キr</t>
    </rPh>
    <rPh sb="29" eb="34">
      <t>ソウハドケイm</t>
    </rPh>
    <rPh sb="38" eb="41">
      <t>ハヤ</t>
    </rPh>
    <phoneticPr fontId="5"/>
  </si>
  <si>
    <t>初出走のウォーターロレンスが勝利。今の時期の未勝利は既走ダート馬のレベルがかなり低い。</t>
    <rPh sb="0" eb="4">
      <t>ハt</t>
    </rPh>
    <rPh sb="14" eb="17">
      <t>ショウr</t>
    </rPh>
    <rPh sb="17" eb="22">
      <t>イm</t>
    </rPh>
    <rPh sb="22" eb="25">
      <t>ミショウr</t>
    </rPh>
    <rPh sb="26" eb="27">
      <t>スデ</t>
    </rPh>
    <rPh sb="27" eb="28">
      <t>ハシr</t>
    </rPh>
    <rPh sb="31" eb="33">
      <t>ウm</t>
    </rPh>
    <rPh sb="40" eb="43">
      <t>ヒク</t>
    </rPh>
    <phoneticPr fontId="14"/>
  </si>
  <si>
    <t>初出走のレッドガランが外から豪快に差し切って勝利。この時期の未勝利戦は初出走馬の活躍が目立つ。</t>
    <rPh sb="0" eb="4">
      <t>ハt</t>
    </rPh>
    <rPh sb="11" eb="14">
      <t>ソt</t>
    </rPh>
    <rPh sb="14" eb="17">
      <t>ゴウk</t>
    </rPh>
    <rPh sb="17" eb="18">
      <t>サ</t>
    </rPh>
    <rPh sb="19" eb="25">
      <t>k</t>
    </rPh>
    <rPh sb="27" eb="30">
      <t>ジキン</t>
    </rPh>
    <rPh sb="30" eb="35">
      <t>ミショウr</t>
    </rPh>
    <rPh sb="35" eb="40">
      <t>ハツsh</t>
    </rPh>
    <rPh sb="40" eb="42">
      <t>カツヤク</t>
    </rPh>
    <rPh sb="43" eb="47">
      <t>m</t>
    </rPh>
    <phoneticPr fontId="14"/>
  </si>
  <si>
    <t>ジョーカナチャンが長く良い脚を見せて勝利。血統的にはあんまりダート向きには見えないが。</t>
    <rPh sb="9" eb="15">
      <t>ナガk</t>
    </rPh>
    <rPh sb="15" eb="18">
      <t>ミs</t>
    </rPh>
    <rPh sb="18" eb="21">
      <t>ショウr</t>
    </rPh>
    <rPh sb="21" eb="26">
      <t>ケット</t>
    </rPh>
    <rPh sb="33" eb="37">
      <t>ムk</t>
    </rPh>
    <rPh sb="37" eb="43">
      <t>ミ</t>
    </rPh>
    <phoneticPr fontId="14"/>
  </si>
  <si>
    <t>1000mすぎからペースが上がらず、結局は前残りレースに。脚を余した馬は多かったか。</t>
    <rPh sb="13" eb="18">
      <t>アガラz</t>
    </rPh>
    <rPh sb="18" eb="21">
      <t>ケッキョk</t>
    </rPh>
    <rPh sb="21" eb="29">
      <t>マエン</t>
    </rPh>
    <rPh sb="29" eb="36">
      <t>アs</t>
    </rPh>
    <rPh sb="36" eb="42">
      <t>オオカッt</t>
    </rPh>
    <phoneticPr fontId="14"/>
  </si>
  <si>
    <t>メンバーレベルは微妙だったが時計は速い。外目からブライティアレディが突き抜けて勝利した。</t>
    <rPh sb="8" eb="14">
      <t>ビミョ</t>
    </rPh>
    <rPh sb="14" eb="17">
      <t>トk</t>
    </rPh>
    <rPh sb="17" eb="20">
      <t>ハヤ</t>
    </rPh>
    <rPh sb="20" eb="24">
      <t>ソt</t>
    </rPh>
    <rPh sb="34" eb="35">
      <t>ツ</t>
    </rPh>
    <rPh sb="36" eb="39">
      <t>ヌk</t>
    </rPh>
    <rPh sb="39" eb="44">
      <t>ショウr</t>
    </rPh>
    <phoneticPr fontId="14"/>
  </si>
  <si>
    <t>序盤からかかり気味に追走していたオールドベイリー。ここでは能力が違った感じだ。</t>
    <rPh sb="0" eb="4">
      <t>ジョバンk</t>
    </rPh>
    <rPh sb="7" eb="10">
      <t>ギミン</t>
    </rPh>
    <rPh sb="10" eb="16">
      <t>ツイソ</t>
    </rPh>
    <rPh sb="29" eb="32">
      <t>ノウリョクg</t>
    </rPh>
    <rPh sb="32" eb="33">
      <t>チガ</t>
    </rPh>
    <rPh sb="35" eb="39">
      <t>カン</t>
    </rPh>
    <phoneticPr fontId="14"/>
  </si>
  <si>
    <t>超のつくスローペース戦に。相対的に末脚キレたサトノグランが勝利しただけ、という感じのレース。</t>
    <rPh sb="0" eb="4">
      <t>チョ</t>
    </rPh>
    <rPh sb="10" eb="13">
      <t>セン</t>
    </rPh>
    <rPh sb="13" eb="17">
      <t>ソウタイテキン</t>
    </rPh>
    <rPh sb="17" eb="19">
      <t>スエアs</t>
    </rPh>
    <rPh sb="29" eb="36">
      <t>ショウリ</t>
    </rPh>
    <rPh sb="39" eb="46">
      <t>カンj</t>
    </rPh>
    <phoneticPr fontId="14"/>
  </si>
  <si>
    <t>超スローペースからの切れ味勝負に。決め手に欠けるメンバーの中でホウオウドリームの瞬発力が抜けていた。</t>
    <rPh sb="0" eb="10">
      <t>チョウスr</t>
    </rPh>
    <rPh sb="10" eb="11">
      <t>キ</t>
    </rPh>
    <rPh sb="12" eb="17">
      <t>アj</t>
    </rPh>
    <rPh sb="17" eb="18">
      <t>キ</t>
    </rPh>
    <rPh sb="19" eb="21">
      <t>テン</t>
    </rPh>
    <rPh sb="21" eb="22">
      <t>カ</t>
    </rPh>
    <rPh sb="29" eb="31">
      <t>ナk</t>
    </rPh>
    <rPh sb="40" eb="50">
      <t>シュンパt</t>
    </rPh>
    <phoneticPr fontId="14"/>
  </si>
  <si>
    <t>ファッショニスタがようやくの勝利。素質的にはオープンでも通用していいはずだ。</t>
    <rPh sb="14" eb="17">
      <t>ショウr</t>
    </rPh>
    <rPh sb="17" eb="22">
      <t>ソシt</t>
    </rPh>
    <rPh sb="28" eb="38">
      <t>ツウヨ</t>
    </rPh>
    <phoneticPr fontId="5"/>
  </si>
  <si>
    <t>未勝利</t>
    <rPh sb="0" eb="3">
      <t>ミショウr</t>
    </rPh>
    <phoneticPr fontId="14"/>
  </si>
  <si>
    <t>未勝利</t>
    <rPh sb="0" eb="3">
      <t>ミショウr</t>
    </rPh>
    <phoneticPr fontId="5"/>
  </si>
  <si>
    <t>3 500</t>
    <phoneticPr fontId="5"/>
  </si>
  <si>
    <t>3 500</t>
    <phoneticPr fontId="14"/>
  </si>
  <si>
    <t>3 500</t>
    <phoneticPr fontId="14"/>
  </si>
  <si>
    <t>OP</t>
    <phoneticPr fontId="14"/>
  </si>
  <si>
    <t>3OP</t>
    <phoneticPr fontId="14"/>
  </si>
  <si>
    <t>B</t>
    <phoneticPr fontId="14"/>
  </si>
  <si>
    <t>B</t>
    <phoneticPr fontId="14"/>
  </si>
  <si>
    <t>B</t>
    <phoneticPr fontId="14"/>
  </si>
  <si>
    <t>良</t>
    <rPh sb="0" eb="1">
      <t>ヨ</t>
    </rPh>
    <phoneticPr fontId="14"/>
  </si>
  <si>
    <t>瞬発</t>
    <rPh sb="0" eb="2">
      <t>シュンパt</t>
    </rPh>
    <phoneticPr fontId="14"/>
  </si>
  <si>
    <t>ルーラーシップ</t>
    <phoneticPr fontId="14"/>
  </si>
  <si>
    <t>B</t>
    <phoneticPr fontId="14"/>
  </si>
  <si>
    <t>オルフェーヴル</t>
    <phoneticPr fontId="14"/>
  </si>
  <si>
    <t>SS</t>
    <phoneticPr fontId="14"/>
  </si>
  <si>
    <t>重</t>
    <rPh sb="0" eb="1">
      <t>オモ</t>
    </rPh>
    <phoneticPr fontId="14"/>
  </si>
  <si>
    <t>メイショウルクール</t>
    <phoneticPr fontId="14"/>
  </si>
  <si>
    <t>H</t>
    <phoneticPr fontId="14"/>
  </si>
  <si>
    <t>平坦</t>
    <rPh sb="0" eb="2">
      <t>ヘイタン</t>
    </rPh>
    <phoneticPr fontId="14"/>
  </si>
  <si>
    <t>エンパイアメーカー</t>
    <phoneticPr fontId="14"/>
  </si>
  <si>
    <t>ショウナンカンプ</t>
    <phoneticPr fontId="14"/>
  </si>
  <si>
    <t>サウスヴィグラス</t>
    <phoneticPr fontId="14"/>
  </si>
  <si>
    <t>D</t>
    <phoneticPr fontId="14"/>
  </si>
  <si>
    <t>M</t>
    <phoneticPr fontId="5"/>
  </si>
  <si>
    <t>平坦</t>
    <rPh sb="0" eb="2">
      <t>ヘイタン</t>
    </rPh>
    <phoneticPr fontId="5"/>
  </si>
  <si>
    <t>重</t>
    <rPh sb="0" eb="1">
      <t>オモ</t>
    </rPh>
    <phoneticPr fontId="5"/>
  </si>
  <si>
    <t>オペラアクター</t>
    <phoneticPr fontId="5"/>
  </si>
  <si>
    <t>シニスターミニスター</t>
    <phoneticPr fontId="5"/>
  </si>
  <si>
    <t>シャックルフォード</t>
    <phoneticPr fontId="5"/>
  </si>
  <si>
    <t>スマートファルコン</t>
    <phoneticPr fontId="5"/>
  </si>
  <si>
    <t>D</t>
    <phoneticPr fontId="5"/>
  </si>
  <si>
    <t>消耗</t>
    <rPh sb="0" eb="2">
      <t>ショウモ</t>
    </rPh>
    <phoneticPr fontId="14"/>
  </si>
  <si>
    <t>ドゥリトル</t>
    <phoneticPr fontId="14"/>
  </si>
  <si>
    <t>トーセンホマレボシ</t>
    <phoneticPr fontId="14"/>
  </si>
  <si>
    <t>カネヒキリ</t>
    <phoneticPr fontId="14"/>
  </si>
  <si>
    <t>D</t>
    <phoneticPr fontId="14"/>
  </si>
  <si>
    <t>アルジャーノン</t>
    <phoneticPr fontId="14"/>
  </si>
  <si>
    <t>スクリーンヒーロー</t>
    <phoneticPr fontId="14"/>
  </si>
  <si>
    <t>ダイワメジャー</t>
    <phoneticPr fontId="14"/>
  </si>
  <si>
    <t>ロードカナロア</t>
    <phoneticPr fontId="14"/>
  </si>
  <si>
    <t>C</t>
    <phoneticPr fontId="14"/>
  </si>
  <si>
    <t>H</t>
    <phoneticPr fontId="5"/>
  </si>
  <si>
    <t>消耗</t>
    <rPh sb="0" eb="2">
      <t>ショウモ</t>
    </rPh>
    <phoneticPr fontId="5"/>
  </si>
  <si>
    <t>シヴァージ</t>
    <phoneticPr fontId="5"/>
  </si>
  <si>
    <t>ファーストサムライ</t>
    <phoneticPr fontId="5"/>
  </si>
  <si>
    <t>ヘニーヒューズ</t>
    <phoneticPr fontId="5"/>
  </si>
  <si>
    <t>シニスターミニスター</t>
    <phoneticPr fontId="5"/>
  </si>
  <si>
    <t>D</t>
    <phoneticPr fontId="5"/>
  </si>
  <si>
    <t>アドマイヤアルバ</t>
    <phoneticPr fontId="14"/>
  </si>
  <si>
    <t>ハーツクライ</t>
    <phoneticPr fontId="14"/>
  </si>
  <si>
    <t>ボードマイスター</t>
    <phoneticPr fontId="14"/>
  </si>
  <si>
    <t>タートルボウル</t>
    <phoneticPr fontId="14"/>
  </si>
  <si>
    <t>C</t>
    <phoneticPr fontId="14"/>
  </si>
  <si>
    <t>M</t>
    <phoneticPr fontId="14"/>
  </si>
  <si>
    <t>スペクター</t>
    <phoneticPr fontId="14"/>
  </si>
  <si>
    <t>キングカメハメハ</t>
    <phoneticPr fontId="14"/>
  </si>
  <si>
    <t>ディープインパクト</t>
    <phoneticPr fontId="14"/>
  </si>
  <si>
    <t>ジョーダンキング</t>
    <phoneticPr fontId="14"/>
  </si>
  <si>
    <t>キングカメハメハ</t>
    <phoneticPr fontId="14"/>
  </si>
  <si>
    <t>サマーバード</t>
    <phoneticPr fontId="14"/>
  </si>
  <si>
    <t>メイショウサムソン</t>
    <phoneticPr fontId="14"/>
  </si>
  <si>
    <t>C</t>
    <phoneticPr fontId="14"/>
  </si>
  <si>
    <t>H</t>
    <phoneticPr fontId="14"/>
  </si>
  <si>
    <t>インビジブルレイズ</t>
    <phoneticPr fontId="14"/>
  </si>
  <si>
    <t>ハーツクライ</t>
    <phoneticPr fontId="14"/>
  </si>
  <si>
    <t>ディープインパクト</t>
    <phoneticPr fontId="14"/>
  </si>
  <si>
    <t>ステイゴールド</t>
    <phoneticPr fontId="14"/>
  </si>
  <si>
    <t>C</t>
    <phoneticPr fontId="14"/>
  </si>
  <si>
    <t>A</t>
    <phoneticPr fontId="14"/>
  </si>
  <si>
    <t>S</t>
    <phoneticPr fontId="14"/>
  </si>
  <si>
    <t>ヒシマサル</t>
    <phoneticPr fontId="14"/>
  </si>
  <si>
    <t>ミスパンテール</t>
    <phoneticPr fontId="14"/>
  </si>
  <si>
    <t>ダイワメジャー</t>
    <phoneticPr fontId="14"/>
  </si>
  <si>
    <t>ハーツクライ</t>
    <phoneticPr fontId="14"/>
  </si>
  <si>
    <t>M</t>
    <phoneticPr fontId="14"/>
  </si>
  <si>
    <t>フィールドセンス</t>
    <phoneticPr fontId="14"/>
  </si>
  <si>
    <t>ストリートセンス</t>
    <phoneticPr fontId="14"/>
  </si>
  <si>
    <t>ダノンシャンティ</t>
    <phoneticPr fontId="14"/>
  </si>
  <si>
    <t>稍重</t>
    <rPh sb="0" eb="2">
      <t>ヤヤオm</t>
    </rPh>
    <phoneticPr fontId="14"/>
  </si>
  <si>
    <t>オールフォーラヴ</t>
    <phoneticPr fontId="14"/>
  </si>
  <si>
    <t>キングカメハメハ</t>
    <phoneticPr fontId="14"/>
  </si>
  <si>
    <t>消耗</t>
    <rPh sb="0" eb="2">
      <t>ショ</t>
    </rPh>
    <phoneticPr fontId="14"/>
  </si>
  <si>
    <t>H</t>
    <phoneticPr fontId="14"/>
  </si>
  <si>
    <t>サンマルリトリート</t>
    <phoneticPr fontId="14"/>
  </si>
  <si>
    <t>ハードスパン</t>
    <phoneticPr fontId="14"/>
  </si>
  <si>
    <t>ゼンノロブロイ</t>
    <phoneticPr fontId="14"/>
  </si>
  <si>
    <t>トワイニング</t>
    <phoneticPr fontId="14"/>
  </si>
  <si>
    <t>H</t>
    <phoneticPr fontId="14"/>
  </si>
  <si>
    <t>メイショウテツワン</t>
    <phoneticPr fontId="14"/>
  </si>
  <si>
    <t>パイロ</t>
    <phoneticPr fontId="14"/>
  </si>
  <si>
    <t>ヴィクトワールピサ</t>
    <phoneticPr fontId="14"/>
  </si>
  <si>
    <t>ヘニーヒューズ</t>
    <phoneticPr fontId="14"/>
  </si>
  <si>
    <t>M</t>
    <phoneticPr fontId="14"/>
  </si>
  <si>
    <t>アドバンスマルス</t>
    <phoneticPr fontId="14"/>
  </si>
  <si>
    <t>ジミークリード</t>
    <phoneticPr fontId="14"/>
  </si>
  <si>
    <t>フリオーソ</t>
    <phoneticPr fontId="14"/>
  </si>
  <si>
    <t>ロードゴラッソ</t>
    <phoneticPr fontId="14"/>
  </si>
  <si>
    <t>ハーツクライ</t>
    <phoneticPr fontId="14"/>
  </si>
  <si>
    <t>ディープインパクト</t>
    <phoneticPr fontId="14"/>
  </si>
  <si>
    <t>D</t>
    <phoneticPr fontId="14"/>
  </si>
  <si>
    <t>マイネルオスカル</t>
    <phoneticPr fontId="14"/>
  </si>
  <si>
    <t>アイルハヴアナザー</t>
    <phoneticPr fontId="14"/>
  </si>
  <si>
    <t>クロフネ</t>
    <phoneticPr fontId="14"/>
  </si>
  <si>
    <t>アシャカリアン</t>
    <phoneticPr fontId="5"/>
  </si>
  <si>
    <t>サマーバード</t>
    <phoneticPr fontId="5"/>
  </si>
  <si>
    <t>メイショウボーラー</t>
    <phoneticPr fontId="5"/>
  </si>
  <si>
    <t>ｽｳｪﾌﾟﾄｵｰｳﾞｧｰﾎﾞｰﾄﾞ</t>
    <phoneticPr fontId="5"/>
  </si>
  <si>
    <t>バティスティーニ</t>
    <phoneticPr fontId="14"/>
  </si>
  <si>
    <t>H</t>
    <phoneticPr fontId="14"/>
  </si>
  <si>
    <t>キングカメハメハ</t>
    <phoneticPr fontId="14"/>
  </si>
  <si>
    <t>ハーツクライ</t>
    <phoneticPr fontId="14"/>
  </si>
  <si>
    <t>H</t>
    <phoneticPr fontId="5"/>
  </si>
  <si>
    <t>ヴェンジェンス</t>
    <phoneticPr fontId="5"/>
  </si>
  <si>
    <t>カジノドライヴ</t>
    <phoneticPr fontId="5"/>
  </si>
  <si>
    <t>キンシャサノキセキ</t>
    <phoneticPr fontId="5"/>
  </si>
  <si>
    <t>キングカメハメハ</t>
    <phoneticPr fontId="5"/>
  </si>
  <si>
    <t>C</t>
    <phoneticPr fontId="5"/>
  </si>
  <si>
    <t>H</t>
    <phoneticPr fontId="14"/>
  </si>
  <si>
    <t>モンテロッソ</t>
    <phoneticPr fontId="14"/>
  </si>
  <si>
    <t>マンハッタンカフェ</t>
    <phoneticPr fontId="14"/>
  </si>
  <si>
    <t>C</t>
    <phoneticPr fontId="14"/>
  </si>
  <si>
    <t>H</t>
    <phoneticPr fontId="14"/>
  </si>
  <si>
    <t>平坦</t>
    <rPh sb="0" eb="2">
      <t>ヘイタン</t>
    </rPh>
    <phoneticPr fontId="14"/>
  </si>
  <si>
    <t>ヤマカツグレース</t>
    <phoneticPr fontId="14"/>
  </si>
  <si>
    <t>良</t>
    <rPh sb="0" eb="1">
      <t>ヨ</t>
    </rPh>
    <phoneticPr fontId="14"/>
  </si>
  <si>
    <t>ハービンジャー</t>
    <phoneticPr fontId="14"/>
  </si>
  <si>
    <t>ジャングルポケット</t>
    <phoneticPr fontId="14"/>
  </si>
  <si>
    <t>ディープインパクト</t>
    <phoneticPr fontId="14"/>
  </si>
  <si>
    <t>B</t>
    <phoneticPr fontId="14"/>
  </si>
  <si>
    <t>B</t>
    <phoneticPr fontId="14"/>
  </si>
  <si>
    <t>M</t>
    <phoneticPr fontId="14"/>
  </si>
  <si>
    <t>アーモンドアイ</t>
    <phoneticPr fontId="14"/>
  </si>
  <si>
    <t>ロードカナロア</t>
    <phoneticPr fontId="14"/>
  </si>
  <si>
    <t>ルーラーシップ</t>
    <phoneticPr fontId="14"/>
  </si>
  <si>
    <t>ストロングバローズ</t>
    <phoneticPr fontId="14"/>
  </si>
  <si>
    <t>マインシャフト</t>
    <phoneticPr fontId="14"/>
  </si>
  <si>
    <t>クロフネ</t>
    <phoneticPr fontId="14"/>
  </si>
  <si>
    <t>ストリートセンス</t>
    <phoneticPr fontId="14"/>
  </si>
  <si>
    <t>C</t>
    <phoneticPr fontId="14"/>
  </si>
  <si>
    <t>この日の阪神ダートは前日の雨の影響で超高速馬場。断然人気のプロネルクールは速すぎる時計に対応できず。</t>
    <rPh sb="2" eb="4">
      <t>h</t>
    </rPh>
    <rPh sb="4" eb="10">
      <t>ハンシンd</t>
    </rPh>
    <rPh sb="10" eb="13">
      <t>ゼンジt</t>
    </rPh>
    <rPh sb="13" eb="18">
      <t>アm</t>
    </rPh>
    <rPh sb="18" eb="24">
      <t>チョウコウソk</t>
    </rPh>
    <rPh sb="24" eb="29">
      <t>ダンゼン</t>
    </rPh>
    <rPh sb="37" eb="41">
      <t>ハヤスg</t>
    </rPh>
    <rPh sb="41" eb="43">
      <t>トケイ</t>
    </rPh>
    <rPh sb="44" eb="50">
      <t>t</t>
    </rPh>
    <phoneticPr fontId="14"/>
  </si>
  <si>
    <t>この日の阪神ダートは前日の雨の影響で超高速馬場。シニスターミニスター産駒のオペラアクターが２走目でまさしく一変。</t>
    <rPh sb="34" eb="37">
      <t>サンクン</t>
    </rPh>
    <rPh sb="46" eb="47">
      <t>ハシr</t>
    </rPh>
    <rPh sb="47" eb="48">
      <t>メ</t>
    </rPh>
    <rPh sb="53" eb="56">
      <t>イッペン</t>
    </rPh>
    <phoneticPr fontId="5"/>
  </si>
  <si>
    <t>この日の阪神ダートは前日の雨の影響で超高速馬場。未勝利にしてはハイペースになったが前が止まらず、ドゥリトルが押し切った。</t>
    <rPh sb="24" eb="31">
      <t>ミショウr</t>
    </rPh>
    <rPh sb="41" eb="47">
      <t>マ</t>
    </rPh>
    <rPh sb="54" eb="55">
      <t>オ</t>
    </rPh>
    <rPh sb="56" eb="60">
      <t>キxt</t>
    </rPh>
    <phoneticPr fontId="14"/>
  </si>
  <si>
    <t>ハイレベルなメンバーが揃って最後は大混戦に。アルジャーノンが距離短縮でパフォーマンスを上げてきた。</t>
    <rPh sb="11" eb="14">
      <t>ソロxt</t>
    </rPh>
    <rPh sb="14" eb="17">
      <t>サイg</t>
    </rPh>
    <rPh sb="17" eb="22">
      <t>ダ</t>
    </rPh>
    <rPh sb="30" eb="35">
      <t>キョr</t>
    </rPh>
    <rPh sb="43" eb="44">
      <t>ア</t>
    </rPh>
    <phoneticPr fontId="14"/>
  </si>
  <si>
    <t>この日の阪神ダートは前日の雨の影響で超高速馬場。騎手意識が前に行きすぎて超ハイペースに。上手く脚を溜めたシヴァージが差し切った。</t>
    <rPh sb="24" eb="26">
      <t>キシュン</t>
    </rPh>
    <rPh sb="26" eb="29">
      <t>イシキg</t>
    </rPh>
    <rPh sb="29" eb="36">
      <t>マエン</t>
    </rPh>
    <rPh sb="36" eb="44">
      <t>チョウハイペースン</t>
    </rPh>
    <rPh sb="44" eb="46">
      <t>ウマ</t>
    </rPh>
    <rPh sb="47" eb="48">
      <t>アシ</t>
    </rPh>
    <rPh sb="49" eb="52">
      <t>t</t>
    </rPh>
    <rPh sb="58" eb="59">
      <t>サ</t>
    </rPh>
    <rPh sb="60" eb="64">
      <t>k</t>
    </rPh>
    <phoneticPr fontId="5"/>
  </si>
  <si>
    <t>タガノヒバナが逃げてハイペース戦に。内枠の２頭が脚を伸ばしてワンツーという結果に。</t>
    <rPh sb="7" eb="10">
      <t>ニg</t>
    </rPh>
    <rPh sb="15" eb="18">
      <t>セン</t>
    </rPh>
    <rPh sb="18" eb="21">
      <t>ウチワk</t>
    </rPh>
    <rPh sb="22" eb="24">
      <t>アタm</t>
    </rPh>
    <rPh sb="24" eb="41">
      <t>アシw</t>
    </rPh>
    <phoneticPr fontId="14"/>
  </si>
  <si>
    <t>ここはスペクターとエイシンムジカが相手に恵まれた。この日のダートは超高速馬場だったので時計が速い。</t>
    <rPh sb="17" eb="25">
      <t>アイt</t>
    </rPh>
    <rPh sb="27" eb="29">
      <t>h</t>
    </rPh>
    <rPh sb="33" eb="38">
      <t>チョウコウソk</t>
    </rPh>
    <rPh sb="43" eb="49">
      <t>トk</t>
    </rPh>
    <phoneticPr fontId="14"/>
  </si>
  <si>
    <t>久々だったがこのクラスではジョーダンキングの力が違った。この日の阪神ダートは前日の雨の影響で超高速馬場。</t>
    <rPh sb="0" eb="6">
      <t>ヒサビs</t>
    </rPh>
    <rPh sb="22" eb="23">
      <t>チカラ</t>
    </rPh>
    <rPh sb="24" eb="28">
      <t>チガx</t>
    </rPh>
    <phoneticPr fontId="14"/>
  </si>
  <si>
    <t>前半と中盤が流れて終いがかかるラップに。ハーツクライ産駒のインビジブルレイズは展開絶好だったか。</t>
    <rPh sb="0" eb="3">
      <t>ゼンh</t>
    </rPh>
    <rPh sb="3" eb="6">
      <t>チュウバンg</t>
    </rPh>
    <rPh sb="6" eb="9">
      <t>ナガr</t>
    </rPh>
    <rPh sb="9" eb="10">
      <t>シマ</t>
    </rPh>
    <rPh sb="26" eb="29">
      <t>サンクン</t>
    </rPh>
    <rPh sb="39" eb="48">
      <t>テンカイゼk</t>
    </rPh>
    <phoneticPr fontId="14"/>
  </si>
  <si>
    <t>キレない馬がズラリと揃った一戦。前半スローからのロンスパ戦になって上がりはかかった。前々で渋とさを活かしたヒシマサルが勝利した。</t>
    <rPh sb="4" eb="6">
      <t>ウm</t>
    </rPh>
    <rPh sb="10" eb="13">
      <t>ソロッt</t>
    </rPh>
    <rPh sb="13" eb="16">
      <t>イッセン</t>
    </rPh>
    <rPh sb="16" eb="18">
      <t>ゼンh</t>
    </rPh>
    <rPh sb="28" eb="33">
      <t>センニナxt</t>
    </rPh>
    <rPh sb="33" eb="42">
      <t>アガr</t>
    </rPh>
    <rPh sb="42" eb="45">
      <t>マ</t>
    </rPh>
    <rPh sb="45" eb="46">
      <t>シブ</t>
    </rPh>
    <rPh sb="49" eb="53">
      <t>イカs</t>
    </rPh>
    <rPh sb="59" eb="64">
      <t>ショウリシ</t>
    </rPh>
    <phoneticPr fontId="14"/>
  </si>
  <si>
    <t>この日の阪神ダートは前日の雨の影響で超高速馬場。かなりのハイペースで進んだが前へ行った馬でワンツースリーとなった。</t>
    <rPh sb="34" eb="38">
      <t>ススンd</t>
    </rPh>
    <rPh sb="38" eb="45">
      <t>マ</t>
    </rPh>
    <phoneticPr fontId="14"/>
  </si>
  <si>
    <t>前走の時計レベルが抜けていたサンマルリトリートが押し切り勝ち。土曜日に比べると幾分馬場の速さはおさまった。</t>
    <rPh sb="0" eb="3">
      <t>ゼンソ</t>
    </rPh>
    <rPh sb="3" eb="9">
      <t>トケ</t>
    </rPh>
    <rPh sb="9" eb="14">
      <t>ヌk</t>
    </rPh>
    <rPh sb="24" eb="25">
      <t>オ</t>
    </rPh>
    <rPh sb="26" eb="31">
      <t>キr</t>
    </rPh>
    <rPh sb="31" eb="35">
      <t>ドヨ</t>
    </rPh>
    <rPh sb="35" eb="39">
      <t>クラベルt</t>
    </rPh>
    <rPh sb="39" eb="41">
      <t>イクブン</t>
    </rPh>
    <rPh sb="41" eb="43">
      <t>ババ</t>
    </rPh>
    <rPh sb="44" eb="47">
      <t>ハ</t>
    </rPh>
    <phoneticPr fontId="14"/>
  </si>
  <si>
    <t>断然人気のメイショウテツワンが逃げて完勝。ここでは力が抜けていた。</t>
    <rPh sb="0" eb="5">
      <t>ダンゼン</t>
    </rPh>
    <rPh sb="15" eb="18">
      <t>ニg</t>
    </rPh>
    <rPh sb="18" eb="20">
      <t>カンショ</t>
    </rPh>
    <rPh sb="25" eb="33">
      <t>チカr</t>
    </rPh>
    <phoneticPr fontId="14"/>
  </si>
  <si>
    <t>逃げたアドバンスマルスが押し切り勝ち。１番人気のセイリスペクトはデムーロということで人気しすぎだった。</t>
    <rPh sb="0" eb="3">
      <t>ニg</t>
    </rPh>
    <rPh sb="12" eb="13">
      <t>オ</t>
    </rPh>
    <rPh sb="14" eb="19">
      <t>キr</t>
    </rPh>
    <rPh sb="20" eb="24">
      <t>バン</t>
    </rPh>
    <rPh sb="42" eb="51">
      <t>ニンk</t>
    </rPh>
    <phoneticPr fontId="14"/>
  </si>
  <si>
    <t>若手騎手が競り合ってのハイペース戦に。決め手に欠けるロードゴラッソは展開と枠順に恵まれての勝利。昇級すればキレ負けする。</t>
    <rPh sb="0" eb="5">
      <t>ワカt</t>
    </rPh>
    <rPh sb="5" eb="6">
      <t>セ</t>
    </rPh>
    <rPh sb="7" eb="10">
      <t>アxt</t>
    </rPh>
    <rPh sb="16" eb="17">
      <t>セン</t>
    </rPh>
    <rPh sb="19" eb="20">
      <t>キ</t>
    </rPh>
    <rPh sb="21" eb="22">
      <t>t</t>
    </rPh>
    <rPh sb="23" eb="24">
      <t>カ</t>
    </rPh>
    <rPh sb="34" eb="37">
      <t>テンカイt</t>
    </rPh>
    <rPh sb="37" eb="39">
      <t>ワk</t>
    </rPh>
    <rPh sb="40" eb="48">
      <t>メグマr</t>
    </rPh>
    <rPh sb="48" eb="53">
      <t>ショウキュウs</t>
    </rPh>
    <rPh sb="55" eb="60">
      <t>マk</t>
    </rPh>
    <phoneticPr fontId="14"/>
  </si>
  <si>
    <t>前に行かなければどうしようもない馬場ということで先行争い激しくなりハイペースに。それでも前が止まらずマイネルオスカルが押し切った。</t>
    <rPh sb="0" eb="1">
      <t>マエ</t>
    </rPh>
    <rPh sb="2" eb="8">
      <t>イ</t>
    </rPh>
    <rPh sb="8" eb="18">
      <t>ドウシヨウモナ</t>
    </rPh>
    <rPh sb="24" eb="33">
      <t>センコ</t>
    </rPh>
    <rPh sb="44" eb="50">
      <t>マ</t>
    </rPh>
    <rPh sb="59" eb="60">
      <t>オ</t>
    </rPh>
    <rPh sb="61" eb="65">
      <t>キxt</t>
    </rPh>
    <phoneticPr fontId="14"/>
  </si>
  <si>
    <t>イン先行</t>
  </si>
  <si>
    <t>前が止まらない馬場ということで大野騎手のウインクレドが暴走気味に逃げを打ってハイペースに。最後は流石に前が止まって差しが決まった。</t>
    <rPh sb="0" eb="9">
      <t>マ</t>
    </rPh>
    <rPh sb="15" eb="17">
      <t>オオン</t>
    </rPh>
    <rPh sb="17" eb="20">
      <t>k</t>
    </rPh>
    <rPh sb="27" eb="32">
      <t>ボウソ</t>
    </rPh>
    <rPh sb="32" eb="45">
      <t>ニg</t>
    </rPh>
    <rPh sb="45" eb="48">
      <t>サイg</t>
    </rPh>
    <rPh sb="48" eb="51">
      <t>サスガン</t>
    </rPh>
    <rPh sb="51" eb="57">
      <t>マ</t>
    </rPh>
    <rPh sb="57" eb="58">
      <t>サ</t>
    </rPh>
    <rPh sb="60" eb="65">
      <t>k</t>
    </rPh>
    <phoneticPr fontId="5"/>
  </si>
  <si>
    <t>コパノピエールが飛ばして逃げた結果、最後はハイペースに。バティスティーニが差して勝利した。</t>
    <rPh sb="8" eb="12">
      <t>トバs</t>
    </rPh>
    <rPh sb="12" eb="17">
      <t>ニg</t>
    </rPh>
    <rPh sb="18" eb="21">
      <t>サイゴh</t>
    </rPh>
    <rPh sb="37" eb="40">
      <t>サシt</t>
    </rPh>
    <rPh sb="40" eb="45">
      <t>ショウr</t>
    </rPh>
    <phoneticPr fontId="14"/>
  </si>
  <si>
    <t>超高速馬場で騎手意識が前に行きすぎて超ハイペースに。ヴェンジェンスは血統的にもこういう馬場が向いたか２番手から抜け出して勝利した。</t>
    <rPh sb="34" eb="39">
      <t>ケット</t>
    </rPh>
    <rPh sb="43" eb="50">
      <t>バb</t>
    </rPh>
    <rPh sb="51" eb="53">
      <t>バンt</t>
    </rPh>
    <rPh sb="55" eb="64">
      <t>ヌk</t>
    </rPh>
    <phoneticPr fontId="5"/>
  </si>
  <si>
    <t>サヤカチャンがハイペースで逃げて消耗戦に。ベスト条件のオールフォーラヴの勝利は納得だが、着差がわずかでこれ以上の出世が怪しいイメージ。</t>
    <rPh sb="13" eb="16">
      <t>ニg</t>
    </rPh>
    <rPh sb="16" eb="21">
      <t>ショウモ</t>
    </rPh>
    <rPh sb="24" eb="27">
      <t>ジョウケン</t>
    </rPh>
    <rPh sb="36" eb="39">
      <t>ショウr</t>
    </rPh>
    <rPh sb="39" eb="43">
      <t>ナットk</t>
    </rPh>
    <rPh sb="44" eb="47">
      <t>チャクs</t>
    </rPh>
    <rPh sb="53" eb="56">
      <t>イジョ</t>
    </rPh>
    <rPh sb="56" eb="59">
      <t>シュッs</t>
    </rPh>
    <rPh sb="59" eb="67">
      <t>アヤs</t>
    </rPh>
    <phoneticPr fontId="14"/>
  </si>
  <si>
    <t>ハイペースになって完全に差し有利の展開に。ただヤマカツグレースが差してくるとは思わなかった。</t>
    <rPh sb="9" eb="12">
      <t>カンゼン</t>
    </rPh>
    <rPh sb="12" eb="14">
      <t>サシテ</t>
    </rPh>
    <rPh sb="14" eb="21">
      <t>ユウr</t>
    </rPh>
    <rPh sb="32" eb="39">
      <t>サシテクr</t>
    </rPh>
    <rPh sb="39" eb="46">
      <t>オモワナカッt</t>
    </rPh>
    <phoneticPr fontId="14"/>
  </si>
  <si>
    <t>かなりのハイペースだったが馬場的にある程度の位置にいなけれと無理だった。ストロングバローズは驚きの復活。クリノリトミシュルは馬場的に差しは無理だった。</t>
    <rPh sb="13" eb="17">
      <t>バb</t>
    </rPh>
    <rPh sb="19" eb="22">
      <t>テイd</t>
    </rPh>
    <rPh sb="22" eb="25">
      <t>イチン</t>
    </rPh>
    <rPh sb="30" eb="32">
      <t>ムr</t>
    </rPh>
    <rPh sb="46" eb="49">
      <t>オドロキン</t>
    </rPh>
    <rPh sb="49" eb="52">
      <t>フッカt</t>
    </rPh>
    <rPh sb="62" eb="66">
      <t>バb</t>
    </rPh>
    <rPh sb="66" eb="67">
      <t>サ</t>
    </rPh>
    <rPh sb="69" eb="75">
      <t>m</t>
    </rPh>
    <phoneticPr fontId="14"/>
  </si>
  <si>
    <t>未勝利</t>
    <rPh sb="0" eb="3">
      <t>ミショウr</t>
    </rPh>
    <phoneticPr fontId="14"/>
  </si>
  <si>
    <t>未勝利</t>
    <rPh sb="0" eb="3">
      <t>ミショウr</t>
    </rPh>
    <phoneticPr fontId="5"/>
  </si>
  <si>
    <t>3 500</t>
    <phoneticPr fontId="14"/>
  </si>
  <si>
    <t>OP</t>
    <phoneticPr fontId="14"/>
  </si>
  <si>
    <t>B</t>
    <phoneticPr fontId="14"/>
  </si>
  <si>
    <t>B</t>
    <phoneticPr fontId="14"/>
  </si>
  <si>
    <t>3 500</t>
    <phoneticPr fontId="14"/>
  </si>
  <si>
    <t>3OP</t>
    <phoneticPr fontId="14"/>
  </si>
  <si>
    <t>B</t>
    <phoneticPr fontId="14"/>
  </si>
  <si>
    <t>3 500</t>
    <phoneticPr fontId="14"/>
  </si>
  <si>
    <t>B</t>
    <phoneticPr fontId="5"/>
  </si>
  <si>
    <t>B</t>
    <phoneticPr fontId="5"/>
  </si>
  <si>
    <t>良</t>
    <rPh sb="0" eb="1">
      <t>ヨ</t>
    </rPh>
    <phoneticPr fontId="14"/>
  </si>
  <si>
    <t>M</t>
    <phoneticPr fontId="14"/>
  </si>
  <si>
    <t>瞬発</t>
    <rPh sb="0" eb="2">
      <t>シュンパt</t>
    </rPh>
    <phoneticPr fontId="14"/>
  </si>
  <si>
    <t>重</t>
    <rPh sb="0" eb="1">
      <t>オモ</t>
    </rPh>
    <phoneticPr fontId="14"/>
  </si>
  <si>
    <t>H</t>
    <phoneticPr fontId="14"/>
  </si>
  <si>
    <t>平坦</t>
    <rPh sb="0" eb="2">
      <t>ヘイタン</t>
    </rPh>
    <phoneticPr fontId="14"/>
  </si>
  <si>
    <t>キングカメハメハ</t>
    <phoneticPr fontId="14"/>
  </si>
  <si>
    <t>ステイゴールド</t>
    <phoneticPr fontId="14"/>
  </si>
  <si>
    <t>B</t>
    <phoneticPr fontId="14"/>
  </si>
  <si>
    <t>D</t>
    <phoneticPr fontId="14"/>
  </si>
  <si>
    <t>D</t>
    <phoneticPr fontId="5"/>
  </si>
  <si>
    <t>C</t>
    <phoneticPr fontId="5"/>
  </si>
  <si>
    <t>C</t>
    <phoneticPr fontId="14"/>
  </si>
  <si>
    <t>D</t>
    <phoneticPr fontId="14"/>
  </si>
  <si>
    <t>消耗</t>
    <rPh sb="0" eb="2">
      <t>ショウモ</t>
    </rPh>
    <phoneticPr fontId="14"/>
  </si>
  <si>
    <t>シンボリクリスエス</t>
    <phoneticPr fontId="14"/>
  </si>
  <si>
    <t>タガノバルバドス</t>
    <phoneticPr fontId="14"/>
  </si>
  <si>
    <t>ベーカバド</t>
    <phoneticPr fontId="14"/>
  </si>
  <si>
    <t>M</t>
    <phoneticPr fontId="14"/>
  </si>
  <si>
    <t>ダンツカホウ</t>
    <phoneticPr fontId="14"/>
  </si>
  <si>
    <t>ワークフォース</t>
    <phoneticPr fontId="14"/>
  </si>
  <si>
    <t>スズカマンボ</t>
    <phoneticPr fontId="14"/>
  </si>
  <si>
    <t>マンハッタンカフェ</t>
    <phoneticPr fontId="14"/>
  </si>
  <si>
    <t>M</t>
    <phoneticPr fontId="5"/>
  </si>
  <si>
    <t>消耗</t>
    <rPh sb="0" eb="2">
      <t>ショウモ</t>
    </rPh>
    <phoneticPr fontId="5"/>
  </si>
  <si>
    <t>良</t>
    <rPh sb="0" eb="1">
      <t>ヨ</t>
    </rPh>
    <phoneticPr fontId="5"/>
  </si>
  <si>
    <t>メイショウアキツ</t>
    <phoneticPr fontId="5"/>
  </si>
  <si>
    <t>メイショウボーラー</t>
    <phoneticPr fontId="5"/>
  </si>
  <si>
    <t>ゴールドアリュール</t>
    <phoneticPr fontId="5"/>
  </si>
  <si>
    <t>サウスヴィグラス</t>
    <phoneticPr fontId="5"/>
  </si>
  <si>
    <t>ゼンノロブロイ</t>
    <phoneticPr fontId="14"/>
  </si>
  <si>
    <t>エンパイアメーカー</t>
    <phoneticPr fontId="14"/>
  </si>
  <si>
    <t>好位追走のダンツカホウが抜け出して勝利。ルメールというだけで人気していたスーブレットは距離延長に対応できなかった。</t>
    <rPh sb="0" eb="2">
      <t>コウイウ</t>
    </rPh>
    <rPh sb="2" eb="5">
      <t>ツイソ</t>
    </rPh>
    <rPh sb="12" eb="20">
      <t>ヌk</t>
    </rPh>
    <rPh sb="30" eb="35">
      <t>ニンk</t>
    </rPh>
    <rPh sb="43" eb="48">
      <t>キョr</t>
    </rPh>
    <rPh sb="48" eb="57">
      <t>タイオウd</t>
    </rPh>
    <phoneticPr fontId="14"/>
  </si>
  <si>
    <t>メイショウアキツが先行策から抜け出して勝利。人気のテーオージーニアスは差し馬ならこういう負け方はあるか。</t>
    <rPh sb="9" eb="14">
      <t>センコ</t>
    </rPh>
    <rPh sb="14" eb="22">
      <t>ヌk</t>
    </rPh>
    <rPh sb="22" eb="25">
      <t>ニンk</t>
    </rPh>
    <rPh sb="35" eb="44">
      <t>サs</t>
    </rPh>
    <rPh sb="44" eb="45">
      <t>マ</t>
    </rPh>
    <rPh sb="46" eb="52">
      <t>カタh</t>
    </rPh>
    <phoneticPr fontId="5"/>
  </si>
  <si>
    <t>初ダートのタガノバルバドスが好位から抜け出して勝利。砂を被っても問題なかったですしダート適性はあったようだ。</t>
    <rPh sb="0" eb="5">
      <t>ハt</t>
    </rPh>
    <rPh sb="14" eb="18">
      <t>コウ</t>
    </rPh>
    <rPh sb="18" eb="26">
      <t>ヌk</t>
    </rPh>
    <rPh sb="26" eb="41">
      <t>スナw</t>
    </rPh>
    <rPh sb="44" eb="47">
      <t>テキセイh</t>
    </rPh>
    <phoneticPr fontId="14"/>
  </si>
  <si>
    <t>S</t>
    <phoneticPr fontId="14"/>
  </si>
  <si>
    <t>アドラータ</t>
    <phoneticPr fontId="14"/>
  </si>
  <si>
    <t>オルフェーヴル</t>
    <phoneticPr fontId="14"/>
  </si>
  <si>
    <t>ディープインパクト</t>
    <phoneticPr fontId="14"/>
  </si>
  <si>
    <t>スローペースからラスト３ハロンだけの競馬に。こうなれば前付けしてインを通った３頭で決まるのも当然。</t>
    <rPh sb="18" eb="22">
      <t>ケイb</t>
    </rPh>
    <rPh sb="27" eb="30">
      <t>マエヅk</t>
    </rPh>
    <rPh sb="35" eb="38">
      <t>トオxt</t>
    </rPh>
    <rPh sb="39" eb="41">
      <t>アタマd</t>
    </rPh>
    <rPh sb="41" eb="46">
      <t>キマルノm</t>
    </rPh>
    <rPh sb="46" eb="49">
      <t>トウゼン</t>
    </rPh>
    <phoneticPr fontId="14"/>
  </si>
  <si>
    <t>平坦</t>
    <rPh sb="0" eb="2">
      <t>ヘイタン</t>
    </rPh>
    <phoneticPr fontId="5"/>
  </si>
  <si>
    <t>スヴァルナ</t>
    <phoneticPr fontId="5"/>
  </si>
  <si>
    <t>ステイゴールド</t>
    <phoneticPr fontId="5"/>
  </si>
  <si>
    <t>ステイゴールド</t>
    <phoneticPr fontId="5"/>
  </si>
  <si>
    <t>リーチザクラウン</t>
    <phoneticPr fontId="5"/>
  </si>
  <si>
    <t>M</t>
    <phoneticPr fontId="14"/>
  </si>
  <si>
    <t>トゥラヴェスーラ</t>
    <phoneticPr fontId="14"/>
  </si>
  <si>
    <t>ドリームジャーニー</t>
    <phoneticPr fontId="14"/>
  </si>
  <si>
    <t>パイロ</t>
    <phoneticPr fontId="14"/>
  </si>
  <si>
    <t>メイショウカマクラ</t>
    <phoneticPr fontId="14"/>
  </si>
  <si>
    <t>ホワイトマズル</t>
    <phoneticPr fontId="14"/>
  </si>
  <si>
    <t>シンボリクリスエス</t>
    <phoneticPr fontId="14"/>
  </si>
  <si>
    <t>H</t>
    <phoneticPr fontId="5"/>
  </si>
  <si>
    <t>サンキュー</t>
    <phoneticPr fontId="5"/>
  </si>
  <si>
    <t>タイキシャトル</t>
    <phoneticPr fontId="5"/>
  </si>
  <si>
    <t>バゴ</t>
    <phoneticPr fontId="5"/>
  </si>
  <si>
    <t>キングズベスト</t>
    <phoneticPr fontId="5"/>
  </si>
  <si>
    <t>マテンロウゴースト</t>
    <phoneticPr fontId="14"/>
  </si>
  <si>
    <t>ガリレオ</t>
    <phoneticPr fontId="14"/>
  </si>
  <si>
    <t>ダノンシャンティ</t>
    <phoneticPr fontId="14"/>
  </si>
  <si>
    <t>スローを見越して早めに動いたデムーロ。それに伴ってロンスパ戦に。スヴァルナが順当に勝利を挙げた。</t>
    <rPh sb="4" eb="8">
      <t>ミコs</t>
    </rPh>
    <rPh sb="8" eb="14">
      <t>ハヤm</t>
    </rPh>
    <rPh sb="22" eb="25">
      <t>トモナxt</t>
    </rPh>
    <rPh sb="29" eb="32">
      <t>セン</t>
    </rPh>
    <rPh sb="38" eb="41">
      <t>ジュンt</t>
    </rPh>
    <rPh sb="41" eb="48">
      <t>ショウr</t>
    </rPh>
    <phoneticPr fontId="5"/>
  </si>
  <si>
    <t>ピッチ走法のトゥラヴェスーラが圧勝。この馬はスプリント路線では相当強そう。</t>
    <rPh sb="3" eb="6">
      <t>ソウホ</t>
    </rPh>
    <rPh sb="15" eb="18">
      <t>アッショ</t>
    </rPh>
    <rPh sb="20" eb="22">
      <t>ウm</t>
    </rPh>
    <rPh sb="27" eb="31">
      <t>ロセン</t>
    </rPh>
    <rPh sb="31" eb="37">
      <t>ソウトウt</t>
    </rPh>
    <phoneticPr fontId="14"/>
  </si>
  <si>
    <t>揉まれなければそれなりに強いメイショウカマクラ。今回は単騎逃げを打てたのが良かった。人気のネクストムーブはよくわからない負け方。</t>
    <rPh sb="0" eb="7">
      <t>モマレ</t>
    </rPh>
    <rPh sb="12" eb="14">
      <t>ツヨ</t>
    </rPh>
    <rPh sb="24" eb="27">
      <t>コンカ</t>
    </rPh>
    <rPh sb="27" eb="32">
      <t>タンキ</t>
    </rPh>
    <rPh sb="32" eb="42">
      <t>ウt</t>
    </rPh>
    <rPh sb="42" eb="45">
      <t>ニンk</t>
    </rPh>
    <rPh sb="60" eb="61">
      <t>マ</t>
    </rPh>
    <rPh sb="62" eb="64">
      <t>カt</t>
    </rPh>
    <phoneticPr fontId="14"/>
  </si>
  <si>
    <t>かなりの強風が吹く中で行われたレース。人気のサンキューを筆頭に外枠の馬が上位を独占。</t>
    <rPh sb="4" eb="7">
      <t>キョウh</t>
    </rPh>
    <rPh sb="7" eb="11">
      <t>フk</t>
    </rPh>
    <rPh sb="11" eb="15">
      <t>オコナワr</t>
    </rPh>
    <rPh sb="19" eb="22">
      <t>ニンk</t>
    </rPh>
    <rPh sb="28" eb="31">
      <t>ヒット</t>
    </rPh>
    <rPh sb="31" eb="36">
      <t>ソトワk</t>
    </rPh>
    <rPh sb="36" eb="42">
      <t>ジョウ</t>
    </rPh>
    <phoneticPr fontId="5"/>
  </si>
  <si>
    <t>スローペースからの瞬発力勝負に。そうなるのはわかっていたが、まさかマテンロウゴーストがここまでキレ流とは思わなかった。</t>
    <rPh sb="9" eb="16">
      <t>シュンパt</t>
    </rPh>
    <rPh sb="49" eb="52">
      <t>ルトh</t>
    </rPh>
    <rPh sb="52" eb="59">
      <t>オモワン</t>
    </rPh>
    <phoneticPr fontId="14"/>
  </si>
  <si>
    <t>H</t>
    <phoneticPr fontId="14"/>
  </si>
  <si>
    <t>オウケンビリーヴ</t>
    <phoneticPr fontId="14"/>
  </si>
  <si>
    <t>クロフネ</t>
    <phoneticPr fontId="14"/>
  </si>
  <si>
    <t>キンシャサノキセキ</t>
    <phoneticPr fontId="14"/>
  </si>
  <si>
    <t>タワーオブロンドン</t>
    <phoneticPr fontId="14"/>
  </si>
  <si>
    <t>レイヴンズパス</t>
    <phoneticPr fontId="14"/>
  </si>
  <si>
    <t>クロフネ</t>
    <phoneticPr fontId="14"/>
  </si>
  <si>
    <t>キングカメハメハ</t>
    <phoneticPr fontId="14"/>
  </si>
  <si>
    <t>オースミラナキラ</t>
    <phoneticPr fontId="14"/>
  </si>
  <si>
    <t>ハーツクライ</t>
    <phoneticPr fontId="14"/>
  </si>
  <si>
    <t>シンボリクリスエス</t>
    <phoneticPr fontId="14"/>
  </si>
  <si>
    <t>カネヒキリ</t>
    <phoneticPr fontId="14"/>
  </si>
  <si>
    <t>平坦</t>
    <rPh sb="0" eb="2">
      <t>ヘイタン</t>
    </rPh>
    <phoneticPr fontId="14"/>
  </si>
  <si>
    <t>セイウンデルレイ</t>
    <phoneticPr fontId="14"/>
  </si>
  <si>
    <t>M</t>
    <phoneticPr fontId="14"/>
  </si>
  <si>
    <t>不良</t>
    <rPh sb="0" eb="2">
      <t>フリョ</t>
    </rPh>
    <phoneticPr fontId="14"/>
  </si>
  <si>
    <t>トランセンド</t>
    <phoneticPr fontId="14"/>
  </si>
  <si>
    <t>ルーラーシップ</t>
    <phoneticPr fontId="14"/>
  </si>
  <si>
    <t>ゴールドアリュール</t>
    <phoneticPr fontId="14"/>
  </si>
  <si>
    <t>D</t>
    <phoneticPr fontId="14"/>
  </si>
  <si>
    <t>H</t>
    <phoneticPr fontId="14"/>
  </si>
  <si>
    <t>ハクサンペリー</t>
    <phoneticPr fontId="14"/>
  </si>
  <si>
    <t>クロフネ</t>
    <phoneticPr fontId="14"/>
  </si>
  <si>
    <t>ゴールドヘイロー</t>
    <phoneticPr fontId="14"/>
  </si>
  <si>
    <t>ハーツクライ</t>
    <phoneticPr fontId="14"/>
  </si>
  <si>
    <t>H</t>
    <phoneticPr fontId="5"/>
  </si>
  <si>
    <t>消耗</t>
    <rPh sb="0" eb="2">
      <t>ショウモ</t>
    </rPh>
    <phoneticPr fontId="5"/>
  </si>
  <si>
    <t>バクハツ</t>
    <phoneticPr fontId="5"/>
  </si>
  <si>
    <t>不良</t>
    <rPh sb="0" eb="2">
      <t>フリョ</t>
    </rPh>
    <phoneticPr fontId="5"/>
  </si>
  <si>
    <t>スマートファルコン</t>
    <phoneticPr fontId="5"/>
  </si>
  <si>
    <t>キンシャサノキセキ</t>
    <phoneticPr fontId="5"/>
  </si>
  <si>
    <t>グラスワンダー</t>
    <phoneticPr fontId="5"/>
  </si>
  <si>
    <t>D</t>
    <phoneticPr fontId="5"/>
  </si>
  <si>
    <t>M</t>
    <phoneticPr fontId="14"/>
  </si>
  <si>
    <t>消耗</t>
    <rPh sb="0" eb="2">
      <t>ショウモ</t>
    </rPh>
    <phoneticPr fontId="14"/>
  </si>
  <si>
    <t>ラノカウ</t>
    <phoneticPr fontId="14"/>
  </si>
  <si>
    <t>稍重</t>
    <rPh sb="0" eb="2">
      <t>ヤヤオm</t>
    </rPh>
    <phoneticPr fontId="14"/>
  </si>
  <si>
    <t>重</t>
    <rPh sb="0" eb="1">
      <t>オモ</t>
    </rPh>
    <phoneticPr fontId="14"/>
  </si>
  <si>
    <t>H</t>
    <phoneticPr fontId="14"/>
  </si>
  <si>
    <t>ヘニーヒューズ</t>
    <phoneticPr fontId="14"/>
  </si>
  <si>
    <t>ロードカナロア</t>
    <phoneticPr fontId="14"/>
  </si>
  <si>
    <t>オルフェーヴル</t>
    <phoneticPr fontId="14"/>
  </si>
  <si>
    <t>C</t>
    <phoneticPr fontId="14"/>
  </si>
  <si>
    <t>ララプリムヴェール</t>
    <phoneticPr fontId="14"/>
  </si>
  <si>
    <t>クロフネ</t>
    <phoneticPr fontId="14"/>
  </si>
  <si>
    <t>ﾗﾝﾅｳｪｲｱﾝﾄﾞﾊｲﾄﾞ</t>
    <phoneticPr fontId="14"/>
  </si>
  <si>
    <t>M</t>
    <phoneticPr fontId="14"/>
  </si>
  <si>
    <t>タニノフランケル</t>
    <phoneticPr fontId="14"/>
  </si>
  <si>
    <t>フランケル</t>
    <phoneticPr fontId="14"/>
  </si>
  <si>
    <t>ハービンジャー</t>
    <phoneticPr fontId="14"/>
  </si>
  <si>
    <t>キトゥンズジョイ</t>
    <phoneticPr fontId="14"/>
  </si>
  <si>
    <t>B</t>
    <phoneticPr fontId="14"/>
  </si>
  <si>
    <t>アユツリオヤジ</t>
    <phoneticPr fontId="14"/>
  </si>
  <si>
    <t>サウスヴィグラス</t>
    <phoneticPr fontId="14"/>
  </si>
  <si>
    <t>パイロ</t>
    <phoneticPr fontId="14"/>
  </si>
  <si>
    <t>シニスターミニスター</t>
    <phoneticPr fontId="14"/>
  </si>
  <si>
    <t>M</t>
    <phoneticPr fontId="5"/>
  </si>
  <si>
    <t>平坦</t>
    <rPh sb="0" eb="2">
      <t>ヘイタン</t>
    </rPh>
    <phoneticPr fontId="5"/>
  </si>
  <si>
    <t>パリンジェネシス</t>
    <phoneticPr fontId="5"/>
  </si>
  <si>
    <t>稍重</t>
    <rPh sb="0" eb="2">
      <t>ヤヤオm</t>
    </rPh>
    <phoneticPr fontId="5"/>
  </si>
  <si>
    <t>タートルボウル</t>
    <phoneticPr fontId="5"/>
  </si>
  <si>
    <t>キングカメハメハ</t>
    <phoneticPr fontId="5"/>
  </si>
  <si>
    <t>クロフネ</t>
    <phoneticPr fontId="5"/>
  </si>
  <si>
    <t>ブラッククローバー</t>
    <phoneticPr fontId="14"/>
  </si>
  <si>
    <t>ジャングルポケット</t>
    <phoneticPr fontId="14"/>
  </si>
  <si>
    <t>ダイワメジャー</t>
    <phoneticPr fontId="14"/>
  </si>
  <si>
    <t>ナイトオブナイツ</t>
    <phoneticPr fontId="14"/>
  </si>
  <si>
    <t>ハービンジャー</t>
    <phoneticPr fontId="14"/>
  </si>
  <si>
    <t>グレイトパール</t>
    <phoneticPr fontId="14"/>
  </si>
  <si>
    <t>不良</t>
    <rPh sb="0" eb="2">
      <t>フリョ</t>
    </rPh>
    <phoneticPr fontId="14"/>
  </si>
  <si>
    <t>パイロ</t>
    <phoneticPr fontId="14"/>
  </si>
  <si>
    <t>H</t>
    <phoneticPr fontId="5"/>
  </si>
  <si>
    <t>マルカソレイユ</t>
    <phoneticPr fontId="5"/>
  </si>
  <si>
    <t>ダイワメジャー</t>
    <phoneticPr fontId="5"/>
  </si>
  <si>
    <t>ヴィクトワールピサ</t>
    <phoneticPr fontId="5"/>
  </si>
  <si>
    <t>ディープブリランテ</t>
    <phoneticPr fontId="5"/>
  </si>
  <si>
    <t>D</t>
    <phoneticPr fontId="5"/>
  </si>
  <si>
    <t>C</t>
    <phoneticPr fontId="14"/>
  </si>
  <si>
    <t>先行した２頭が粘る流れを１頭だけ抜けた末脚でオウケンビリーヴが差し切った。この馬はオープンでも即通用と見て良さそうだ。</t>
    <rPh sb="0" eb="4">
      <t>センコウ</t>
    </rPh>
    <rPh sb="5" eb="7">
      <t>アタm</t>
    </rPh>
    <rPh sb="7" eb="9">
      <t>ネバr</t>
    </rPh>
    <rPh sb="9" eb="12">
      <t>ナガr</t>
    </rPh>
    <rPh sb="13" eb="16">
      <t>アタm</t>
    </rPh>
    <rPh sb="16" eb="19">
      <t>ヌk</t>
    </rPh>
    <rPh sb="19" eb="22">
      <t>ス</t>
    </rPh>
    <rPh sb="31" eb="32">
      <t>サ</t>
    </rPh>
    <rPh sb="33" eb="37">
      <t>k</t>
    </rPh>
    <rPh sb="39" eb="41">
      <t>ウm</t>
    </rPh>
    <rPh sb="47" eb="50">
      <t>ソクツ</t>
    </rPh>
    <rPh sb="51" eb="59">
      <t>ミt</t>
    </rPh>
    <phoneticPr fontId="14"/>
  </si>
  <si>
    <t>捲り気味に進出してきたオースミラナキラが押し切った。時計は標準レベルぐらい。</t>
    <rPh sb="0" eb="1">
      <t>マク</t>
    </rPh>
    <rPh sb="5" eb="11">
      <t>シンシュt</t>
    </rPh>
    <rPh sb="20" eb="21">
      <t>オ</t>
    </rPh>
    <rPh sb="22" eb="26">
      <t>キxt</t>
    </rPh>
    <rPh sb="26" eb="29">
      <t>トケ</t>
    </rPh>
    <rPh sb="29" eb="38">
      <t>ヒョウジュンレ</t>
    </rPh>
    <phoneticPr fontId="14"/>
  </si>
  <si>
    <t>前日夜の大雨で一夜にして不良馬場に。このレースはセイウンデルレイが積極策をとったというだけで逃げ切ってしまった感じ。</t>
    <rPh sb="0" eb="4">
      <t>ゼンジt</t>
    </rPh>
    <rPh sb="4" eb="7">
      <t>オオアm</t>
    </rPh>
    <rPh sb="7" eb="12">
      <t>1y</t>
    </rPh>
    <rPh sb="12" eb="18">
      <t>フリョ</t>
    </rPh>
    <rPh sb="33" eb="37">
      <t>セッキョk</t>
    </rPh>
    <rPh sb="46" eb="47">
      <t>ニ</t>
    </rPh>
    <rPh sb="48" eb="58">
      <t>キxt</t>
    </rPh>
    <phoneticPr fontId="14"/>
  </si>
  <si>
    <t>不良馬場の適性が抜群だったとしか思えないほどハクサンペリーが一変。こういう馬場なら強そうだが良馬場だと怪しい。</t>
    <rPh sb="0" eb="2">
      <t>フリョ</t>
    </rPh>
    <rPh sb="2" eb="4">
      <t>baba</t>
    </rPh>
    <rPh sb="5" eb="8">
      <t>テキセ</t>
    </rPh>
    <rPh sb="8" eb="16">
      <t>バツグン</t>
    </rPh>
    <rPh sb="16" eb="22">
      <t>オモ</t>
    </rPh>
    <rPh sb="30" eb="33">
      <t>イッペンニ</t>
    </rPh>
    <rPh sb="37" eb="41">
      <t>ババン</t>
    </rPh>
    <rPh sb="41" eb="46">
      <t>ツヨs</t>
    </rPh>
    <rPh sb="46" eb="51">
      <t>リョウb</t>
    </rPh>
    <rPh sb="51" eb="55">
      <t>アヤs</t>
    </rPh>
    <phoneticPr fontId="14"/>
  </si>
  <si>
    <t>不良馬場で騎手意識が前に行きすぎて展開が向いた感じもあるが、バクハツが末脚を発揮して勝利。</t>
    <rPh sb="0" eb="5">
      <t>フリョ</t>
    </rPh>
    <rPh sb="5" eb="10">
      <t>キsh</t>
    </rPh>
    <rPh sb="10" eb="17">
      <t>マ</t>
    </rPh>
    <rPh sb="17" eb="29">
      <t>テンカ</t>
    </rPh>
    <rPh sb="35" eb="45">
      <t>スエアs</t>
    </rPh>
    <phoneticPr fontId="5"/>
  </si>
  <si>
    <t>時計かかる馬場で結果を残していたラノカウが勝利。それなりにメンバーは揃っていた。</t>
    <rPh sb="0" eb="8">
      <t>トケ</t>
    </rPh>
    <rPh sb="8" eb="16">
      <t>ケッk</t>
    </rPh>
    <rPh sb="21" eb="24">
      <t>ショウr</t>
    </rPh>
    <rPh sb="34" eb="40">
      <t>ソロxt</t>
    </rPh>
    <phoneticPr fontId="14"/>
  </si>
  <si>
    <t>ハイペース消耗戦でララプリムヴェールが勝利したが、流石にラスト1F=14.2は遅すぎ。かなりの低レベル戦だったと見ていい。</t>
    <rPh sb="5" eb="9">
      <t>ショウモ</t>
    </rPh>
    <rPh sb="19" eb="25">
      <t>ショウr</t>
    </rPh>
    <rPh sb="25" eb="28">
      <t>サスガン</t>
    </rPh>
    <rPh sb="39" eb="43">
      <t>オソスg</t>
    </rPh>
    <rPh sb="47" eb="48">
      <t>テイ</t>
    </rPh>
    <rPh sb="51" eb="61">
      <t>センダッタ</t>
    </rPh>
    <phoneticPr fontId="14"/>
  </si>
  <si>
    <t>道悪馬場で自分のペースで逃げてタニノフランケルが完勝。勝ち馬が強い競馬をしたおかげで番手の馬は全て潰れて差し馬が上位に来た。</t>
    <rPh sb="0" eb="5">
      <t>ミt</t>
    </rPh>
    <rPh sb="5" eb="12">
      <t>ジブン</t>
    </rPh>
    <rPh sb="12" eb="15">
      <t>ニg</t>
    </rPh>
    <rPh sb="24" eb="27">
      <t>カンショ</t>
    </rPh>
    <rPh sb="27" eb="28">
      <t>カ</t>
    </rPh>
    <rPh sb="29" eb="31">
      <t>ウm</t>
    </rPh>
    <rPh sb="31" eb="42">
      <t>ツヨ</t>
    </rPh>
    <rPh sb="42" eb="44">
      <t>バンテd</t>
    </rPh>
    <rPh sb="45" eb="47">
      <t>ウm</t>
    </rPh>
    <rPh sb="47" eb="51">
      <t>スベt</t>
    </rPh>
    <rPh sb="52" eb="53">
      <t>サ</t>
    </rPh>
    <rPh sb="54" eb="55">
      <t>ウm</t>
    </rPh>
    <rPh sb="56" eb="62">
      <t>ジョ</t>
    </rPh>
    <phoneticPr fontId="14"/>
  </si>
  <si>
    <t>道悪馬場で積極策をとってアユツリオヤジが圧巻の時計で勝利。おそらくこういう馬場が合っているんだろう。流石に時計が速すぎる。</t>
    <rPh sb="0" eb="5">
      <t>ミt</t>
    </rPh>
    <rPh sb="5" eb="9">
      <t>セッキョk</t>
    </rPh>
    <rPh sb="20" eb="29">
      <t>アッカン</t>
    </rPh>
    <rPh sb="50" eb="53">
      <t>サスガン</t>
    </rPh>
    <rPh sb="53" eb="61">
      <t>トケイg</t>
    </rPh>
    <phoneticPr fontId="14"/>
  </si>
  <si>
    <t>道悪馬場で自分のペースで逃げたパリンジェネシスが押し切り勝ち。大圧勝だが相手が弱かった感じも。</t>
    <rPh sb="0" eb="5">
      <t>ミt</t>
    </rPh>
    <rPh sb="5" eb="12">
      <t>ジブン</t>
    </rPh>
    <rPh sb="12" eb="15">
      <t>ニg</t>
    </rPh>
    <rPh sb="24" eb="25">
      <t>オ</t>
    </rPh>
    <rPh sb="26" eb="28">
      <t>キr</t>
    </rPh>
    <rPh sb="28" eb="31">
      <t>カt</t>
    </rPh>
    <rPh sb="31" eb="34">
      <t>ダイアッショ</t>
    </rPh>
    <rPh sb="36" eb="47">
      <t>アイテg</t>
    </rPh>
    <phoneticPr fontId="5"/>
  </si>
  <si>
    <t>前へ行った３頭の壮絶なるバテ比べ戦に。最後はブラッククローバーが人気に応えて凌ぎ切った。</t>
    <rPh sb="0" eb="5">
      <t>マ</t>
    </rPh>
    <rPh sb="6" eb="8">
      <t>アタm</t>
    </rPh>
    <rPh sb="8" eb="12">
      <t>ソウゼt</t>
    </rPh>
    <rPh sb="14" eb="15">
      <t>クラ</t>
    </rPh>
    <rPh sb="16" eb="19">
      <t>センン</t>
    </rPh>
    <rPh sb="19" eb="22">
      <t>サイg</t>
    </rPh>
    <rPh sb="32" eb="35">
      <t>ニンk</t>
    </rPh>
    <rPh sb="35" eb="36">
      <t>コタ</t>
    </rPh>
    <rPh sb="38" eb="39">
      <t>シノ</t>
    </rPh>
    <rPh sb="40" eb="44">
      <t>キxt</t>
    </rPh>
    <phoneticPr fontId="14"/>
  </si>
  <si>
    <t>ダンツペンダントがオーバーペース気味に飛ばして最後は差し馬向きの展開に。ナイトオブナイツが外から豪快に差し切った。</t>
    <rPh sb="16" eb="23">
      <t>ギミン</t>
    </rPh>
    <rPh sb="23" eb="26">
      <t>サイg</t>
    </rPh>
    <rPh sb="26" eb="27">
      <t>サ</t>
    </rPh>
    <rPh sb="28" eb="32">
      <t>ウm</t>
    </rPh>
    <rPh sb="32" eb="36">
      <t>テンカ</t>
    </rPh>
    <rPh sb="45" eb="48">
      <t>ソt</t>
    </rPh>
    <rPh sb="48" eb="57">
      <t>ゴウk</t>
    </rPh>
    <phoneticPr fontId="14"/>
  </si>
  <si>
    <t>マルカソレイユとデロングスターの壮絶な叩き合いに。最後はギリギリでマルカソレイユが制した。それにしても３着のレッドリボンは道悪の時の末脚がすごい。</t>
    <rPh sb="16" eb="18">
      <t>ソウゼツ</t>
    </rPh>
    <rPh sb="19" eb="25">
      <t>t</t>
    </rPh>
    <rPh sb="25" eb="28">
      <t>サイゴh</t>
    </rPh>
    <rPh sb="41" eb="45">
      <t>セイシt</t>
    </rPh>
    <rPh sb="52" eb="54">
      <t>チャk</t>
    </rPh>
    <rPh sb="61" eb="66">
      <t>ミt</t>
    </rPh>
    <rPh sb="66" eb="73">
      <t>スエアs</t>
    </rPh>
    <phoneticPr fontId="5"/>
  </si>
  <si>
    <t>未勝利</t>
    <rPh sb="0" eb="3">
      <t>ミショウr</t>
    </rPh>
    <phoneticPr fontId="14"/>
  </si>
  <si>
    <t>未勝利</t>
    <rPh sb="0" eb="3">
      <t>ミショウr</t>
    </rPh>
    <phoneticPr fontId="5"/>
  </si>
  <si>
    <t>3 500</t>
    <phoneticPr fontId="14"/>
  </si>
  <si>
    <t>A</t>
    <phoneticPr fontId="14"/>
  </si>
  <si>
    <t>A</t>
    <phoneticPr fontId="14"/>
  </si>
  <si>
    <t>A</t>
    <phoneticPr fontId="14"/>
  </si>
  <si>
    <t>2新馬</t>
    <rPh sb="1" eb="3">
      <t>シンバ</t>
    </rPh>
    <phoneticPr fontId="14"/>
  </si>
  <si>
    <t>2新馬</t>
    <rPh sb="1" eb="3">
      <t>シンb</t>
    </rPh>
    <phoneticPr fontId="14"/>
  </si>
  <si>
    <t>A</t>
    <phoneticPr fontId="14"/>
  </si>
  <si>
    <t>A</t>
    <phoneticPr fontId="14"/>
  </si>
  <si>
    <t>OP</t>
    <phoneticPr fontId="14"/>
  </si>
  <si>
    <t>良</t>
    <rPh sb="0" eb="1">
      <t>ヨ</t>
    </rPh>
    <phoneticPr fontId="14"/>
  </si>
  <si>
    <t>M</t>
    <phoneticPr fontId="14"/>
  </si>
  <si>
    <t>平坦</t>
    <rPh sb="0" eb="2">
      <t>ヘイタン</t>
    </rPh>
    <phoneticPr fontId="14"/>
  </si>
  <si>
    <t>D</t>
    <phoneticPr fontId="14"/>
  </si>
  <si>
    <t>D</t>
    <phoneticPr fontId="14"/>
  </si>
  <si>
    <t>C</t>
    <phoneticPr fontId="14"/>
  </si>
  <si>
    <t>D</t>
    <phoneticPr fontId="14"/>
  </si>
  <si>
    <t>S</t>
    <phoneticPr fontId="14"/>
  </si>
  <si>
    <t>平坦</t>
    <rPh sb="0" eb="2">
      <t>ヘイタン</t>
    </rPh>
    <phoneticPr fontId="14"/>
  </si>
  <si>
    <t>良</t>
    <rPh sb="0" eb="1">
      <t>ヨ</t>
    </rPh>
    <phoneticPr fontId="14"/>
  </si>
  <si>
    <t>ヒザクリゲ</t>
    <phoneticPr fontId="14"/>
  </si>
  <si>
    <t>ケイムホーム</t>
    <phoneticPr fontId="14"/>
  </si>
  <si>
    <t>ヴァーミリアン</t>
    <phoneticPr fontId="14"/>
  </si>
  <si>
    <t>ヨハネスブルグ</t>
    <phoneticPr fontId="14"/>
  </si>
  <si>
    <t>M</t>
    <phoneticPr fontId="5"/>
  </si>
  <si>
    <t>消耗</t>
    <rPh sb="0" eb="2">
      <t>ショウモ</t>
    </rPh>
    <phoneticPr fontId="5"/>
  </si>
  <si>
    <t>良</t>
    <rPh sb="0" eb="1">
      <t>ヨ</t>
    </rPh>
    <phoneticPr fontId="5"/>
  </si>
  <si>
    <t>メイショウテンモン</t>
    <phoneticPr fontId="5"/>
  </si>
  <si>
    <t>ディープブリランテ</t>
    <phoneticPr fontId="5"/>
  </si>
  <si>
    <t>ネオユニヴァース</t>
    <phoneticPr fontId="5"/>
  </si>
  <si>
    <t>ワイルドラッシュ</t>
    <phoneticPr fontId="5"/>
  </si>
  <si>
    <t>D</t>
    <phoneticPr fontId="5"/>
  </si>
  <si>
    <t>H</t>
    <phoneticPr fontId="14"/>
  </si>
  <si>
    <t>消耗</t>
    <rPh sb="0" eb="2">
      <t>ショウモ</t>
    </rPh>
    <phoneticPr fontId="14"/>
  </si>
  <si>
    <t>エイシンメッセ</t>
    <phoneticPr fontId="14"/>
  </si>
  <si>
    <t>メイショウツバキ</t>
    <phoneticPr fontId="14"/>
  </si>
  <si>
    <t>メイショウサムソン</t>
    <phoneticPr fontId="14"/>
  </si>
  <si>
    <t>ネオユニヴァース</t>
    <phoneticPr fontId="14"/>
  </si>
  <si>
    <t>ショウナンカンプ</t>
    <phoneticPr fontId="14"/>
  </si>
  <si>
    <t>C</t>
    <phoneticPr fontId="14"/>
  </si>
  <si>
    <t>瞬発</t>
    <rPh sb="0" eb="2">
      <t>シュンパt</t>
    </rPh>
    <phoneticPr fontId="14"/>
  </si>
  <si>
    <t>ジャミールフエルテ</t>
    <phoneticPr fontId="14"/>
  </si>
  <si>
    <t>オルフェーヴル</t>
    <phoneticPr fontId="14"/>
  </si>
  <si>
    <t>ハービンジャー</t>
    <phoneticPr fontId="14"/>
  </si>
  <si>
    <t>ショウナンカンプ</t>
    <phoneticPr fontId="14"/>
  </si>
  <si>
    <t>D</t>
    <phoneticPr fontId="14"/>
  </si>
  <si>
    <t>ブラックタイド</t>
    <phoneticPr fontId="14"/>
  </si>
  <si>
    <t>コングラッツ</t>
    <phoneticPr fontId="14"/>
  </si>
  <si>
    <t>カネヒキリ</t>
    <phoneticPr fontId="14"/>
  </si>
  <si>
    <t>S</t>
    <phoneticPr fontId="14"/>
  </si>
  <si>
    <t>平坦</t>
    <rPh sb="0" eb="2">
      <t>ヘイタン</t>
    </rPh>
    <phoneticPr fontId="14"/>
  </si>
  <si>
    <t>クルスデルスール</t>
    <phoneticPr fontId="14"/>
  </si>
  <si>
    <t>良</t>
    <rPh sb="0" eb="1">
      <t>ヨ</t>
    </rPh>
    <phoneticPr fontId="14"/>
  </si>
  <si>
    <t>マンハッタンカフェ</t>
    <phoneticPr fontId="14"/>
  </si>
  <si>
    <t>ゴールドアリュール</t>
    <phoneticPr fontId="14"/>
  </si>
  <si>
    <t>アドマイヤムーン</t>
    <phoneticPr fontId="14"/>
  </si>
  <si>
    <t>M</t>
    <phoneticPr fontId="14"/>
  </si>
  <si>
    <t>サトノグロワール</t>
    <phoneticPr fontId="14"/>
  </si>
  <si>
    <t>ディープインパクト</t>
    <phoneticPr fontId="14"/>
  </si>
  <si>
    <t>ハーツクライ</t>
    <phoneticPr fontId="14"/>
  </si>
  <si>
    <t>ハーツクライ</t>
    <phoneticPr fontId="14"/>
  </si>
  <si>
    <t>S</t>
    <phoneticPr fontId="14"/>
  </si>
  <si>
    <t>ドゥリトル</t>
    <phoneticPr fontId="14"/>
  </si>
  <si>
    <t>トーセンホマレボシ</t>
    <phoneticPr fontId="14"/>
  </si>
  <si>
    <t>シニスターミニスター</t>
    <phoneticPr fontId="14"/>
  </si>
  <si>
    <t>スズカフェニックス</t>
    <phoneticPr fontId="14"/>
  </si>
  <si>
    <t>C</t>
    <phoneticPr fontId="14"/>
  </si>
  <si>
    <t>H</t>
    <phoneticPr fontId="14"/>
  </si>
  <si>
    <t>トンボイ</t>
    <phoneticPr fontId="14"/>
  </si>
  <si>
    <t>アドマイヤマックス</t>
    <phoneticPr fontId="14"/>
  </si>
  <si>
    <t>ダイワメジャー</t>
    <phoneticPr fontId="14"/>
  </si>
  <si>
    <t>ストーミングホーム</t>
    <phoneticPr fontId="14"/>
  </si>
  <si>
    <t>瞬発</t>
    <rPh sb="0" eb="2">
      <t>シュンパt</t>
    </rPh>
    <phoneticPr fontId="14"/>
  </si>
  <si>
    <t>ブラックスビーチ</t>
    <phoneticPr fontId="14"/>
  </si>
  <si>
    <t>ルーラーシップ</t>
    <phoneticPr fontId="14"/>
  </si>
  <si>
    <t>M</t>
    <phoneticPr fontId="14"/>
  </si>
  <si>
    <t>ストロングタイタン</t>
    <phoneticPr fontId="14"/>
  </si>
  <si>
    <t>リーガルランサム</t>
    <phoneticPr fontId="14"/>
  </si>
  <si>
    <t>タートルボウル</t>
    <phoneticPr fontId="14"/>
  </si>
  <si>
    <t>ステイゴールド</t>
    <phoneticPr fontId="14"/>
  </si>
  <si>
    <t>H</t>
    <phoneticPr fontId="5"/>
  </si>
  <si>
    <t>平坦</t>
    <rPh sb="0" eb="2">
      <t>ヘイタン</t>
    </rPh>
    <phoneticPr fontId="5"/>
  </si>
  <si>
    <t>キタサンデイジー</t>
    <phoneticPr fontId="5"/>
  </si>
  <si>
    <t>良</t>
    <rPh sb="0" eb="1">
      <t>ヨ</t>
    </rPh>
    <phoneticPr fontId="5"/>
  </si>
  <si>
    <t>ヴァイオレンス</t>
    <phoneticPr fontId="5"/>
  </si>
  <si>
    <t>クロフネ</t>
    <phoneticPr fontId="5"/>
  </si>
  <si>
    <t>タピザー</t>
    <phoneticPr fontId="5"/>
  </si>
  <si>
    <t>D</t>
    <phoneticPr fontId="5"/>
  </si>
  <si>
    <t>M</t>
    <phoneticPr fontId="5"/>
  </si>
  <si>
    <t>ブリスフルデイズ</t>
    <phoneticPr fontId="5"/>
  </si>
  <si>
    <t>キングカメハメハ</t>
    <phoneticPr fontId="5"/>
  </si>
  <si>
    <t>ロードカナロア</t>
    <phoneticPr fontId="5"/>
  </si>
  <si>
    <t>ネオユニヴァース</t>
    <phoneticPr fontId="5"/>
  </si>
  <si>
    <t>E</t>
    <phoneticPr fontId="5"/>
  </si>
  <si>
    <t>ツウカイウイング</t>
    <phoneticPr fontId="14"/>
  </si>
  <si>
    <t>ネオユニヴァース</t>
    <phoneticPr fontId="14"/>
  </si>
  <si>
    <t>タイキシャトル</t>
    <phoneticPr fontId="14"/>
  </si>
  <si>
    <t>ゴールドアリュール</t>
    <phoneticPr fontId="14"/>
  </si>
  <si>
    <t>シンハラージャ</t>
    <phoneticPr fontId="14"/>
  </si>
  <si>
    <t>オルフェーヴル</t>
    <phoneticPr fontId="14"/>
  </si>
  <si>
    <t>カネヒキリ</t>
    <phoneticPr fontId="14"/>
  </si>
  <si>
    <t>ヘニーヒューズ</t>
    <phoneticPr fontId="14"/>
  </si>
  <si>
    <t>シングルアップ</t>
    <phoneticPr fontId="14"/>
  </si>
  <si>
    <t>キンシャサノキセキ</t>
    <phoneticPr fontId="14"/>
  </si>
  <si>
    <t>ハービンジャー</t>
    <phoneticPr fontId="14"/>
  </si>
  <si>
    <t>スターリングローズ</t>
    <phoneticPr fontId="14"/>
  </si>
  <si>
    <t>ニホンピロヘイロー</t>
    <phoneticPr fontId="14"/>
  </si>
  <si>
    <t>キングヘイロー</t>
    <phoneticPr fontId="14"/>
  </si>
  <si>
    <t>エオリア</t>
    <phoneticPr fontId="14"/>
  </si>
  <si>
    <t>M</t>
    <phoneticPr fontId="14"/>
  </si>
  <si>
    <t>ストリートセンス</t>
    <phoneticPr fontId="14"/>
  </si>
  <si>
    <t>ディープインパクト</t>
    <phoneticPr fontId="14"/>
  </si>
  <si>
    <t>チャレアーダ</t>
    <phoneticPr fontId="14"/>
  </si>
  <si>
    <t>C</t>
    <phoneticPr fontId="14"/>
  </si>
  <si>
    <t>サラス</t>
    <phoneticPr fontId="14"/>
  </si>
  <si>
    <t>ディープブリランテ</t>
    <phoneticPr fontId="14"/>
  </si>
  <si>
    <t>H</t>
    <phoneticPr fontId="5"/>
  </si>
  <si>
    <t>消耗</t>
    <rPh sb="0" eb="2">
      <t>ショウモ</t>
    </rPh>
    <phoneticPr fontId="5"/>
  </si>
  <si>
    <t>マルカソレイユ</t>
    <phoneticPr fontId="5"/>
  </si>
  <si>
    <t>ダイワメジャー</t>
    <phoneticPr fontId="5"/>
  </si>
  <si>
    <t>マンハッタンカフェ</t>
    <phoneticPr fontId="5"/>
  </si>
  <si>
    <t>パイロ</t>
    <phoneticPr fontId="5"/>
  </si>
  <si>
    <t>C</t>
    <phoneticPr fontId="5"/>
  </si>
  <si>
    <t>世代最初の新馬戦だったがメンバーレベルは微妙。人気馬シトラスノートが仕上がり不足で相対的にジャミールフエルテが勝利したという感じ。</t>
    <phoneticPr fontId="14"/>
  </si>
  <si>
    <t>前半34.7と新馬戦ではそこそこのハイペースに。途中から捲り気味に進出していったシングルアップが完勝。</t>
    <phoneticPr fontId="14"/>
  </si>
  <si>
    <t>タテヤマ</t>
    <phoneticPr fontId="14"/>
  </si>
  <si>
    <t>パイロ</t>
    <phoneticPr fontId="14"/>
  </si>
  <si>
    <t>ヨハネスブルグ</t>
    <phoneticPr fontId="14"/>
  </si>
  <si>
    <t>メイショウボーラー</t>
    <phoneticPr fontId="14"/>
  </si>
  <si>
    <t>サイモンラムセス</t>
    <phoneticPr fontId="14"/>
  </si>
  <si>
    <t>ブラックタイド</t>
    <phoneticPr fontId="14"/>
  </si>
  <si>
    <t>ジャングルポケット</t>
    <phoneticPr fontId="14"/>
  </si>
  <si>
    <t>アイランドクイーンが逃げて縦長の展開。それを番手から追いかけたメイショウテンモンが抜け出して勝利。</t>
    <phoneticPr fontId="5"/>
  </si>
  <si>
    <t>ナンゴクユメネットが逃げてかなりのハイペース。展開利あったエイシンメッセが消耗戦を差し切った。</t>
    <phoneticPr fontId="14"/>
  </si>
  <si>
    <t>スッと先行できたブリスフルデイズが押し切り勝ち。メンバーレベルは低かったが走破時計は水準レベル。</t>
    <phoneticPr fontId="5"/>
  </si>
  <si>
    <t>ペースはそこまで速くなかったが先行馬多数で４コーナーでかなり外に広がる馬群に。完璧に最内を捌いてきたツウカイウイングが差し切った。</t>
    <phoneticPr fontId="14"/>
  </si>
  <si>
    <t>前半3F=36.1とかなりのスローペースに。１、２番人気馬がこのペースを先行するとなれば行った行ったが決まるのは当然。</t>
    <phoneticPr fontId="14"/>
  </si>
  <si>
    <t>そこまでメンバーレベルは高くなかった一戦。超良血のシンハラージャが追い比べを制して勝利。</t>
    <phoneticPr fontId="14"/>
  </si>
  <si>
    <t>もう未勝利では順番だった感じのクルスデルスール。最後はルメール騎手の腕でギリギリ残した感じでの勝利。</t>
    <phoneticPr fontId="14"/>
  </si>
  <si>
    <t>高速馬場でペースも前半34.5とかなり流れた。上手くインを立ち回ったメイショウツバキが勝利。</t>
    <phoneticPr fontId="14"/>
  </si>
  <si>
    <t>プラチナアッシュとゲンパチマハロが逃げ争いの形になってハイペースに。最後は離れた３番手を追走していたサトノグロワールが抜け出してレコード勝ち。</t>
    <phoneticPr fontId="14"/>
  </si>
  <si>
    <t>高速馬場で前半3F-34.3とかなりのハイペースに。それでも外差しは決まらずニホンピロヘイローが上手く立ち回って勝利した。</t>
    <phoneticPr fontId="14"/>
  </si>
  <si>
    <t>前走に引き続いて自分のペースで逃げを打ったサイモンラムセスが逃げ切り勝ち。８歳馬での連闘での連勝は正直驚きだ。</t>
    <phoneticPr fontId="14"/>
  </si>
  <si>
    <t>先行馬不在のメンバー構成でブラックスビーチが意表をついた逃げの手に。そのまま逃げ切りで勝利した。</t>
    <phoneticPr fontId="14"/>
  </si>
  <si>
    <t>カフジオリオンとオーマイガイが競り合ってハイペースに。その後ろから抜け出した降級馬のマルカソレイユが能力抜けていた。</t>
    <phoneticPr fontId="5"/>
  </si>
  <si>
    <t>前半1000m=64.3のスローペースで推移。こうなれば前へ行った馬が有利になるはずで、番手につけたドゥリトルが押し切り勝ち。</t>
    <phoneticPr fontId="14"/>
  </si>
  <si>
    <t>ハイペースを積極的に前で進めたキタサンデイジーが押し切り勝ち。前走から減量騎手を乗せて積極策をとったことで馬が変わった感じ。</t>
    <phoneticPr fontId="5"/>
  </si>
  <si>
    <t>降級馬のエオリアがひと捲りから後ろを突き放す一方の圧勝劇。馬体重も増えていましたし明らかに馬が化けた感じの勝利。</t>
    <phoneticPr fontId="14"/>
  </si>
  <si>
    <t>断然人気のアユツリオヤジが出遅れ。そうなればもう１頭の降級馬タテヤマの能力が抜けていた感じで、好位から差し切っての圧勝。</t>
    <phoneticPr fontId="14"/>
  </si>
  <si>
    <t>ハイペースを番手追走のトンボイが抜け出して勝利。この馬は前半3F=34.2程度で走れており高速馬場を考えると楽逃げのような展開だったか。</t>
    <phoneticPr fontId="14"/>
  </si>
  <si>
    <t>ディープインパクト</t>
    <phoneticPr fontId="14"/>
  </si>
  <si>
    <t>ブラックタイド</t>
    <phoneticPr fontId="14"/>
  </si>
  <si>
    <t>ステイゴールド</t>
    <phoneticPr fontId="14"/>
  </si>
  <si>
    <t>淀みなく流れて最後は追い込みがズドンと決まった。チャレアーダはこのクラスでは流石に能力が上だったか。</t>
    <phoneticPr fontId="14"/>
  </si>
  <si>
    <t>スローペースからの決め手勝負に。決して決め手があるタイプではないが、このメンバー相手では相対的に瞬発力が上位だったサラスが差し切った。</t>
    <phoneticPr fontId="14"/>
  </si>
  <si>
    <t>未勝利</t>
    <rPh sb="0" eb="3">
      <t>ミショウr</t>
    </rPh>
    <phoneticPr fontId="14"/>
  </si>
  <si>
    <t>未勝利</t>
    <rPh sb="0" eb="3">
      <t>ミショウr</t>
    </rPh>
    <phoneticPr fontId="5"/>
  </si>
  <si>
    <t>A</t>
    <phoneticPr fontId="14"/>
  </si>
  <si>
    <t>A</t>
    <phoneticPr fontId="14"/>
  </si>
  <si>
    <t>2新馬</t>
    <rPh sb="1" eb="3">
      <t>シンb</t>
    </rPh>
    <phoneticPr fontId="14"/>
  </si>
  <si>
    <t>A</t>
    <phoneticPr fontId="14"/>
  </si>
  <si>
    <t>OP</t>
    <phoneticPr fontId="14"/>
  </si>
  <si>
    <t>A</t>
    <phoneticPr fontId="14"/>
  </si>
  <si>
    <t>A</t>
    <phoneticPr fontId="14"/>
  </si>
  <si>
    <t>D</t>
    <phoneticPr fontId="14"/>
  </si>
  <si>
    <t>D</t>
    <phoneticPr fontId="14"/>
  </si>
  <si>
    <t>D</t>
    <phoneticPr fontId="5"/>
  </si>
  <si>
    <t>C</t>
    <phoneticPr fontId="14"/>
  </si>
  <si>
    <t>C</t>
    <phoneticPr fontId="14"/>
  </si>
  <si>
    <t>C</t>
    <phoneticPr fontId="14"/>
  </si>
  <si>
    <t>C</t>
    <phoneticPr fontId="5"/>
  </si>
  <si>
    <t>B</t>
    <phoneticPr fontId="14"/>
  </si>
  <si>
    <t>B</t>
    <phoneticPr fontId="5"/>
  </si>
  <si>
    <t>D</t>
    <phoneticPr fontId="5"/>
  </si>
  <si>
    <t>D</t>
    <phoneticPr fontId="14"/>
  </si>
  <si>
    <t>未勝利</t>
    <rPh sb="0" eb="3">
      <t>ミショウr</t>
    </rPh>
    <phoneticPr fontId="14"/>
  </si>
  <si>
    <t>H</t>
    <phoneticPr fontId="14"/>
  </si>
  <si>
    <t>消耗</t>
    <rPh sb="0" eb="2">
      <t>ショウモ</t>
    </rPh>
    <phoneticPr fontId="14"/>
  </si>
  <si>
    <t>メモリーコウ</t>
    <phoneticPr fontId="14"/>
  </si>
  <si>
    <t>重</t>
    <rPh sb="0" eb="1">
      <t>オモ</t>
    </rPh>
    <phoneticPr fontId="14"/>
  </si>
  <si>
    <t>エスポワールシチー</t>
    <phoneticPr fontId="14"/>
  </si>
  <si>
    <t>オルフェーヴル</t>
    <phoneticPr fontId="14"/>
  </si>
  <si>
    <t>ゼンノロブロイ</t>
    <phoneticPr fontId="14"/>
  </si>
  <si>
    <t>H</t>
    <phoneticPr fontId="5"/>
  </si>
  <si>
    <t>消耗</t>
    <rPh sb="0" eb="2">
      <t>ショウモ</t>
    </rPh>
    <phoneticPr fontId="5"/>
  </si>
  <si>
    <t>重</t>
    <rPh sb="0" eb="1">
      <t>オモ</t>
    </rPh>
    <phoneticPr fontId="5"/>
  </si>
  <si>
    <t>スピリットワンベル</t>
    <phoneticPr fontId="5"/>
  </si>
  <si>
    <t>ロードカナロア</t>
    <phoneticPr fontId="5"/>
  </si>
  <si>
    <t>スズカマンボ</t>
    <phoneticPr fontId="5"/>
  </si>
  <si>
    <t>ヘニーヒューズ</t>
    <phoneticPr fontId="5"/>
  </si>
  <si>
    <t>M</t>
    <phoneticPr fontId="14"/>
  </si>
  <si>
    <t>平坦</t>
    <rPh sb="0" eb="2">
      <t>ヘイタン</t>
    </rPh>
    <phoneticPr fontId="14"/>
  </si>
  <si>
    <t>アドマイヤビクター</t>
    <phoneticPr fontId="14"/>
  </si>
  <si>
    <t>ルーラーシップ</t>
    <phoneticPr fontId="14"/>
  </si>
  <si>
    <t>ハーツクライ</t>
    <phoneticPr fontId="14"/>
  </si>
  <si>
    <t>モンファロン</t>
    <phoneticPr fontId="14"/>
  </si>
  <si>
    <t>稍重</t>
    <rPh sb="0" eb="2">
      <t>ヤヤオm</t>
    </rPh>
    <phoneticPr fontId="14"/>
  </si>
  <si>
    <t>エイシンフラッシュ</t>
    <phoneticPr fontId="14"/>
  </si>
  <si>
    <t>ディープインパクト</t>
    <phoneticPr fontId="14"/>
  </si>
  <si>
    <t>ロードカナロア</t>
    <phoneticPr fontId="14"/>
  </si>
  <si>
    <t>M</t>
    <phoneticPr fontId="14"/>
  </si>
  <si>
    <t>アウィルアウェイ</t>
    <phoneticPr fontId="14"/>
  </si>
  <si>
    <t>良</t>
    <rPh sb="0" eb="1">
      <t>ヨ</t>
    </rPh>
    <phoneticPr fontId="14"/>
  </si>
  <si>
    <t>ジャスタウェイ</t>
    <phoneticPr fontId="14"/>
  </si>
  <si>
    <t>マツリダゴッホ</t>
    <phoneticPr fontId="14"/>
  </si>
  <si>
    <t>ストロングリターン</t>
    <phoneticPr fontId="14"/>
  </si>
  <si>
    <t>S</t>
    <phoneticPr fontId="14"/>
  </si>
  <si>
    <t>瞬発</t>
    <rPh sb="0" eb="2">
      <t>シュンパt</t>
    </rPh>
    <phoneticPr fontId="14"/>
  </si>
  <si>
    <t>エリンズロマーネ</t>
    <phoneticPr fontId="14"/>
  </si>
  <si>
    <t>ノヴェリスト</t>
    <phoneticPr fontId="14"/>
  </si>
  <si>
    <t>ディープインパクト</t>
    <phoneticPr fontId="14"/>
  </si>
  <si>
    <t>M</t>
    <phoneticPr fontId="5"/>
  </si>
  <si>
    <t>平坦</t>
    <rPh sb="0" eb="2">
      <t>ヘイタン</t>
    </rPh>
    <phoneticPr fontId="5"/>
  </si>
  <si>
    <t>デロングスター</t>
    <phoneticPr fontId="5"/>
  </si>
  <si>
    <t>ヴィクトワールピサ</t>
    <phoneticPr fontId="5"/>
  </si>
  <si>
    <t>エンパイアメーカー</t>
    <phoneticPr fontId="5"/>
  </si>
  <si>
    <t>ワイルドラッシュ</t>
    <phoneticPr fontId="5"/>
  </si>
  <si>
    <t>H</t>
    <phoneticPr fontId="14"/>
  </si>
  <si>
    <t>エルデュクラージュ</t>
    <phoneticPr fontId="14"/>
  </si>
  <si>
    <t>クロフネ</t>
    <phoneticPr fontId="14"/>
  </si>
  <si>
    <t>カジノドライヴ</t>
    <phoneticPr fontId="14"/>
  </si>
  <si>
    <t>スマートファルコン</t>
    <phoneticPr fontId="14"/>
  </si>
  <si>
    <t>H</t>
    <phoneticPr fontId="14"/>
  </si>
  <si>
    <t>タイキサターン</t>
    <phoneticPr fontId="14"/>
  </si>
  <si>
    <t>タイキシャトル</t>
    <phoneticPr fontId="14"/>
  </si>
  <si>
    <t>ダイワメジャー</t>
    <phoneticPr fontId="14"/>
  </si>
  <si>
    <t>グローブシアター</t>
    <phoneticPr fontId="14"/>
  </si>
  <si>
    <t>キングカメハメハ</t>
    <phoneticPr fontId="14"/>
  </si>
  <si>
    <t>ステイゴールド</t>
    <phoneticPr fontId="14"/>
  </si>
  <si>
    <t>スズカマンボ</t>
    <phoneticPr fontId="14"/>
  </si>
  <si>
    <t>タイセイエクレール</t>
    <phoneticPr fontId="5"/>
  </si>
  <si>
    <t>稍重</t>
    <rPh sb="0" eb="2">
      <t>ヤヤオm</t>
    </rPh>
    <phoneticPr fontId="5"/>
  </si>
  <si>
    <t>ベーカバド</t>
    <phoneticPr fontId="5"/>
  </si>
  <si>
    <t>ストリートセンス</t>
    <phoneticPr fontId="5"/>
  </si>
  <si>
    <t>シニスターミニスター</t>
    <phoneticPr fontId="5"/>
  </si>
  <si>
    <t>S</t>
    <phoneticPr fontId="14"/>
  </si>
  <si>
    <t>ドミナートゥス</t>
    <phoneticPr fontId="14"/>
  </si>
  <si>
    <t>ジョーカプチーノ</t>
    <phoneticPr fontId="14"/>
  </si>
  <si>
    <t>シンボリクリスエス</t>
    <phoneticPr fontId="14"/>
  </si>
  <si>
    <t>ダイメイギンガ</t>
    <phoneticPr fontId="5"/>
  </si>
  <si>
    <t>パイロ</t>
    <phoneticPr fontId="5"/>
  </si>
  <si>
    <t>アグネスデジタル</t>
    <phoneticPr fontId="5"/>
  </si>
  <si>
    <t>ヨハネスブルグ</t>
    <phoneticPr fontId="5"/>
  </si>
  <si>
    <t>クインズカトレア</t>
    <phoneticPr fontId="14"/>
  </si>
  <si>
    <t>ウォーターリーグ</t>
    <phoneticPr fontId="14"/>
  </si>
  <si>
    <t>バロズハート</t>
    <phoneticPr fontId="14"/>
  </si>
  <si>
    <t>ダノンインパルス</t>
    <phoneticPr fontId="14"/>
  </si>
  <si>
    <t>スクリーンヒーロー</t>
    <phoneticPr fontId="14"/>
  </si>
  <si>
    <t>ネオユニヴァース</t>
    <phoneticPr fontId="14"/>
  </si>
  <si>
    <t>ハービンジャー</t>
    <phoneticPr fontId="14"/>
  </si>
  <si>
    <t>SS</t>
    <phoneticPr fontId="14"/>
  </si>
  <si>
    <t>サートゥルナーリア</t>
    <phoneticPr fontId="14"/>
  </si>
  <si>
    <t>ブラックタイド</t>
    <phoneticPr fontId="14"/>
  </si>
  <si>
    <t>ノヴェリスト</t>
    <phoneticPr fontId="14"/>
  </si>
  <si>
    <t>コンセッションズ</t>
    <phoneticPr fontId="14"/>
  </si>
  <si>
    <t>ディープインパクト</t>
    <phoneticPr fontId="14"/>
  </si>
  <si>
    <t>キングズベスト</t>
    <phoneticPr fontId="14"/>
  </si>
  <si>
    <t>レッドゼノン</t>
    <phoneticPr fontId="14"/>
  </si>
  <si>
    <t>ルーラーシップ</t>
    <phoneticPr fontId="14"/>
  </si>
  <si>
    <t>タートルボウル</t>
    <phoneticPr fontId="14"/>
  </si>
  <si>
    <t>アイルハヴアナザー</t>
    <phoneticPr fontId="14"/>
  </si>
  <si>
    <t>M</t>
    <phoneticPr fontId="14"/>
  </si>
  <si>
    <t>カネトシブレス</t>
    <phoneticPr fontId="14"/>
  </si>
  <si>
    <t>ダノンシャンティ</t>
    <phoneticPr fontId="14"/>
  </si>
  <si>
    <t>メイショウサムソン</t>
    <phoneticPr fontId="14"/>
  </si>
  <si>
    <t>アロマドゥルセ</t>
    <phoneticPr fontId="14"/>
  </si>
  <si>
    <t>ディープインパクト</t>
    <phoneticPr fontId="14"/>
  </si>
  <si>
    <t>ジャングルポケット</t>
    <phoneticPr fontId="14"/>
  </si>
  <si>
    <t>オメガパフューム</t>
    <phoneticPr fontId="14"/>
  </si>
  <si>
    <t>カネヒキリ</t>
    <phoneticPr fontId="14"/>
  </si>
  <si>
    <t>M</t>
    <phoneticPr fontId="14"/>
  </si>
  <si>
    <t>平坦</t>
    <rPh sb="0" eb="2">
      <t>ヘイタン</t>
    </rPh>
    <phoneticPr fontId="14"/>
  </si>
  <si>
    <t>良</t>
    <rPh sb="0" eb="1">
      <t>ヨ</t>
    </rPh>
    <phoneticPr fontId="14"/>
  </si>
  <si>
    <t>アンドリエッテ</t>
    <phoneticPr fontId="14"/>
  </si>
  <si>
    <t>ディープインパクト</t>
    <phoneticPr fontId="14"/>
  </si>
  <si>
    <t>ステイゴールド</t>
    <phoneticPr fontId="14"/>
  </si>
  <si>
    <t>M</t>
    <phoneticPr fontId="14"/>
  </si>
  <si>
    <t>平坦</t>
    <rPh sb="0" eb="2">
      <t>ヘイタン</t>
    </rPh>
    <phoneticPr fontId="14"/>
  </si>
  <si>
    <t>稍重</t>
    <rPh sb="0" eb="2">
      <t>ヤヤオm</t>
    </rPh>
    <phoneticPr fontId="14"/>
  </si>
  <si>
    <t>ワンダープラヤアン</t>
    <phoneticPr fontId="14"/>
  </si>
  <si>
    <t>アルデバランII</t>
    <phoneticPr fontId="14"/>
  </si>
  <si>
    <t>パイロ</t>
    <phoneticPr fontId="14"/>
  </si>
  <si>
    <t>サンライズペガサス</t>
    <phoneticPr fontId="14"/>
  </si>
  <si>
    <t>芝のスプリント戦としては平均ペースぐらいの流れ。スタートで出遅れたアウィルアウェイが圧巻の末脚で差し切り勝ち。</t>
    <phoneticPr fontId="14"/>
  </si>
  <si>
    <t>スローペースの流れをエンジン性能の違いでサートゥルナーリアが差し切り勝ち。単勝1.1倍台の期待に応える結果となった。</t>
    <phoneticPr fontId="14"/>
  </si>
  <si>
    <t>道悪競馬でのハイペース戦。エスポワールシチー産駒でスピードに優れていたメモリーコウが抜群のタイミングから捲って勝利。</t>
    <phoneticPr fontId="14"/>
  </si>
  <si>
    <t>断然人気を背負ったスピリットワンベルがハイペースの逃げを打って勝利。</t>
    <phoneticPr fontId="5"/>
  </si>
  <si>
    <t>スワーヴアラミスが途中で捲りを仕掛けてペースがアップ。好位からレースを進めたアドマイヤビクターが１年ぶりをものともせずに圧勝。</t>
    <phoneticPr fontId="14"/>
  </si>
  <si>
    <t>出遅れて万事休すと思われたダイメイギンガが大外から驚きの追い込み勝ち。もう能力抜けていたにしても鮮やかな勝利だった。</t>
    <phoneticPr fontId="5"/>
  </si>
  <si>
    <t>逃げ馬がズラリと揃っていたレースだったがクインズカトレアが先手を奪うとペースは落ち着いた。ペースの割に先行馬は息が入らなくなったが、クインズカトレアが押し切った。</t>
    <phoneticPr fontId="14"/>
  </si>
  <si>
    <t>1番人気のザクライングマシンが逃げるところを２番手につけたダノンインパルス。そのまま抜け出して後続を突き放す圧勝劇。</t>
    <phoneticPr fontId="14"/>
  </si>
  <si>
    <t>雨の影響を受けたが依然として高速馬場。かなりのハイペースになって上がりがかかった事でヴォージュの半弟モンファロンが一変した。</t>
    <phoneticPr fontId="14"/>
  </si>
  <si>
    <t>この頃には芝は乾いて良馬場発表に。エリンズロマーネが勝利したが馬場を考えると走破時計は微妙。</t>
    <phoneticPr fontId="14"/>
  </si>
  <si>
    <t>今の時期の未勝利戦にしてはなかなかハイレベルなメンバーが集まった一戦。ハイペースを見越して脚を溜めたデムーロのコンセッションズが差し切った。</t>
    <phoneticPr fontId="14"/>
  </si>
  <si>
    <t>チェイスダウンが逃げる形で直線は追い比べに。タイセイエクレールが勝利したが走破時計は同日の500万と同じでかなり遅い。</t>
    <phoneticPr fontId="5"/>
  </si>
  <si>
    <t>先行馬不在でスローペース見え見えの展開。前走で逃げて勝利して降級だったグローブシアターが再度の逃げ切り勝ち。</t>
    <phoneticPr fontId="14"/>
  </si>
  <si>
    <t>道悪馬場での1000万条件と考えれば緩い流れ。有力馬の中で比較的前目につけられたオメガパフュームがうまく抜け出して勝利。</t>
    <phoneticPr fontId="14"/>
  </si>
  <si>
    <t>1000万下でも勝ち負けを演じていたデロングスター。もうこのクラスでは明らかに上位だった感じで降級初戦をきっちりと勝利。</t>
    <phoneticPr fontId="5"/>
  </si>
  <si>
    <t>先行馬多数で淀みなく流れた一戦。降級のエルデュクラージュが２番手から抜け出して勝利。</t>
    <phoneticPr fontId="14"/>
  </si>
  <si>
    <t>降級馬がいたがそこまでレベルは高くなかった一戦。レッドゼノンがスムーズな競馬から久々に能力を発揮して勝利した。</t>
    <phoneticPr fontId="14"/>
  </si>
  <si>
    <t>平均ペースで流れた展開を後方からワンダープラヤアンが追い込んで勝利。降級だったがこのクラスでは能力が違ったか。</t>
    <phoneticPr fontId="14"/>
  </si>
  <si>
    <t>1400mに距離を延長してタイキサターンが鮮やかに先行抜け出しで勝利。上位３頭が４着以下を突き放した。</t>
    <phoneticPr fontId="14"/>
  </si>
  <si>
    <t>どう考えてもここでは能力抜けていたドミナートゥス。スローの瞬発力勝負にも対応して勝ち切った。</t>
    <phoneticPr fontId="14"/>
  </si>
  <si>
    <t>逃げなくても競馬ができるようになったカネトシブレス。番手から抜け出して勝利を決めた。</t>
    <phoneticPr fontId="14"/>
  </si>
  <si>
    <t>先行馬不在な上にキレる末脚ある馬もいなかったという難しい一戦。絶好調のデムーロが早めに動いてアロマドゥルセを勝利に導いた。</t>
    <rPh sb="29" eb="30">
      <t>セン</t>
    </rPh>
    <phoneticPr fontId="14"/>
  </si>
  <si>
    <t>未勝利</t>
    <rPh sb="0" eb="3">
      <t>ミショウr</t>
    </rPh>
    <phoneticPr fontId="14"/>
  </si>
  <si>
    <t>2新馬</t>
    <rPh sb="1" eb="3">
      <t>シンb</t>
    </rPh>
    <phoneticPr fontId="14"/>
  </si>
  <si>
    <t>OP</t>
    <phoneticPr fontId="5"/>
  </si>
  <si>
    <t>未勝利</t>
    <rPh sb="0" eb="3">
      <t>ミショウr</t>
    </rPh>
    <phoneticPr fontId="5"/>
  </si>
  <si>
    <t>2未勝利</t>
    <rPh sb="1" eb="4">
      <t>ミショウr</t>
    </rPh>
    <phoneticPr fontId="14"/>
  </si>
  <si>
    <t>OP</t>
    <phoneticPr fontId="14"/>
  </si>
  <si>
    <t>B</t>
    <phoneticPr fontId="14"/>
  </si>
  <si>
    <t>B</t>
    <phoneticPr fontId="14"/>
  </si>
  <si>
    <t>H</t>
    <phoneticPr fontId="14"/>
  </si>
  <si>
    <t>平坦</t>
    <rPh sb="0" eb="2">
      <t>ヘイタン</t>
    </rPh>
    <phoneticPr fontId="14"/>
  </si>
  <si>
    <t>リゲイン</t>
    <phoneticPr fontId="14"/>
  </si>
  <si>
    <t>良</t>
    <rPh sb="0" eb="1">
      <t>ヨ</t>
    </rPh>
    <phoneticPr fontId="14"/>
  </si>
  <si>
    <t>ショウナンカンプ</t>
    <phoneticPr fontId="14"/>
  </si>
  <si>
    <t>ハービンジャー</t>
    <phoneticPr fontId="14"/>
  </si>
  <si>
    <t>タートルボウル</t>
    <phoneticPr fontId="14"/>
  </si>
  <si>
    <t>D</t>
    <phoneticPr fontId="14"/>
  </si>
  <si>
    <t>E</t>
    <phoneticPr fontId="14"/>
  </si>
  <si>
    <t>C</t>
    <phoneticPr fontId="14"/>
  </si>
  <si>
    <t>C</t>
    <phoneticPr fontId="14"/>
  </si>
  <si>
    <t>B</t>
    <phoneticPr fontId="14"/>
  </si>
  <si>
    <t>D</t>
    <phoneticPr fontId="5"/>
  </si>
  <si>
    <t>シゲルマツタケ</t>
    <phoneticPr fontId="14"/>
  </si>
  <si>
    <t>S</t>
    <phoneticPr fontId="14"/>
  </si>
  <si>
    <t>消耗</t>
    <rPh sb="0" eb="2">
      <t>ショウモ</t>
    </rPh>
    <phoneticPr fontId="14"/>
  </si>
  <si>
    <t>ヨハネスブルグ</t>
    <phoneticPr fontId="14"/>
  </si>
  <si>
    <t>シニスターミニスター</t>
    <phoneticPr fontId="14"/>
  </si>
  <si>
    <t>ワークフォース</t>
    <phoneticPr fontId="14"/>
  </si>
  <si>
    <t>M</t>
    <phoneticPr fontId="14"/>
  </si>
  <si>
    <t>セトノシャトル</t>
    <phoneticPr fontId="14"/>
  </si>
  <si>
    <t>タイキシャトル</t>
    <phoneticPr fontId="14"/>
  </si>
  <si>
    <t>トランセンド</t>
    <phoneticPr fontId="14"/>
  </si>
  <si>
    <t>ハーツクライ</t>
    <phoneticPr fontId="14"/>
  </si>
  <si>
    <t>M</t>
    <phoneticPr fontId="14"/>
  </si>
  <si>
    <t>セイリスペクト</t>
    <phoneticPr fontId="14"/>
  </si>
  <si>
    <t>メイショウボーラー</t>
    <phoneticPr fontId="14"/>
  </si>
  <si>
    <t>ヴァーミリアン</t>
    <phoneticPr fontId="14"/>
  </si>
  <si>
    <t>スターリングローズ</t>
    <phoneticPr fontId="14"/>
  </si>
  <si>
    <t>M</t>
    <phoneticPr fontId="14"/>
  </si>
  <si>
    <t>チュウワフライヤー</t>
    <phoneticPr fontId="14"/>
  </si>
  <si>
    <t>ヘニーヒューズ</t>
    <phoneticPr fontId="14"/>
  </si>
  <si>
    <t>サウスヴィグラス</t>
    <phoneticPr fontId="14"/>
  </si>
  <si>
    <t>ケイムホーム</t>
    <phoneticPr fontId="14"/>
  </si>
  <si>
    <t>セルヴィエット</t>
    <phoneticPr fontId="14"/>
  </si>
  <si>
    <t>M</t>
    <phoneticPr fontId="14"/>
  </si>
  <si>
    <t>ルーラーシップ</t>
    <phoneticPr fontId="14"/>
  </si>
  <si>
    <t>ディープインパクト</t>
    <phoneticPr fontId="14"/>
  </si>
  <si>
    <t>H</t>
    <phoneticPr fontId="14"/>
  </si>
  <si>
    <t>アイアンテーラー</t>
    <phoneticPr fontId="14"/>
  </si>
  <si>
    <t>ゴールドアリュール</t>
    <phoneticPr fontId="14"/>
  </si>
  <si>
    <t>キングカメハメハ</t>
    <phoneticPr fontId="14"/>
  </si>
  <si>
    <t>バトルプラン</t>
    <phoneticPr fontId="14"/>
  </si>
  <si>
    <t>テリトーリアル</t>
    <phoneticPr fontId="14"/>
  </si>
  <si>
    <t>テオフィロ</t>
    <phoneticPr fontId="14"/>
  </si>
  <si>
    <t>ベーカバド</t>
    <phoneticPr fontId="14"/>
  </si>
  <si>
    <t>エイシンティンクル</t>
    <phoneticPr fontId="14"/>
  </si>
  <si>
    <t>ディープインパクト</t>
    <phoneticPr fontId="14"/>
  </si>
  <si>
    <t>ステイゴールド</t>
    <phoneticPr fontId="14"/>
  </si>
  <si>
    <t>M</t>
    <phoneticPr fontId="14"/>
  </si>
  <si>
    <t>ナインテイルズ</t>
    <phoneticPr fontId="14"/>
  </si>
  <si>
    <t>瞬発</t>
    <rPh sb="0" eb="2">
      <t>シュンパt</t>
    </rPh>
    <phoneticPr fontId="14"/>
  </si>
  <si>
    <t>ローエングリン</t>
    <phoneticPr fontId="14"/>
  </si>
  <si>
    <t>ダイワメジャー</t>
    <phoneticPr fontId="14"/>
  </si>
  <si>
    <t>ジャングルポケット</t>
    <phoneticPr fontId="14"/>
  </si>
  <si>
    <t>H</t>
    <phoneticPr fontId="5"/>
  </si>
  <si>
    <t>平坦</t>
    <rPh sb="0" eb="2">
      <t>ヘイタン</t>
    </rPh>
    <phoneticPr fontId="5"/>
  </si>
  <si>
    <t>ウインムート</t>
    <phoneticPr fontId="5"/>
  </si>
  <si>
    <t>良</t>
    <rPh sb="0" eb="1">
      <t>ヨ</t>
    </rPh>
    <phoneticPr fontId="5"/>
  </si>
  <si>
    <t>ロージズインメイ</t>
    <phoneticPr fontId="5"/>
  </si>
  <si>
    <t>バトルプラン</t>
    <phoneticPr fontId="5"/>
  </si>
  <si>
    <t>サウスヴィグラス</t>
    <phoneticPr fontId="5"/>
  </si>
  <si>
    <t>ブルベアトリュフ</t>
    <phoneticPr fontId="14"/>
  </si>
  <si>
    <t>シンボリクリスエス</t>
    <phoneticPr fontId="14"/>
  </si>
  <si>
    <t>シルポート</t>
    <phoneticPr fontId="14"/>
  </si>
  <si>
    <t>C</t>
    <phoneticPr fontId="14"/>
  </si>
  <si>
    <t>M</t>
    <phoneticPr fontId="5"/>
  </si>
  <si>
    <t>消耗</t>
    <rPh sb="0" eb="2">
      <t>ショウモ</t>
    </rPh>
    <phoneticPr fontId="5"/>
  </si>
  <si>
    <t>良</t>
    <rPh sb="0" eb="1">
      <t>ヨ</t>
    </rPh>
    <phoneticPr fontId="5"/>
  </si>
  <si>
    <t>チャーチタウン</t>
    <phoneticPr fontId="5"/>
  </si>
  <si>
    <t>セイントアレックス</t>
    <phoneticPr fontId="5"/>
  </si>
  <si>
    <t>フサイチセブン</t>
    <phoneticPr fontId="5"/>
  </si>
  <si>
    <t>ヘニーヒューズ</t>
    <phoneticPr fontId="5"/>
  </si>
  <si>
    <t>D</t>
    <phoneticPr fontId="5"/>
  </si>
  <si>
    <t>D</t>
    <phoneticPr fontId="14"/>
  </si>
  <si>
    <t>D</t>
    <phoneticPr fontId="14"/>
  </si>
  <si>
    <t>B</t>
    <phoneticPr fontId="14"/>
  </si>
  <si>
    <t>E</t>
    <phoneticPr fontId="14"/>
  </si>
  <si>
    <t>C</t>
    <phoneticPr fontId="14"/>
  </si>
  <si>
    <t>S</t>
    <phoneticPr fontId="14"/>
  </si>
  <si>
    <t>平坦</t>
    <rPh sb="0" eb="2">
      <t>ヘイタン</t>
    </rPh>
    <phoneticPr fontId="14"/>
  </si>
  <si>
    <t>良</t>
    <rPh sb="0" eb="1">
      <t>ヨ</t>
    </rPh>
    <phoneticPr fontId="14"/>
  </si>
  <si>
    <t>ダノンフォワード</t>
    <phoneticPr fontId="14"/>
  </si>
  <si>
    <t>オルフェーヴル</t>
    <phoneticPr fontId="14"/>
  </si>
  <si>
    <t>オルフェーヴル</t>
    <phoneticPr fontId="14"/>
  </si>
  <si>
    <t>ゼンノロブロイ</t>
    <phoneticPr fontId="14"/>
  </si>
  <si>
    <t>M</t>
    <phoneticPr fontId="14"/>
  </si>
  <si>
    <t>スリーケープマンボ</t>
    <phoneticPr fontId="14"/>
  </si>
  <si>
    <t>スズカマンボ</t>
    <phoneticPr fontId="14"/>
  </si>
  <si>
    <t>ハーツクライ</t>
    <phoneticPr fontId="14"/>
  </si>
  <si>
    <t>ステイゴールド</t>
    <phoneticPr fontId="14"/>
  </si>
  <si>
    <t>ショウリュウイクゾ</t>
    <phoneticPr fontId="14"/>
  </si>
  <si>
    <t>ルーラーシップ</t>
    <phoneticPr fontId="14"/>
  </si>
  <si>
    <t>キンシャサノキセキ</t>
    <phoneticPr fontId="14"/>
  </si>
  <si>
    <t>前走シングルアップ組の２頭が積極策を取って淀みない流れ。その直後からリゲインが伸びて勝利。距離短縮で一気にパフォーマンスを上げた。</t>
    <phoneticPr fontId="14"/>
  </si>
  <si>
    <t>H</t>
    <phoneticPr fontId="14"/>
  </si>
  <si>
    <t>消耗</t>
    <rPh sb="0" eb="2">
      <t>ショウモ</t>
    </rPh>
    <phoneticPr fontId="14"/>
  </si>
  <si>
    <t>テイエムチューハイ</t>
    <phoneticPr fontId="14"/>
  </si>
  <si>
    <t>ブラックタイド</t>
    <phoneticPr fontId="14"/>
  </si>
  <si>
    <t>フリオーソ</t>
    <phoneticPr fontId="14"/>
  </si>
  <si>
    <t>ロージズインメイ</t>
    <phoneticPr fontId="14"/>
  </si>
  <si>
    <t>H</t>
    <phoneticPr fontId="14"/>
  </si>
  <si>
    <t>アスタースウィング</t>
    <phoneticPr fontId="14"/>
  </si>
  <si>
    <t>ヘインズフィールド</t>
    <phoneticPr fontId="14"/>
  </si>
  <si>
    <t>キングヘイロー</t>
    <phoneticPr fontId="14"/>
  </si>
  <si>
    <t>サマーバード</t>
    <phoneticPr fontId="14"/>
  </si>
  <si>
    <t>レイズアベール</t>
    <phoneticPr fontId="14"/>
  </si>
  <si>
    <t>ハーツクライ</t>
    <phoneticPr fontId="14"/>
  </si>
  <si>
    <t>マンハッタンカフェ</t>
    <phoneticPr fontId="14"/>
  </si>
  <si>
    <t>ディープインパクト</t>
    <phoneticPr fontId="14"/>
  </si>
  <si>
    <t>オールドベイリー</t>
    <phoneticPr fontId="14"/>
  </si>
  <si>
    <t>ﾄｩｵｰﾅｰｱﾝﾄﾞｻｰｳﾞ</t>
    <phoneticPr fontId="14"/>
  </si>
  <si>
    <t>サウスヴィグラス</t>
    <phoneticPr fontId="14"/>
  </si>
  <si>
    <t>ハードスパン</t>
    <phoneticPr fontId="14"/>
  </si>
  <si>
    <t>ハイランドピーク</t>
    <phoneticPr fontId="14"/>
  </si>
  <si>
    <t>トーセンブライト</t>
    <phoneticPr fontId="14"/>
  </si>
  <si>
    <t>ブライアンズタイム</t>
    <phoneticPr fontId="14"/>
  </si>
  <si>
    <t>タートルボウル</t>
    <phoneticPr fontId="14"/>
  </si>
  <si>
    <t>ベステンダンク</t>
    <phoneticPr fontId="14"/>
  </si>
  <si>
    <t>タイキシャトル</t>
    <phoneticPr fontId="14"/>
  </si>
  <si>
    <t>ダイワメジャー</t>
    <phoneticPr fontId="14"/>
  </si>
  <si>
    <t>メイショウサムソン</t>
    <phoneticPr fontId="14"/>
  </si>
  <si>
    <t>ガゼボ</t>
    <phoneticPr fontId="14"/>
  </si>
  <si>
    <t>ダイワメジャー</t>
    <phoneticPr fontId="14"/>
  </si>
  <si>
    <t>スターリングローズ</t>
    <phoneticPr fontId="14"/>
  </si>
  <si>
    <t>ストーミングホーム</t>
    <phoneticPr fontId="14"/>
  </si>
  <si>
    <t>パドックを見ても非常に良い馬体の馬ばかりで、この時期の番組数少ないダート戦だけにかなりハイレベルだったか。</t>
    <phoneticPr fontId="14"/>
  </si>
  <si>
    <t>最後方で脚を溜めたショウリュウイクゾが勝利。決め手を披露した格好だが、相対的にキレたのがこの馬だけだった感じも。</t>
    <phoneticPr fontId="14"/>
  </si>
  <si>
    <t>前半が超スローからの早めスパート戦に。前に行った馬が上位を独占してシゲルマツタケが勝利した。レベルはかなり低い。</t>
    <phoneticPr fontId="14"/>
  </si>
  <si>
    <t>外枠で位置を取りきれず３番手からの競馬になったセトノシャトル。最後の最後に追い比べを制して初勝利をあげた。</t>
    <phoneticPr fontId="14"/>
  </si>
  <si>
    <t>番手から早め先頭の競馬を見せたセイリスペクトが後ろを突き放す圧勝劇。</t>
    <phoneticPr fontId="14"/>
  </si>
  <si>
    <t>揉まれなければ強いチャーチタウンがこの日も逃げの手に。そのまま押し切って未勝利勝ち。</t>
    <phoneticPr fontId="5"/>
  </si>
  <si>
    <t>初ダートのダノンフォワードが先行策から抜け出して大楽勝。時計もかなり優秀でダート適性は相当高そうだ。</t>
    <phoneticPr fontId="14"/>
  </si>
  <si>
    <t>セイウンフォーカスが中盤を全く緩めないペースで逃げて自滅。番手で脚を溜めていたセルヴィエットに絶好の展開となり抜け出して勝利。</t>
    <phoneticPr fontId="14"/>
  </si>
  <si>
    <t>横に並ぶような先行争いになりペース以上に競った馬は厳しかったか。その直後から抜け出したスリーケープマンボが勝利。</t>
    <phoneticPr fontId="14"/>
  </si>
  <si>
    <t>先行馬が多数いるメンバー構成で序盤はハイペースに。それでも２番手から抜け出したウインムートが押し切って勝利をあげた。</t>
    <phoneticPr fontId="5"/>
  </si>
  <si>
    <t>超低レベルなメンバー構成。もう前へ行った馬しか来れない高速馬場になっており、障害帰りのベステンダンクが逃げの手から押し切り勝ち。</t>
    <rPh sb="38" eb="40">
      <t>ショウg</t>
    </rPh>
    <phoneticPr fontId="14"/>
  </si>
  <si>
    <t>超高速馬場でもう前へ行ったもの勝ちのレースに。ここも逃げたナインテイルズがそのまま押し切って勝利した。</t>
    <phoneticPr fontId="14"/>
  </si>
  <si>
    <t>ハイペースで流れて最後はかなり上がりがかかる展開に。福永騎手が上手く捌いたハイランドピークが抜け出して勝利。</t>
    <phoneticPr fontId="14"/>
  </si>
  <si>
    <t>超高速馬場で降級馬も揃ったハイレベル戦。初のマイル戦で積極策を取ったエイシンティンクルが逃げ切り勝ち。馬場もあったとは思うがマイルがあったか。</t>
    <phoneticPr fontId="14"/>
  </si>
  <si>
    <t>現級上位馬に降級馬、強い３歳馬もいてのハイレベル戦。好位から抜け出したオールドベイリーが圧勝。</t>
    <phoneticPr fontId="14"/>
  </si>
  <si>
    <t>同型不在の上に能力も明らかに抜けていたアイアンテーラーが淀みない逃げを打って圧勝。ここではちょっと能力が違った。</t>
    <phoneticPr fontId="14"/>
  </si>
  <si>
    <t>先行馬不在で積極策を取ったテリトーリアル。もともとキレない馬だけにこれがハマって逃げ切り勝ち。</t>
    <phoneticPr fontId="14"/>
  </si>
  <si>
    <t>ハクサンフエロが逃げて淀みない流れ。そのまま押し切るかと思われたが好位から伸びてきたブルベアトリュフが差し切り勝ち。</t>
    <phoneticPr fontId="14"/>
  </si>
  <si>
    <t>最後の直線は降級馬２頭と３歳馬１頭が後ろを大きく離す展開に。最後は降級馬のテイエムチューハイが振り切って勝利した。</t>
    <phoneticPr fontId="14"/>
  </si>
  <si>
    <t>内枠から積極的に先行策を取ったアスタースウィングが押し切って勝利。２着以下は差し馬が突っ込んできた。</t>
    <phoneticPr fontId="14"/>
  </si>
  <si>
    <t>レディギャングが逃げてハイペース戦に。脚を溜めれば凄まじいキレが使えるレイズアベールが降級戦で見事な末脚を披露して勝利。</t>
    <phoneticPr fontId="14"/>
  </si>
  <si>
    <t>ナンゴクアイネットが番手から抜け出して勝利かと思われたが、最後は脚質転換を図ったガゼボが鮮やかに差し切った。</t>
    <phoneticPr fontId="14"/>
  </si>
  <si>
    <t>未勝利</t>
    <rPh sb="0" eb="3">
      <t>ミショウr</t>
    </rPh>
    <phoneticPr fontId="14"/>
  </si>
  <si>
    <t>未勝利</t>
    <rPh sb="0" eb="3">
      <t>ミショウr</t>
    </rPh>
    <phoneticPr fontId="5"/>
  </si>
  <si>
    <t>2新馬</t>
    <rPh sb="1" eb="3">
      <t>シンb</t>
    </rPh>
    <phoneticPr fontId="14"/>
  </si>
  <si>
    <t>B</t>
    <phoneticPr fontId="14"/>
  </si>
  <si>
    <t>OP</t>
    <phoneticPr fontId="5"/>
  </si>
  <si>
    <t>平坦</t>
    <rPh sb="0" eb="2">
      <t>ヘイタン</t>
    </rPh>
    <phoneticPr fontId="5"/>
  </si>
  <si>
    <t>D</t>
    <phoneticPr fontId="5"/>
  </si>
  <si>
    <t>ジャングルポケット</t>
    <phoneticPr fontId="5"/>
  </si>
  <si>
    <t>良</t>
    <rPh sb="0" eb="1">
      <t>ヨ</t>
    </rPh>
    <phoneticPr fontId="14"/>
  </si>
  <si>
    <t>M</t>
    <phoneticPr fontId="14"/>
  </si>
  <si>
    <t>平坦</t>
    <rPh sb="0" eb="2">
      <t>ヘイタン</t>
    </rPh>
    <phoneticPr fontId="14"/>
  </si>
  <si>
    <t>C</t>
    <phoneticPr fontId="14"/>
  </si>
  <si>
    <t>D</t>
    <phoneticPr fontId="14"/>
  </si>
  <si>
    <t>C</t>
    <phoneticPr fontId="5"/>
  </si>
  <si>
    <t>D</t>
    <phoneticPr fontId="14"/>
  </si>
  <si>
    <t>SS</t>
    <phoneticPr fontId="14"/>
  </si>
  <si>
    <t>瞬発</t>
    <rPh sb="0" eb="2">
      <t>シュンパt</t>
    </rPh>
    <phoneticPr fontId="14"/>
  </si>
  <si>
    <t>SS</t>
    <phoneticPr fontId="14"/>
  </si>
  <si>
    <t>タガノジェロディ</t>
    <phoneticPr fontId="14"/>
  </si>
  <si>
    <t>ノヴェリスト</t>
    <phoneticPr fontId="14"/>
  </si>
  <si>
    <t>ブラックタイド</t>
    <phoneticPr fontId="14"/>
  </si>
  <si>
    <t>エイシンフラッシュ</t>
    <phoneticPr fontId="14"/>
  </si>
  <si>
    <t>B</t>
    <phoneticPr fontId="14"/>
  </si>
  <si>
    <t>H</t>
    <phoneticPr fontId="14"/>
  </si>
  <si>
    <t>消耗</t>
    <rPh sb="0" eb="2">
      <t>ショウモ</t>
    </rPh>
    <phoneticPr fontId="14"/>
  </si>
  <si>
    <t>メイショウイザナミ</t>
    <phoneticPr fontId="14"/>
  </si>
  <si>
    <t>稍重</t>
    <rPh sb="0" eb="2">
      <t>ヤヤオm</t>
    </rPh>
    <phoneticPr fontId="14"/>
  </si>
  <si>
    <t>M</t>
    <phoneticPr fontId="14"/>
  </si>
  <si>
    <t>パイロ</t>
    <phoneticPr fontId="14"/>
  </si>
  <si>
    <t>ゼンノロブロイ</t>
    <phoneticPr fontId="14"/>
  </si>
  <si>
    <t>コングラッツ</t>
    <phoneticPr fontId="14"/>
  </si>
  <si>
    <t>M</t>
    <phoneticPr fontId="5"/>
  </si>
  <si>
    <t>稍重</t>
    <rPh sb="0" eb="2">
      <t>ヤヤオm</t>
    </rPh>
    <phoneticPr fontId="5"/>
  </si>
  <si>
    <t>ミトノアミーゴ</t>
    <phoneticPr fontId="5"/>
  </si>
  <si>
    <t>ローエングリン</t>
    <phoneticPr fontId="5"/>
  </si>
  <si>
    <t>スズカマンボ</t>
    <phoneticPr fontId="5"/>
  </si>
  <si>
    <t>ワイルドラッシュ</t>
    <phoneticPr fontId="5"/>
  </si>
  <si>
    <t>D</t>
    <phoneticPr fontId="14"/>
  </si>
  <si>
    <t>S</t>
    <phoneticPr fontId="14"/>
  </si>
  <si>
    <t>タガノボンバー</t>
    <phoneticPr fontId="14"/>
  </si>
  <si>
    <t>エンパイアメーカー</t>
    <phoneticPr fontId="14"/>
  </si>
  <si>
    <t>キングカメハメハ</t>
    <phoneticPr fontId="14"/>
  </si>
  <si>
    <t>フェデラリスト</t>
    <phoneticPr fontId="14"/>
  </si>
  <si>
    <t>ジャカランダシティ</t>
    <phoneticPr fontId="14"/>
  </si>
  <si>
    <t>ヨハネスブルグ</t>
    <phoneticPr fontId="14"/>
  </si>
  <si>
    <t>キングヘイロー</t>
    <phoneticPr fontId="14"/>
  </si>
  <si>
    <t>ｽｳｪﾌﾟﾄｵｰｳﾞｧｰﾎﾞｰﾄﾞ</t>
    <phoneticPr fontId="14"/>
  </si>
  <si>
    <t>ディープインパクト</t>
    <phoneticPr fontId="14"/>
  </si>
  <si>
    <t>ノヴェリスト</t>
    <phoneticPr fontId="14"/>
  </si>
  <si>
    <t>ハーツクライ</t>
    <phoneticPr fontId="14"/>
  </si>
  <si>
    <t>M</t>
    <phoneticPr fontId="14"/>
  </si>
  <si>
    <t>メイショウコゴミ</t>
    <phoneticPr fontId="14"/>
  </si>
  <si>
    <t>重</t>
    <rPh sb="0" eb="1">
      <t>オモ</t>
    </rPh>
    <phoneticPr fontId="14"/>
  </si>
  <si>
    <t>クロフネ</t>
    <phoneticPr fontId="14"/>
  </si>
  <si>
    <t>サマーバード</t>
    <phoneticPr fontId="14"/>
  </si>
  <si>
    <t>ハードスパン</t>
    <phoneticPr fontId="14"/>
  </si>
  <si>
    <t>M</t>
    <phoneticPr fontId="14"/>
  </si>
  <si>
    <t>グランドロワ</t>
    <phoneticPr fontId="14"/>
  </si>
  <si>
    <t>ダイワメジャー</t>
    <phoneticPr fontId="14"/>
  </si>
  <si>
    <t>デュランダル</t>
    <phoneticPr fontId="14"/>
  </si>
  <si>
    <t>メイショウサムソン</t>
    <phoneticPr fontId="14"/>
  </si>
  <si>
    <t>ストーミーバローズ</t>
    <phoneticPr fontId="14"/>
  </si>
  <si>
    <t>不良</t>
    <rPh sb="0" eb="2">
      <t>フリョ</t>
    </rPh>
    <phoneticPr fontId="14"/>
  </si>
  <si>
    <t>オルフェーヴル</t>
    <phoneticPr fontId="14"/>
  </si>
  <si>
    <t>ワイルドラッシュ</t>
    <phoneticPr fontId="14"/>
  </si>
  <si>
    <t>アテンフェスタ</t>
    <phoneticPr fontId="14"/>
  </si>
  <si>
    <t>ナカヤマフェスタ</t>
    <phoneticPr fontId="14"/>
  </si>
  <si>
    <t>オルフェーヴル</t>
    <phoneticPr fontId="14"/>
  </si>
  <si>
    <t>マンハッタンカフェ</t>
    <phoneticPr fontId="14"/>
  </si>
  <si>
    <t>S</t>
    <phoneticPr fontId="14"/>
  </si>
  <si>
    <t>キョウヘイ</t>
    <phoneticPr fontId="14"/>
  </si>
  <si>
    <t>リーチザクラウン</t>
    <phoneticPr fontId="14"/>
  </si>
  <si>
    <t>ダイワメジャー</t>
    <phoneticPr fontId="14"/>
  </si>
  <si>
    <t>ミスキャスト</t>
    <phoneticPr fontId="14"/>
  </si>
  <si>
    <t>B</t>
    <phoneticPr fontId="14"/>
  </si>
  <si>
    <t>H</t>
    <phoneticPr fontId="5"/>
  </si>
  <si>
    <t>モンテルース</t>
    <phoneticPr fontId="5"/>
  </si>
  <si>
    <t>重</t>
    <rPh sb="0" eb="1">
      <t>オモ</t>
    </rPh>
    <phoneticPr fontId="5"/>
  </si>
  <si>
    <t>アグネスデジタル</t>
    <phoneticPr fontId="5"/>
  </si>
  <si>
    <t>ゴールドアリュール</t>
    <phoneticPr fontId="5"/>
  </si>
  <si>
    <t>ロードカナロア</t>
    <phoneticPr fontId="5"/>
  </si>
  <si>
    <t>M</t>
    <phoneticPr fontId="14"/>
  </si>
  <si>
    <t>カクテルドレス</t>
    <phoneticPr fontId="14"/>
  </si>
  <si>
    <t>リーチザクラウン</t>
    <phoneticPr fontId="14"/>
  </si>
  <si>
    <t>フレンチデピュティ</t>
    <phoneticPr fontId="14"/>
  </si>
  <si>
    <t>ローレルゲレイロ</t>
    <phoneticPr fontId="14"/>
  </si>
  <si>
    <t>ディキディキ</t>
    <phoneticPr fontId="14"/>
  </si>
  <si>
    <t>ルーラーシップ</t>
    <phoneticPr fontId="14"/>
  </si>
  <si>
    <t>ミエノウインウイン</t>
    <phoneticPr fontId="14"/>
  </si>
  <si>
    <t>ハービンジャー</t>
    <phoneticPr fontId="14"/>
  </si>
  <si>
    <t>タニノギムレット</t>
    <phoneticPr fontId="14"/>
  </si>
  <si>
    <t>マツリダゴッホ</t>
    <phoneticPr fontId="14"/>
  </si>
  <si>
    <t>C</t>
    <phoneticPr fontId="14"/>
  </si>
  <si>
    <t>ブレイキングドーン</t>
    <phoneticPr fontId="14"/>
  </si>
  <si>
    <t>ヴィクトワールピサ</t>
    <phoneticPr fontId="14"/>
  </si>
  <si>
    <t>ジャスタウェイ</t>
    <phoneticPr fontId="14"/>
  </si>
  <si>
    <t>ディープインパクト</t>
    <phoneticPr fontId="14"/>
  </si>
  <si>
    <t>H</t>
    <phoneticPr fontId="14"/>
  </si>
  <si>
    <t>チュウワウィザード</t>
    <phoneticPr fontId="14"/>
  </si>
  <si>
    <t>オルフェーヴル</t>
    <phoneticPr fontId="14"/>
  </si>
  <si>
    <t>ネオユニヴァース</t>
    <phoneticPr fontId="14"/>
  </si>
  <si>
    <t>アドマイヤアゼリ</t>
    <phoneticPr fontId="5"/>
  </si>
  <si>
    <t>M</t>
    <phoneticPr fontId="5"/>
  </si>
  <si>
    <t>消耗</t>
    <rPh sb="0" eb="2">
      <t>ショウモ</t>
    </rPh>
    <phoneticPr fontId="5"/>
  </si>
  <si>
    <t>ディープインパクト</t>
    <phoneticPr fontId="5"/>
  </si>
  <si>
    <t>モンテロッソ</t>
    <phoneticPr fontId="5"/>
  </si>
  <si>
    <t>モーヴサファイア</t>
    <phoneticPr fontId="14"/>
  </si>
  <si>
    <t>ルーラーシップ</t>
    <phoneticPr fontId="14"/>
  </si>
  <si>
    <t>スウィフトカレント</t>
    <phoneticPr fontId="14"/>
  </si>
  <si>
    <t>ブライティアレディ</t>
    <phoneticPr fontId="14"/>
  </si>
  <si>
    <t>アドマイヤマックス</t>
    <phoneticPr fontId="14"/>
  </si>
  <si>
    <t>マテラスカイ</t>
    <phoneticPr fontId="14"/>
  </si>
  <si>
    <t>スパイツタウン</t>
    <phoneticPr fontId="14"/>
  </si>
  <si>
    <t>カジノドライヴ</t>
    <phoneticPr fontId="14"/>
  </si>
  <si>
    <t>ストリートセンス</t>
    <phoneticPr fontId="14"/>
  </si>
  <si>
    <t>H</t>
    <phoneticPr fontId="5"/>
  </si>
  <si>
    <t>ミッキーロケット</t>
    <phoneticPr fontId="5"/>
  </si>
  <si>
    <t>キングカメハメハ</t>
    <phoneticPr fontId="5"/>
  </si>
  <si>
    <t>タヴィストック</t>
    <phoneticPr fontId="5"/>
  </si>
  <si>
    <t>H</t>
    <phoneticPr fontId="5"/>
  </si>
  <si>
    <t>平坦</t>
    <rPh sb="0" eb="2">
      <t>ヘイタン</t>
    </rPh>
    <phoneticPr fontId="5"/>
  </si>
  <si>
    <t>ヨドノビクトリー</t>
    <phoneticPr fontId="5"/>
  </si>
  <si>
    <t>不良</t>
    <rPh sb="0" eb="2">
      <t>フリョ</t>
    </rPh>
    <phoneticPr fontId="5"/>
  </si>
  <si>
    <t>クロフネ</t>
    <phoneticPr fontId="5"/>
  </si>
  <si>
    <t>キンシャサノキセキ</t>
    <phoneticPr fontId="5"/>
  </si>
  <si>
    <t>ヨハネスブルグ</t>
    <phoneticPr fontId="5"/>
  </si>
  <si>
    <t>M</t>
    <phoneticPr fontId="14"/>
  </si>
  <si>
    <t>平坦</t>
    <rPh sb="0" eb="2">
      <t>ヘイタン</t>
    </rPh>
    <phoneticPr fontId="14"/>
  </si>
  <si>
    <t>ドラゴンカップ</t>
    <phoneticPr fontId="14"/>
  </si>
  <si>
    <t>重</t>
    <rPh sb="0" eb="1">
      <t>オモ</t>
    </rPh>
    <phoneticPr fontId="14"/>
  </si>
  <si>
    <t>ステイゴールド</t>
    <phoneticPr fontId="14"/>
  </si>
  <si>
    <t>ヴァーミリアン</t>
    <phoneticPr fontId="14"/>
  </si>
  <si>
    <t>カネヒキリ</t>
    <phoneticPr fontId="14"/>
  </si>
  <si>
    <t>C</t>
    <phoneticPr fontId="14"/>
  </si>
  <si>
    <t>D</t>
    <phoneticPr fontId="14"/>
  </si>
  <si>
    <t>リンフォルツァンド</t>
    <phoneticPr fontId="14"/>
  </si>
  <si>
    <t>特別メンバーは揃っていなかった一戦。パドックを見ても仕上がり抜けていたジャカランダシティがスピードを押し出して勝利した。</t>
    <phoneticPr fontId="14"/>
  </si>
  <si>
    <t>好メンバー揃ったハイレベル戦。前半スローからの瞬発力勝負を２番手から抜け出したブレイキングドーンが圧勝。４着以下は大きく離れたように上位馬は強い。</t>
    <rPh sb="0" eb="1">
      <t>スk</t>
    </rPh>
    <rPh sb="5" eb="8">
      <t>ソロxt</t>
    </rPh>
    <rPh sb="13" eb="15">
      <t>セン</t>
    </rPh>
    <phoneticPr fontId="14"/>
  </si>
  <si>
    <t>主張する馬がいない事でスローペースに。初戦はかかって力を発揮しきれなかったタガノジェロディが逃げて押し切り勝ち。</t>
    <phoneticPr fontId="14"/>
  </si>
  <si>
    <t>淀みないペースで流れて先行馬は総崩れ。上位は差し馬が独占となってメイショウイザナミが勝利した。</t>
    <phoneticPr fontId="14"/>
  </si>
  <si>
    <t>人気のナリタミニスターが先行策をとったがまさかの失速。番手から抜け出したミトノアミーゴが圧勝した。</t>
    <phoneticPr fontId="5"/>
  </si>
  <si>
    <t>雨の影響でかなり速い馬場に。外枠から積極策を取ったモンテルースが逃げ切り勝ち。ここではスピードが抜けていたか。</t>
    <phoneticPr fontId="5"/>
  </si>
  <si>
    <t>初ダートのカクテルドレスが外枠から先行してそのまま抜け出しての圧勝。ダート適性あった感じで今の未勝利では能力上位だった。</t>
    <phoneticPr fontId="14"/>
  </si>
  <si>
    <t>３戦目で行きっぷりがまるで違ったディキディキが逃げ切って勝利。道悪ダートで前に行った馬が断然有利なレースでもあった。</t>
    <phoneticPr fontId="14"/>
  </si>
  <si>
    <t>道悪馬場で淀みなく流れての持久力勝負に。母父ガリレオで決め手に欠けるリンフォルツァンドは絶好の条件重なっての勝利。</t>
    <phoneticPr fontId="14"/>
  </si>
  <si>
    <t>雨の影響残る阪神の芝はイン先行有利だった印象。インを完璧に立ち回ったミエノウインウインが初芝で勝利をあげた。</t>
    <phoneticPr fontId="14"/>
  </si>
  <si>
    <t>道悪馬場でスローペースの少頭数。かなり特殊な条件になり久々に条件がハマった感じのキョウヘイがインから差し切って勝利。</t>
    <phoneticPr fontId="14"/>
  </si>
  <si>
    <t>ドバイでも5着と大健闘していたマテラスカイが降級で1600万ならスピードが抜けていた。圧巻の逃げ切り勝ち。</t>
    <phoneticPr fontId="14"/>
  </si>
  <si>
    <t>道悪馬場の超スローペース戦に。こうなれば前へ行った馬が断然有利で、ダート→芝替わりのアテンフェスタが楽逃げから大穴を開けた。</t>
    <phoneticPr fontId="14"/>
  </si>
  <si>
    <t>トンボイとイエローマリンバの3歳馬2頭が先行争いを繰り広げてそこそこ速いペースに。最後は最後方に待機していたブライティアレディがズバッと差し切った。</t>
    <phoneticPr fontId="14"/>
  </si>
  <si>
    <t>極端に緩まないペースだったが馬群は一団。最後はスムーズに競馬ができた馬が上位に来たような感じ。ただ時計は馬場を考えると遅い。</t>
    <phoneticPr fontId="14"/>
  </si>
  <si>
    <t>そこまでメンバーは揃っていなかった一戦。短縮ショック、外枠と条件揃っていたメイショウコゴミがハナ差で勝利した。</t>
    <phoneticPr fontId="14"/>
  </si>
  <si>
    <t>メンバーに恵まれた上に大得意の道悪馬場とくればグランドロワが勝利するのも当然。逃げての大楽勝になった。</t>
    <phoneticPr fontId="14"/>
  </si>
  <si>
    <t>最内枠からワンダーウマスが飛ばし気味に逃げてハイペース戦に。最後は展開も向いたストーミーバローズが差し切った。</t>
    <phoneticPr fontId="14"/>
  </si>
  <si>
    <t>前走がハイレベル戦で接戦の２着だったヨドノビクトリー。今回は内枠から上手く先行して降級2戦目で勝ち上がった。</t>
    <phoneticPr fontId="5"/>
  </si>
  <si>
    <t>前走は相手が強すぎた印象のチュウワウィザード。今回は休み明けでだいぶ相手も楽になっての完勝。</t>
    <phoneticPr fontId="14"/>
  </si>
  <si>
    <t>先行馬不在のメンバー構成だったが、カンポディフィオーリが逃げて割とペースは流れた。最後はキレないディープのアドマイヤアゼリが競り勝った。</t>
    <phoneticPr fontId="5"/>
  </si>
  <si>
    <t>ミスディレクションが楽な単騎逃げでそのまま押し切るかと思われた展開。２番手につけたモーヴサファイアが最後に捕らえて勝利した。</t>
    <phoneticPr fontId="14"/>
  </si>
  <si>
    <t>道悪馬場で中盤がかなり緩む特殊な流れに。初ダートのタガノボンバーがいきなり適性を見せつけて勝利した。</t>
    <phoneticPr fontId="14"/>
  </si>
  <si>
    <t>未勝利</t>
    <rPh sb="0" eb="3">
      <t>ミショウr</t>
    </rPh>
    <phoneticPr fontId="5"/>
  </si>
  <si>
    <t>2未勝利</t>
    <rPh sb="1" eb="4">
      <t>ミショウr</t>
    </rPh>
    <phoneticPr fontId="5"/>
  </si>
  <si>
    <t>OP</t>
    <phoneticPr fontId="5"/>
  </si>
  <si>
    <t>未勝利</t>
    <rPh sb="0" eb="3">
      <t>ミショウr</t>
    </rPh>
    <phoneticPr fontId="14"/>
  </si>
  <si>
    <t>2未勝利</t>
    <rPh sb="1" eb="4">
      <t>ミショウr</t>
    </rPh>
    <phoneticPr fontId="14"/>
  </si>
  <si>
    <t>OP</t>
    <phoneticPr fontId="14"/>
  </si>
  <si>
    <t>A</t>
    <phoneticPr fontId="14"/>
  </si>
  <si>
    <t>A</t>
    <phoneticPr fontId="14"/>
  </si>
  <si>
    <t>2新馬</t>
    <rPh sb="1" eb="3">
      <t>シンb</t>
    </rPh>
    <phoneticPr fontId="14"/>
  </si>
  <si>
    <t>A</t>
    <phoneticPr fontId="14"/>
  </si>
  <si>
    <t>A</t>
    <phoneticPr fontId="14"/>
  </si>
  <si>
    <t>A</t>
    <phoneticPr fontId="14"/>
  </si>
  <si>
    <t>A</t>
    <phoneticPr fontId="14"/>
  </si>
  <si>
    <t>H</t>
    <phoneticPr fontId="5"/>
  </si>
  <si>
    <t>消耗</t>
    <rPh sb="0" eb="2">
      <t>ショ</t>
    </rPh>
    <phoneticPr fontId="5"/>
  </si>
  <si>
    <t>フォートワズワース</t>
    <phoneticPr fontId="5"/>
  </si>
  <si>
    <t>不良</t>
    <rPh sb="0" eb="2">
      <t>フリョ</t>
    </rPh>
    <phoneticPr fontId="5"/>
  </si>
  <si>
    <t>ヴェラザーノ</t>
    <phoneticPr fontId="5"/>
  </si>
  <si>
    <t>ﾃﾞｨｽﾄｰﾃｯﾄﾞﾋｭｰﾓｱ</t>
    <phoneticPr fontId="5"/>
  </si>
  <si>
    <t>パイロ</t>
    <phoneticPr fontId="5"/>
  </si>
  <si>
    <t>D</t>
    <phoneticPr fontId="5"/>
  </si>
  <si>
    <t>S</t>
    <phoneticPr fontId="14"/>
  </si>
  <si>
    <t>瞬発</t>
    <rPh sb="0" eb="2">
      <t>シュンパt</t>
    </rPh>
    <phoneticPr fontId="14"/>
  </si>
  <si>
    <t>重</t>
    <rPh sb="0" eb="1">
      <t>オモ</t>
    </rPh>
    <phoneticPr fontId="14"/>
  </si>
  <si>
    <t>ファクトゥーラ</t>
    <phoneticPr fontId="14"/>
  </si>
  <si>
    <t>マンハッタンカフェ</t>
    <phoneticPr fontId="14"/>
  </si>
  <si>
    <t>アイルハヴアナザー</t>
    <phoneticPr fontId="14"/>
  </si>
  <si>
    <t>ダイワメジャー</t>
    <phoneticPr fontId="14"/>
  </si>
  <si>
    <t>C</t>
    <phoneticPr fontId="14"/>
  </si>
  <si>
    <t>M</t>
    <phoneticPr fontId="14"/>
  </si>
  <si>
    <t>消耗</t>
    <rPh sb="0" eb="2">
      <t>ショ</t>
    </rPh>
    <phoneticPr fontId="14"/>
  </si>
  <si>
    <t>プラチナアッシュ</t>
    <phoneticPr fontId="14"/>
  </si>
  <si>
    <t>不良</t>
    <rPh sb="0" eb="2">
      <t>フリョ</t>
    </rPh>
    <phoneticPr fontId="14"/>
  </si>
  <si>
    <t>エイシンフラッシュ</t>
    <phoneticPr fontId="14"/>
  </si>
  <si>
    <t>ハードスパン</t>
    <phoneticPr fontId="14"/>
  </si>
  <si>
    <t>D</t>
    <phoneticPr fontId="14"/>
  </si>
  <si>
    <t>M</t>
    <phoneticPr fontId="14"/>
  </si>
  <si>
    <t>平坦</t>
    <rPh sb="0" eb="2">
      <t>ヘイタン</t>
    </rPh>
    <phoneticPr fontId="14"/>
  </si>
  <si>
    <t>ロードマドリード</t>
    <phoneticPr fontId="14"/>
  </si>
  <si>
    <t>ディープインパクト</t>
    <phoneticPr fontId="14"/>
  </si>
  <si>
    <t>ロードカナロア</t>
    <phoneticPr fontId="14"/>
  </si>
  <si>
    <t>ルーラーシップ</t>
    <phoneticPr fontId="14"/>
  </si>
  <si>
    <t>含水(ゴ)</t>
    <rPh sb="0" eb="2">
      <t>ガンス</t>
    </rPh>
    <phoneticPr fontId="14"/>
  </si>
  <si>
    <t>含水(4)</t>
    <rPh sb="0" eb="2">
      <t>ガンス</t>
    </rPh>
    <phoneticPr fontId="14"/>
  </si>
  <si>
    <t>シャドウエンペラー</t>
    <phoneticPr fontId="14"/>
  </si>
  <si>
    <t>ジャスタウェイ</t>
    <phoneticPr fontId="14"/>
  </si>
  <si>
    <t>トーセンラー</t>
    <phoneticPr fontId="14"/>
  </si>
  <si>
    <t>ディープインパクト</t>
    <phoneticPr fontId="14"/>
  </si>
  <si>
    <t>H</t>
    <phoneticPr fontId="14"/>
  </si>
  <si>
    <t>セパヌイール</t>
    <phoneticPr fontId="14"/>
  </si>
  <si>
    <t>サウスヴィグラス</t>
    <phoneticPr fontId="14"/>
  </si>
  <si>
    <t>ダイワメジャー</t>
    <phoneticPr fontId="14"/>
  </si>
  <si>
    <t>ロードカナロア</t>
    <phoneticPr fontId="14"/>
  </si>
  <si>
    <t>C</t>
    <phoneticPr fontId="14"/>
  </si>
  <si>
    <t>アロマティカス</t>
    <phoneticPr fontId="14"/>
  </si>
  <si>
    <t>ファスリエフ</t>
    <phoneticPr fontId="14"/>
  </si>
  <si>
    <t>ルーラーシップ</t>
    <phoneticPr fontId="14"/>
  </si>
  <si>
    <t>キングカメハメハ</t>
    <phoneticPr fontId="14"/>
  </si>
  <si>
    <t>レッドストーリア</t>
    <phoneticPr fontId="14"/>
  </si>
  <si>
    <t>スズカマンボ</t>
    <phoneticPr fontId="14"/>
  </si>
  <si>
    <t>ニューイングランド</t>
    <phoneticPr fontId="14"/>
  </si>
  <si>
    <t>E</t>
    <phoneticPr fontId="14"/>
  </si>
  <si>
    <t>H</t>
    <phoneticPr fontId="14"/>
  </si>
  <si>
    <t>タガノグルナ</t>
    <phoneticPr fontId="14"/>
  </si>
  <si>
    <t>ルーラーシップ</t>
    <phoneticPr fontId="14"/>
  </si>
  <si>
    <t>ゴールドアリュール</t>
    <phoneticPr fontId="14"/>
  </si>
  <si>
    <t>マンハッタンカフェ</t>
    <phoneticPr fontId="14"/>
  </si>
  <si>
    <t>D</t>
    <phoneticPr fontId="14"/>
  </si>
  <si>
    <t>S</t>
    <phoneticPr fontId="14"/>
  </si>
  <si>
    <t>クリノヤマトノオー</t>
    <phoneticPr fontId="14"/>
  </si>
  <si>
    <t>ジャングルポケット</t>
    <phoneticPr fontId="14"/>
  </si>
  <si>
    <t>エンパイアメーカー</t>
    <phoneticPr fontId="14"/>
  </si>
  <si>
    <t>ヴィクトワールピサ</t>
    <phoneticPr fontId="14"/>
  </si>
  <si>
    <t>H</t>
    <phoneticPr fontId="5"/>
  </si>
  <si>
    <t>消耗</t>
    <rPh sb="0" eb="2">
      <t>ショウモ</t>
    </rPh>
    <phoneticPr fontId="5"/>
  </si>
  <si>
    <t>メイショウウタゲ</t>
    <phoneticPr fontId="5"/>
  </si>
  <si>
    <t>プリサイスエンド</t>
    <phoneticPr fontId="5"/>
  </si>
  <si>
    <t>シニスターミニスター</t>
    <phoneticPr fontId="5"/>
  </si>
  <si>
    <t>ウォーエンブレム</t>
    <phoneticPr fontId="5"/>
  </si>
  <si>
    <t>C</t>
    <phoneticPr fontId="5"/>
  </si>
  <si>
    <t>H</t>
    <phoneticPr fontId="14"/>
  </si>
  <si>
    <t>メイショウモウコ</t>
    <phoneticPr fontId="14"/>
  </si>
  <si>
    <t>メイショウボーラー</t>
    <phoneticPr fontId="14"/>
  </si>
  <si>
    <t>キンシャサノキセキ</t>
    <phoneticPr fontId="14"/>
  </si>
  <si>
    <t>C</t>
    <phoneticPr fontId="14"/>
  </si>
  <si>
    <t>バイザディンプル</t>
    <phoneticPr fontId="14"/>
  </si>
  <si>
    <t>オルフェーヴル</t>
    <phoneticPr fontId="14"/>
  </si>
  <si>
    <t>セグレドスペリオル</t>
    <phoneticPr fontId="14"/>
  </si>
  <si>
    <t>稍重</t>
    <rPh sb="0" eb="2">
      <t>ヤヤオm</t>
    </rPh>
    <phoneticPr fontId="14"/>
  </si>
  <si>
    <t>トーセンホマレボシ</t>
    <phoneticPr fontId="14"/>
  </si>
  <si>
    <t>バゴ</t>
    <phoneticPr fontId="14"/>
  </si>
  <si>
    <t>メイショウサムソン</t>
    <phoneticPr fontId="14"/>
  </si>
  <si>
    <t>H</t>
    <phoneticPr fontId="5"/>
  </si>
  <si>
    <t>平坦</t>
    <rPh sb="0" eb="2">
      <t>ヘイタン</t>
    </rPh>
    <phoneticPr fontId="5"/>
  </si>
  <si>
    <t>重</t>
    <rPh sb="0" eb="1">
      <t>オモ</t>
    </rPh>
    <phoneticPr fontId="5"/>
  </si>
  <si>
    <t>シティーポップ</t>
    <phoneticPr fontId="5"/>
  </si>
  <si>
    <t>E</t>
    <phoneticPr fontId="5"/>
  </si>
  <si>
    <t>S</t>
    <phoneticPr fontId="14"/>
  </si>
  <si>
    <t>エクザルフ</t>
    <phoneticPr fontId="14"/>
  </si>
  <si>
    <t>バゴ</t>
    <phoneticPr fontId="14"/>
  </si>
  <si>
    <t>ノヴェリスト</t>
    <phoneticPr fontId="14"/>
  </si>
  <si>
    <t>オルフェーヴル</t>
    <phoneticPr fontId="14"/>
  </si>
  <si>
    <t>ブラックダンサー</t>
    <phoneticPr fontId="14"/>
  </si>
  <si>
    <t>ブラックタイド</t>
    <phoneticPr fontId="14"/>
  </si>
  <si>
    <t>ロードカナロア</t>
    <phoneticPr fontId="14"/>
  </si>
  <si>
    <t>D</t>
    <phoneticPr fontId="14"/>
  </si>
  <si>
    <t>ステイオンザトップ</t>
    <phoneticPr fontId="14"/>
  </si>
  <si>
    <t>ステイゴールド</t>
    <phoneticPr fontId="14"/>
  </si>
  <si>
    <t>メイショウサムソン</t>
    <phoneticPr fontId="14"/>
  </si>
  <si>
    <t>M</t>
    <phoneticPr fontId="14"/>
  </si>
  <si>
    <t>メイショウマトイ</t>
    <phoneticPr fontId="14"/>
  </si>
  <si>
    <t>ヴィクトワールピサ</t>
    <phoneticPr fontId="14"/>
  </si>
  <si>
    <t>ロージズインメイ</t>
    <phoneticPr fontId="14"/>
  </si>
  <si>
    <t>外差し</t>
  </si>
  <si>
    <t>マリームーン</t>
    <phoneticPr fontId="5"/>
  </si>
  <si>
    <t>カジノドライヴ</t>
    <phoneticPr fontId="5"/>
  </si>
  <si>
    <t>エンパイアメーカー</t>
    <phoneticPr fontId="5"/>
  </si>
  <si>
    <t>ルーラーシップ</t>
    <phoneticPr fontId="5"/>
  </si>
  <si>
    <t>C</t>
    <phoneticPr fontId="5"/>
  </si>
  <si>
    <t>H</t>
    <phoneticPr fontId="14"/>
  </si>
  <si>
    <t>消耗</t>
    <rPh sb="0" eb="2">
      <t>ショウモ</t>
    </rPh>
    <phoneticPr fontId="14"/>
  </si>
  <si>
    <t>ヴァフラーム</t>
    <phoneticPr fontId="14"/>
  </si>
  <si>
    <t>ハービンジャー</t>
    <phoneticPr fontId="14"/>
  </si>
  <si>
    <t>マーベラスサンデー</t>
    <phoneticPr fontId="14"/>
  </si>
  <si>
    <t>ファインニードル</t>
    <phoneticPr fontId="14"/>
  </si>
  <si>
    <t>ショウナンカンプ</t>
    <phoneticPr fontId="14"/>
  </si>
  <si>
    <t>サクラバクシンオー</t>
    <phoneticPr fontId="14"/>
  </si>
  <si>
    <t>M</t>
    <phoneticPr fontId="5"/>
  </si>
  <si>
    <t>サヴィ</t>
    <phoneticPr fontId="5"/>
  </si>
  <si>
    <t>ストリートセンス</t>
    <phoneticPr fontId="5"/>
  </si>
  <si>
    <t>エンパイアメーカー</t>
    <phoneticPr fontId="5"/>
  </si>
  <si>
    <t>C</t>
    <phoneticPr fontId="5"/>
  </si>
  <si>
    <t>道悪馬場でスローペースになった展開をエクザルフが逃げ切り勝ち。意外に低いメンバーレベルに恵まれた感じも。</t>
    <phoneticPr fontId="14"/>
  </si>
  <si>
    <t>S</t>
    <phoneticPr fontId="14"/>
  </si>
  <si>
    <t>道悪馬場で1ハロン目がかなり遅い展開に。結果的に後ろは届かずに前目で競馬をしたブラックダンサーが勝利した。</t>
    <phoneticPr fontId="14"/>
  </si>
  <si>
    <t>逃げ馬が馬場を活かして粘りこもうとする展開。届かなそうな位置からシャドウエンペラーが鋭い決め手を活かして差し切り勝ち。</t>
    <phoneticPr fontId="14"/>
  </si>
  <si>
    <t>スマートドレイクが逃げて2歳とすればそこそこのハイペース。最後はフォートワズワースがダートで一変して差し切った。</t>
    <phoneticPr fontId="5"/>
  </si>
  <si>
    <t>道悪馬場と言っても馬場は速かった。スローで逃げたウインアライバルが粘るところを距離延長のファクトゥーラが並ぶ間も無く差し切った。</t>
    <phoneticPr fontId="14"/>
  </si>
  <si>
    <t>道悪馬場でも2歳戦にしてはスローとは言えないペース。最後は一気に加速した部分でついていける馬が限られ、バイザディンプルが圧勝。</t>
    <phoneticPr fontId="14"/>
  </si>
  <si>
    <t>平均的なメンバーが揃っていたのでメンバーレベルCとしたが特に抜けて強い馬はおらず。道悪馬場の追い比べをセグレドスペリオルが勝利。</t>
    <phoneticPr fontId="14"/>
  </si>
  <si>
    <t>芝でも先行力と持久力を見せていたプラチナアッシュが先行策から押し切り勝ち。道悪馬場にしては消耗戦になった。</t>
    <phoneticPr fontId="14"/>
  </si>
  <si>
    <t>不運なぐらいに２着が続いていたロードマドリード。今回はブリンカー着用でパフォーマンスが一変して後続を突き放す圧勝となった。</t>
    <phoneticPr fontId="14"/>
  </si>
  <si>
    <t>タフチョイスが鮫島騎手でも単勝1倍台に推されるぐらいにメンバーが手薄だった一戦。外が伸びる馬場を活かしたシティーポップが最後に差し切った。</t>
    <phoneticPr fontId="5"/>
  </si>
  <si>
    <t>道悪馬場で先行馬が競り合ってのハイペースに。馬場と展開が完全にハマった感じのメイショウウタゲが差し切って大穴をあけた。</t>
    <phoneticPr fontId="5"/>
  </si>
  <si>
    <t>この時間にはかなりの雨が降っていた阪神競馬場。タフ馬場の追い比べ戦をヴァフラームが抜け出して勝利した。</t>
    <phoneticPr fontId="14"/>
  </si>
  <si>
    <t>同型不在で単騎逃げが叶ったタガノグルナが大逃げを打って勝利。こういう自分の形が取れればこの馬は強い。</t>
    <phoneticPr fontId="14"/>
  </si>
  <si>
    <t>少頭数で雨の影響を受ける中でのスローペース戦。絶好条件が整った感じのクリノヤマトノオーが差し切った。</t>
    <phoneticPr fontId="14"/>
  </si>
  <si>
    <t>外伸び馬場で絶好の外枠が引けたマリームーンが順当勝ち。本当にこの週の阪神ダートは外枠の馬しか走れないような馬場だった。</t>
    <phoneticPr fontId="5"/>
  </si>
  <si>
    <t>阪神ダートは日曜の最終レースまで外伸びバイアス。ここも大外枠から好位を取ったサヴィが順当勝ち。</t>
    <phoneticPr fontId="5"/>
  </si>
  <si>
    <t>先行勢が手薄で最後は外伸び馬場で差し勢が上位に。テン乗りの武豊騎手が完璧にエスコートしたメイショウマトイが勝利した。</t>
    <phoneticPr fontId="14"/>
  </si>
  <si>
    <t>雨の影響を受けた馬場での瞬発力勝負に。ステイゴールド産駒でいかにもこの馬場が向いた感じのステイオンザトップが差し切った。</t>
    <phoneticPr fontId="14"/>
  </si>
  <si>
    <t>阪神ダートは外枠からスムーズに運んだ馬しか上位に来れない外伸び馬場に。外枠から番手を取ったセパヌイールが順当勝ち。</t>
    <phoneticPr fontId="14"/>
  </si>
  <si>
    <t>低調なメンバーレベルでマグナレガーロが押し出されるように断然人気に。未だ勝利のなかった服部騎手のアロマティカスが大外一気を決めるぐらいに外差し馬場だった。</t>
    <phoneticPr fontId="14"/>
  </si>
  <si>
    <t>クラス上位の馬が１頭もいないかなり低調なメンバーレベル。その割にロンスパになって時計は速い。レッドストーリアが変わり身を見せて勝利した。</t>
    <phoneticPr fontId="14"/>
  </si>
  <si>
    <t>雨が降り続いた馬場にしてはかなり速い。1400m戦で先手を奪いきれたメイショウモウコが好時計で押し切った。</t>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</si>
</sst>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mm:s"/>
  </numFmts>
  <fonts count="17" x14ac:knownFonts="1">
    <font>
      <sz val="12"/>
      <color theme="1"/>
      <name val="ＭＳ Ｐゴシック"/>
      <family val="2"/>
      <charset val="128"/>
      <scheme val="minor"/>
    </font>
    <font>
      <sz val="6"/>
      <name val="ＭＳ Ｐゴシック"/>
      <family val="3"/>
      <charset val="128"/>
    </font>
    <font>
      <sz val="6"/>
      <name val="ＭＳ Ｐゴシック"/>
      <family val="3"/>
      <charset val="128"/>
    </font>
    <font>
      <sz val="14"/>
      <color indexed="81"/>
      <name val="ＭＳ Ｐゴシック"/>
      <charset val="128"/>
    </font>
    <font>
      <b/>
      <sz val="14"/>
      <color indexed="81"/>
      <name val="ＭＳ Ｐゴシック"/>
      <charset val="128"/>
    </font>
    <font>
      <sz val="6"/>
      <name val="ＭＳ Ｐゴシック"/>
      <family val="3"/>
      <charset val="128"/>
    </font>
    <font>
      <sz val="12"/>
      <color indexed="72"/>
      <name val="ＭＳ Ｐゴシック"/>
      <family val="2"/>
      <charset val="128"/>
    </font>
    <font>
      <sz val="11"/>
      <color theme="1"/>
      <name val="ＭＳ Ｐゴシック"/>
      <family val="3"/>
      <charset val="128"/>
      <scheme val="minor"/>
    </font>
    <font>
      <sz val="11"/>
      <color rgb="FF333333"/>
      <name val="Arial"/>
      <family val="2"/>
    </font>
    <font>
      <sz val="8"/>
      <color theme="1"/>
      <name val="ＭＳ Ｐゴシック"/>
      <charset val="128"/>
      <scheme val="minor"/>
    </font>
    <font>
      <sz val="7"/>
      <color theme="1"/>
      <name val="ＭＳ Ｐゴシック"/>
      <charset val="128"/>
      <scheme val="minor"/>
    </font>
    <font>
      <sz val="6"/>
      <color theme="1"/>
      <name val="ＭＳ Ｐゴシック"/>
      <charset val="128"/>
      <scheme val="minor"/>
    </font>
    <font>
      <u/>
      <sz val="12"/>
      <color theme="10"/>
      <name val="ＭＳ Ｐゴシック"/>
      <family val="2"/>
      <charset val="128"/>
      <scheme val="minor"/>
    </font>
    <font>
      <u/>
      <sz val="12"/>
      <color theme="11"/>
      <name val="ＭＳ Ｐゴシック"/>
      <family val="2"/>
      <charset val="128"/>
      <scheme val="minor"/>
    </font>
    <font>
      <sz val="6"/>
      <name val="ＭＳ Ｐゴシック"/>
      <family val="2"/>
      <charset val="128"/>
      <scheme val="minor"/>
    </font>
    <font>
      <b/>
      <sz val="10"/>
      <color indexed="81"/>
      <name val="ＭＳ Ｐゴシック"/>
      <family val="2"/>
      <charset val="128"/>
    </font>
    <font>
      <sz val="12"/>
      <color rgb="FF000000"/>
      <name val="ＭＳ Ｐゴシック"/>
      <family val="3"/>
      <charset val="128"/>
      <scheme val="minor"/>
    </font>
  </fonts>
  <fills count="15">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rgb="FFE5E483"/>
        <bgColor rgb="FF000000"/>
      </patternFill>
    </fill>
    <fill>
      <patternFill patternType="solid">
        <fgColor rgb="FFF98B71"/>
        <bgColor rgb="FF000000"/>
      </patternFill>
    </fill>
    <fill>
      <patternFill patternType="solid">
        <fgColor rgb="FFFEDD81"/>
        <bgColor rgb="FF000000"/>
      </patternFill>
    </fill>
    <fill>
      <patternFill patternType="solid">
        <fgColor rgb="FFA4D17F"/>
        <bgColor rgb="FF000000"/>
      </patternFill>
    </fill>
    <fill>
      <patternFill patternType="solid">
        <fgColor rgb="FFFFEB84"/>
        <bgColor rgb="FF000000"/>
      </patternFill>
    </fill>
    <fill>
      <patternFill patternType="solid">
        <fgColor rgb="FFF3E884"/>
        <bgColor rgb="FF000000"/>
      </patternFill>
    </fill>
    <fill>
      <patternFill patternType="solid">
        <fgColor rgb="FFFEE482"/>
        <bgColor rgb="FF000000"/>
      </patternFill>
    </fill>
    <fill>
      <patternFill patternType="solid">
        <fgColor rgb="FFFDD68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1046">
    <xf numFmtId="0" fontId="0" fillId="0" borderId="0"/>
    <xf numFmtId="0" fontId="7" fillId="0" borderId="0">
      <alignment vertical="center"/>
    </xf>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2">
    <xf numFmtId="0" fontId="0" fillId="0" borderId="0" xfId="0"/>
    <xf numFmtId="0" fontId="0" fillId="2" borderId="1" xfId="0" applyFill="1" applyBorder="1" applyAlignment="1">
      <alignment vertical="center"/>
    </xf>
    <xf numFmtId="0" fontId="0" fillId="2" borderId="2" xfId="0" applyFill="1" applyBorder="1" applyAlignment="1">
      <alignment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0" fillId="0" borderId="0" xfId="0" applyAlignment="1">
      <alignment vertical="center"/>
    </xf>
    <xf numFmtId="56" fontId="0" fillId="0" borderId="1" xfId="0" applyNumberFormat="1" applyBorder="1" applyAlignment="1">
      <alignment vertical="center"/>
    </xf>
    <xf numFmtId="0" fontId="0" fillId="0" borderId="1" xfId="0" applyBorder="1" applyAlignment="1">
      <alignment horizontal="left" vertical="center"/>
    </xf>
    <xf numFmtId="0" fontId="0" fillId="0" borderId="1" xfId="0" applyBorder="1" applyAlignment="1">
      <alignment vertical="center"/>
    </xf>
    <xf numFmtId="176" fontId="0" fillId="0" borderId="1" xfId="0" applyNumberFormat="1" applyBorder="1" applyAlignment="1">
      <alignment vertical="center"/>
    </xf>
    <xf numFmtId="0" fontId="8" fillId="3" borderId="1" xfId="0" applyFont="1" applyFill="1"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center" vertical="center"/>
    </xf>
    <xf numFmtId="0" fontId="7" fillId="2" borderId="1" xfId="1" applyFill="1" applyBorder="1">
      <alignment vertical="center"/>
    </xf>
    <xf numFmtId="0" fontId="7" fillId="2" borderId="1" xfId="1" applyFill="1" applyBorder="1" applyAlignment="1">
      <alignment horizontal="center" vertical="center"/>
    </xf>
    <xf numFmtId="0" fontId="7" fillId="2" borderId="1" xfId="1" applyFill="1" applyBorder="1" applyAlignment="1">
      <alignment horizontal="left" vertical="center"/>
    </xf>
    <xf numFmtId="0" fontId="7" fillId="0" borderId="0" xfId="1">
      <alignment vertical="center"/>
    </xf>
    <xf numFmtId="0" fontId="9" fillId="0" borderId="1" xfId="1" applyFont="1" applyBorder="1">
      <alignment vertical="center"/>
    </xf>
    <xf numFmtId="0" fontId="7" fillId="0" borderId="1" xfId="1" applyBorder="1">
      <alignment vertical="center"/>
    </xf>
    <xf numFmtId="0" fontId="10" fillId="0" borderId="1" xfId="1" applyFont="1" applyBorder="1">
      <alignment vertical="center"/>
    </xf>
    <xf numFmtId="0" fontId="11" fillId="0" borderId="1" xfId="1" applyFont="1" applyBorder="1">
      <alignment vertical="center"/>
    </xf>
    <xf numFmtId="0" fontId="0" fillId="2" borderId="1" xfId="0" applyFill="1" applyBorder="1" applyAlignment="1">
      <alignment horizontal="left" vertical="center"/>
    </xf>
    <xf numFmtId="0" fontId="6" fillId="0" borderId="0" xfId="0" applyFont="1" applyAlignment="1">
      <alignment vertical="center"/>
    </xf>
    <xf numFmtId="0" fontId="11" fillId="0" borderId="3" xfId="1" applyFont="1" applyBorder="1" applyAlignment="1">
      <alignment horizontal="center" vertical="center"/>
    </xf>
    <xf numFmtId="0" fontId="11" fillId="0" borderId="1" xfId="1" applyFont="1" applyBorder="1" applyAlignment="1">
      <alignment horizontal="center" vertical="center"/>
    </xf>
    <xf numFmtId="0" fontId="0" fillId="0" borderId="1" xfId="0" quotePrefix="1" applyBorder="1" applyAlignment="1">
      <alignment horizontal="right" vertical="center"/>
    </xf>
    <xf numFmtId="0" fontId="0" fillId="4" borderId="1" xfId="0" applyFill="1" applyBorder="1" applyAlignment="1">
      <alignment horizontal="left" vertical="center"/>
    </xf>
    <xf numFmtId="0" fontId="0" fillId="5" borderId="1" xfId="0" applyFill="1" applyBorder="1" applyAlignment="1">
      <alignment horizontal="left" vertical="center"/>
    </xf>
    <xf numFmtId="56" fontId="0" fillId="5" borderId="1" xfId="0" applyNumberFormat="1" applyFill="1" applyBorder="1" applyAlignment="1">
      <alignment vertical="center"/>
    </xf>
    <xf numFmtId="0" fontId="0" fillId="5" borderId="1" xfId="0" applyFill="1" applyBorder="1" applyAlignment="1">
      <alignment vertical="center"/>
    </xf>
    <xf numFmtId="176" fontId="0" fillId="5" borderId="1" xfId="0" applyNumberFormat="1" applyFill="1" applyBorder="1" applyAlignment="1">
      <alignment vertic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8" fillId="5" borderId="1" xfId="0" applyFont="1" applyFill="1" applyBorder="1" applyAlignment="1">
      <alignment vertical="center" wrapText="1"/>
    </xf>
    <xf numFmtId="0" fontId="8" fillId="5" borderId="0" xfId="0" applyFont="1" applyFill="1" applyBorder="1" applyAlignment="1">
      <alignment vertical="center" wrapText="1"/>
    </xf>
    <xf numFmtId="0" fontId="0" fillId="5" borderId="0" xfId="0" applyFill="1" applyBorder="1"/>
    <xf numFmtId="0" fontId="0" fillId="0" borderId="0" xfId="0" applyBorder="1"/>
    <xf numFmtId="0" fontId="0" fillId="5" borderId="0" xfId="0" applyFill="1" applyBorder="1" applyAlignment="1">
      <alignment horizontal="center" vertical="center"/>
    </xf>
    <xf numFmtId="0" fontId="8" fillId="7" borderId="1" xfId="0" applyFont="1" applyFill="1" applyBorder="1" applyAlignment="1">
      <alignment vertical="center" wrapText="1"/>
    </xf>
    <xf numFmtId="0" fontId="8" fillId="8" borderId="1" xfId="0" applyFont="1" applyFill="1" applyBorder="1" applyAlignment="1">
      <alignment vertical="center" wrapText="1"/>
    </xf>
    <xf numFmtId="0" fontId="8" fillId="9" borderId="1" xfId="0" applyFont="1" applyFill="1" applyBorder="1" applyAlignment="1">
      <alignment vertical="center" wrapText="1"/>
    </xf>
    <xf numFmtId="0" fontId="8" fillId="10" borderId="1" xfId="0" applyFont="1" applyFill="1" applyBorder="1" applyAlignment="1">
      <alignment vertical="center" wrapText="1"/>
    </xf>
    <xf numFmtId="0" fontId="8" fillId="11" borderId="1" xfId="0" applyFont="1" applyFill="1" applyBorder="1" applyAlignment="1">
      <alignment vertical="center" wrapText="1"/>
    </xf>
    <xf numFmtId="0" fontId="8" fillId="12" borderId="1" xfId="0" applyFont="1" applyFill="1" applyBorder="1" applyAlignment="1">
      <alignment vertical="center" wrapText="1"/>
    </xf>
    <xf numFmtId="0" fontId="8" fillId="13" borderId="1" xfId="0" applyFont="1" applyFill="1" applyBorder="1" applyAlignment="1">
      <alignment vertical="center" wrapText="1"/>
    </xf>
    <xf numFmtId="0" fontId="8" fillId="14" borderId="1" xfId="0" applyFont="1" applyFill="1" applyBorder="1" applyAlignment="1">
      <alignment vertical="center" wrapText="1"/>
    </xf>
    <xf numFmtId="176" fontId="16" fillId="0" borderId="1" xfId="0" applyNumberFormat="1" applyFont="1" applyBorder="1" applyAlignment="1">
      <alignment vertical="center"/>
    </xf>
    <xf numFmtId="0" fontId="16" fillId="0" borderId="3" xfId="0" applyFont="1" applyBorder="1" applyAlignment="1">
      <alignment vertical="center"/>
    </xf>
    <xf numFmtId="0" fontId="7" fillId="0" borderId="4" xfId="1" applyBorder="1" applyAlignment="1">
      <alignment horizontal="center" vertical="center"/>
    </xf>
    <xf numFmtId="0" fontId="7" fillId="0" borderId="5" xfId="1" applyBorder="1" applyAlignment="1">
      <alignment horizontal="center" vertical="center"/>
    </xf>
    <xf numFmtId="0" fontId="7" fillId="0" borderId="3" xfId="1" applyBorder="1" applyAlignment="1">
      <alignment horizontal="center" vertical="center"/>
    </xf>
  </cellXfs>
  <cellStyles count="1046">
    <cellStyle name="ハイパーリンク" xfId="2" builtinId="8" hidden="1"/>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4" builtinId="8" hidden="1"/>
    <cellStyle name="ハイパーリンク" xfId="76" builtinId="8" hidden="1"/>
    <cellStyle name="ハイパーリンク" xfId="78" builtinId="8" hidden="1"/>
    <cellStyle name="ハイパーリンク" xfId="80" builtinId="8" hidden="1"/>
    <cellStyle name="ハイパーリンク" xfId="82" builtinId="8" hidden="1"/>
    <cellStyle name="ハイパーリンク" xfId="84" builtinId="8" hidden="1"/>
    <cellStyle name="ハイパーリンク" xfId="86"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ハイパーリンク" xfId="114" builtinId="8" hidden="1"/>
    <cellStyle name="ハイパーリンク" xfId="116" builtinId="8" hidden="1"/>
    <cellStyle name="ハイパーリンク" xfId="118" builtinId="8" hidden="1"/>
    <cellStyle name="ハイパーリンク" xfId="120" builtinId="8" hidden="1"/>
    <cellStyle name="ハイパーリンク" xfId="122" builtinId="8" hidden="1"/>
    <cellStyle name="ハイパーリンク" xfId="124" builtinId="8" hidden="1"/>
    <cellStyle name="ハイパーリンク" xfId="126" builtinId="8" hidden="1"/>
    <cellStyle name="ハイパーリンク" xfId="128" builtinId="8" hidden="1"/>
    <cellStyle name="ハイパーリンク" xfId="130" builtinId="8" hidden="1"/>
    <cellStyle name="ハイパーリンク" xfId="132" builtinId="8" hidden="1"/>
    <cellStyle name="ハイパーリンク" xfId="134" builtinId="8" hidden="1"/>
    <cellStyle name="ハイパーリンク" xfId="136" builtinId="8" hidden="1"/>
    <cellStyle name="ハイパーリンク" xfId="138" builtinId="8" hidden="1"/>
    <cellStyle name="ハイパーリンク" xfId="140" builtinId="8" hidden="1"/>
    <cellStyle name="ハイパーリンク" xfId="142" builtinId="8" hidden="1"/>
    <cellStyle name="ハイパーリンク" xfId="144" builtinId="8" hidden="1"/>
    <cellStyle name="ハイパーリンク" xfId="146" builtinId="8" hidden="1"/>
    <cellStyle name="ハイパーリンク" xfId="148" builtinId="8" hidden="1"/>
    <cellStyle name="ハイパーリンク" xfId="150" builtinId="8" hidden="1"/>
    <cellStyle name="ハイパーリンク" xfId="152" builtinId="8" hidden="1"/>
    <cellStyle name="ハイパーリンク" xfId="154" builtinId="8" hidden="1"/>
    <cellStyle name="ハイパーリンク" xfId="156" builtinId="8" hidden="1"/>
    <cellStyle name="ハイパーリンク" xfId="158" builtinId="8" hidden="1"/>
    <cellStyle name="ハイパーリンク" xfId="160" builtinId="8" hidden="1"/>
    <cellStyle name="ハイパーリンク" xfId="162" builtinId="8" hidden="1"/>
    <cellStyle name="ハイパーリンク" xfId="164" builtinId="8" hidden="1"/>
    <cellStyle name="ハイパーリンク" xfId="166" builtinId="8" hidden="1"/>
    <cellStyle name="ハイパーリンク" xfId="168" builtinId="8" hidden="1"/>
    <cellStyle name="ハイパーリンク" xfId="170" builtinId="8" hidden="1"/>
    <cellStyle name="ハイパーリンク" xfId="172" builtinId="8" hidden="1"/>
    <cellStyle name="ハイパーリンク" xfId="174" builtinId="8" hidden="1"/>
    <cellStyle name="ハイパーリンク" xfId="176" builtinId="8" hidden="1"/>
    <cellStyle name="ハイパーリンク" xfId="178" builtinId="8" hidden="1"/>
    <cellStyle name="ハイパーリンク" xfId="180" builtinId="8" hidden="1"/>
    <cellStyle name="ハイパーリンク" xfId="182" builtinId="8" hidden="1"/>
    <cellStyle name="ハイパーリンク" xfId="184" builtinId="8" hidden="1"/>
    <cellStyle name="ハイパーリンク" xfId="186" builtinId="8" hidden="1"/>
    <cellStyle name="ハイパーリンク" xfId="188" builtinId="8" hidden="1"/>
    <cellStyle name="ハイパーリンク" xfId="190" builtinId="8" hidden="1"/>
    <cellStyle name="ハイパーリンク" xfId="192" builtinId="8" hidden="1"/>
    <cellStyle name="ハイパーリンク" xfId="194" builtinId="8" hidden="1"/>
    <cellStyle name="ハイパーリンク" xfId="196" builtinId="8" hidden="1"/>
    <cellStyle name="ハイパーリンク" xfId="198" builtinId="8" hidden="1"/>
    <cellStyle name="ハイパーリンク" xfId="200" builtinId="8" hidden="1"/>
    <cellStyle name="ハイパーリンク" xfId="202" builtinId="8" hidden="1"/>
    <cellStyle name="ハイパーリンク" xfId="204" builtinId="8" hidden="1"/>
    <cellStyle name="ハイパーリンク" xfId="206" builtinId="8" hidden="1"/>
    <cellStyle name="ハイパーリンク" xfId="208" builtinId="8" hidden="1"/>
    <cellStyle name="ハイパーリンク" xfId="210" builtinId="8" hidden="1"/>
    <cellStyle name="ハイパーリンク" xfId="212" builtinId="8" hidden="1"/>
    <cellStyle name="ハイパーリンク" xfId="214" builtinId="8" hidden="1"/>
    <cellStyle name="ハイパーリンク" xfId="216" builtinId="8" hidden="1"/>
    <cellStyle name="ハイパーリンク" xfId="218" builtinId="8" hidden="1"/>
    <cellStyle name="ハイパーリンク" xfId="220" builtinId="8" hidden="1"/>
    <cellStyle name="ハイパーリンク" xfId="222" builtinId="8" hidden="1"/>
    <cellStyle name="ハイパーリンク" xfId="224" builtinId="8" hidden="1"/>
    <cellStyle name="ハイパーリンク" xfId="226" builtinId="8" hidden="1"/>
    <cellStyle name="ハイパーリンク" xfId="228" builtinId="8" hidden="1"/>
    <cellStyle name="ハイパーリンク" xfId="230" builtinId="8" hidden="1"/>
    <cellStyle name="ハイパーリンク" xfId="232" builtinId="8" hidden="1"/>
    <cellStyle name="ハイパーリンク" xfId="234" builtinId="8" hidden="1"/>
    <cellStyle name="ハイパーリンク" xfId="236" builtinId="8" hidden="1"/>
    <cellStyle name="ハイパーリンク" xfId="238" builtinId="8" hidden="1"/>
    <cellStyle name="ハイパーリンク" xfId="240" builtinId="8" hidden="1"/>
    <cellStyle name="ハイパーリンク" xfId="242" builtinId="8" hidden="1"/>
    <cellStyle name="ハイパーリンク" xfId="244" builtinId="8" hidden="1"/>
    <cellStyle name="ハイパーリンク" xfId="246" builtinId="8" hidden="1"/>
    <cellStyle name="ハイパーリンク" xfId="248" builtinId="8" hidden="1"/>
    <cellStyle name="ハイパーリンク" xfId="250" builtinId="8" hidden="1"/>
    <cellStyle name="ハイパーリンク" xfId="252" builtinId="8" hidden="1"/>
    <cellStyle name="ハイパーリンク" xfId="254" builtinId="8" hidden="1"/>
    <cellStyle name="ハイパーリンク" xfId="256" builtinId="8" hidden="1"/>
    <cellStyle name="ハイパーリンク" xfId="258" builtinId="8" hidden="1"/>
    <cellStyle name="ハイパーリンク" xfId="260" builtinId="8" hidden="1"/>
    <cellStyle name="ハイパーリンク" xfId="262" builtinId="8" hidden="1"/>
    <cellStyle name="ハイパーリンク" xfId="264" builtinId="8" hidden="1"/>
    <cellStyle name="ハイパーリンク" xfId="266" builtinId="8" hidden="1"/>
    <cellStyle name="ハイパーリンク" xfId="268" builtinId="8" hidden="1"/>
    <cellStyle name="ハイパーリンク" xfId="270" builtinId="8" hidden="1"/>
    <cellStyle name="ハイパーリンク" xfId="272" builtinId="8" hidden="1"/>
    <cellStyle name="ハイパーリンク" xfId="274" builtinId="8" hidden="1"/>
    <cellStyle name="ハイパーリンク" xfId="276" builtinId="8" hidden="1"/>
    <cellStyle name="ハイパーリンク" xfId="278" builtinId="8" hidden="1"/>
    <cellStyle name="ハイパーリンク" xfId="280" builtinId="8" hidden="1"/>
    <cellStyle name="ハイパーリンク" xfId="282" builtinId="8" hidden="1"/>
    <cellStyle name="ハイパーリンク" xfId="284" builtinId="8" hidden="1"/>
    <cellStyle name="ハイパーリンク" xfId="286" builtinId="8" hidden="1"/>
    <cellStyle name="ハイパーリンク" xfId="288" builtinId="8" hidden="1"/>
    <cellStyle name="ハイパーリンク" xfId="290" builtinId="8" hidden="1"/>
    <cellStyle name="ハイパーリンク" xfId="292" builtinId="8" hidden="1"/>
    <cellStyle name="ハイパーリンク" xfId="294" builtinId="8" hidden="1"/>
    <cellStyle name="ハイパーリンク" xfId="296" builtinId="8" hidden="1"/>
    <cellStyle name="ハイパーリンク" xfId="298" builtinId="8" hidden="1"/>
    <cellStyle name="ハイパーリンク" xfId="300" builtinId="8" hidden="1"/>
    <cellStyle name="ハイパーリンク" xfId="302" builtinId="8" hidden="1"/>
    <cellStyle name="ハイパーリンク" xfId="304" builtinId="8" hidden="1"/>
    <cellStyle name="ハイパーリンク" xfId="306" builtinId="8" hidden="1"/>
    <cellStyle name="ハイパーリンク" xfId="308" builtinId="8" hidden="1"/>
    <cellStyle name="ハイパーリンク" xfId="310" builtinId="8" hidden="1"/>
    <cellStyle name="ハイパーリンク" xfId="312" builtinId="8" hidden="1"/>
    <cellStyle name="ハイパーリンク" xfId="314" builtinId="8" hidden="1"/>
    <cellStyle name="ハイパーリンク" xfId="316" builtinId="8" hidden="1"/>
    <cellStyle name="ハイパーリンク" xfId="318" builtinId="8" hidden="1"/>
    <cellStyle name="ハイパーリンク" xfId="320" builtinId="8" hidden="1"/>
    <cellStyle name="ハイパーリンク" xfId="322" builtinId="8" hidden="1"/>
    <cellStyle name="ハイパーリンク" xfId="324" builtinId="8" hidden="1"/>
    <cellStyle name="ハイパーリンク" xfId="326" builtinId="8" hidden="1"/>
    <cellStyle name="ハイパーリンク" xfId="328" builtinId="8" hidden="1"/>
    <cellStyle name="ハイパーリンク" xfId="330" builtinId="8" hidden="1"/>
    <cellStyle name="ハイパーリンク" xfId="332" builtinId="8" hidden="1"/>
    <cellStyle name="ハイパーリンク" xfId="334" builtinId="8" hidden="1"/>
    <cellStyle name="ハイパーリンク" xfId="336" builtinId="8" hidden="1"/>
    <cellStyle name="ハイパーリンク" xfId="338" builtinId="8" hidden="1"/>
    <cellStyle name="ハイパーリンク" xfId="340" builtinId="8" hidden="1"/>
    <cellStyle name="ハイパーリンク" xfId="342" builtinId="8" hidden="1"/>
    <cellStyle name="ハイパーリンク" xfId="344" builtinId="8" hidden="1"/>
    <cellStyle name="ハイパーリンク" xfId="346" builtinId="8" hidden="1"/>
    <cellStyle name="ハイパーリンク" xfId="348" builtinId="8" hidden="1"/>
    <cellStyle name="ハイパーリンク" xfId="350" builtinId="8" hidden="1"/>
    <cellStyle name="ハイパーリンク" xfId="352" builtinId="8" hidden="1"/>
    <cellStyle name="ハイパーリンク" xfId="354" builtinId="8" hidden="1"/>
    <cellStyle name="ハイパーリンク" xfId="356" builtinId="8" hidden="1"/>
    <cellStyle name="ハイパーリンク" xfId="358" builtinId="8" hidden="1"/>
    <cellStyle name="ハイパーリンク" xfId="360" builtinId="8" hidden="1"/>
    <cellStyle name="ハイパーリンク" xfId="362" builtinId="8" hidden="1"/>
    <cellStyle name="ハイパーリンク" xfId="364" builtinId="8" hidden="1"/>
    <cellStyle name="ハイパーリンク" xfId="366" builtinId="8" hidden="1"/>
    <cellStyle name="ハイパーリンク" xfId="368" builtinId="8" hidden="1"/>
    <cellStyle name="ハイパーリンク" xfId="370" builtinId="8" hidden="1"/>
    <cellStyle name="ハイパーリンク" xfId="372" builtinId="8" hidden="1"/>
    <cellStyle name="ハイパーリンク" xfId="374" builtinId="8" hidden="1"/>
    <cellStyle name="ハイパーリンク" xfId="376" builtinId="8" hidden="1"/>
    <cellStyle name="ハイパーリンク" xfId="378" builtinId="8" hidden="1"/>
    <cellStyle name="ハイパーリンク" xfId="380" builtinId="8" hidden="1"/>
    <cellStyle name="ハイパーリンク" xfId="382" builtinId="8" hidden="1"/>
    <cellStyle name="ハイパーリンク" xfId="384" builtinId="8" hidden="1"/>
    <cellStyle name="ハイパーリンク" xfId="386" builtinId="8" hidden="1"/>
    <cellStyle name="ハイパーリンク" xfId="388" builtinId="8" hidden="1"/>
    <cellStyle name="ハイパーリンク" xfId="390" builtinId="8" hidden="1"/>
    <cellStyle name="ハイパーリンク" xfId="392" builtinId="8" hidden="1"/>
    <cellStyle name="ハイパーリンク" xfId="394" builtinId="8" hidden="1"/>
    <cellStyle name="ハイパーリンク" xfId="396" builtinId="8" hidden="1"/>
    <cellStyle name="ハイパーリンク" xfId="398" builtinId="8" hidden="1"/>
    <cellStyle name="ハイパーリンク" xfId="400" builtinId="8" hidden="1"/>
    <cellStyle name="ハイパーリンク" xfId="402" builtinId="8" hidden="1"/>
    <cellStyle name="ハイパーリンク" xfId="404" builtinId="8" hidden="1"/>
    <cellStyle name="ハイパーリンク" xfId="406" builtinId="8" hidden="1"/>
    <cellStyle name="ハイパーリンク" xfId="408" builtinId="8" hidden="1"/>
    <cellStyle name="ハイパーリンク" xfId="410" builtinId="8" hidden="1"/>
    <cellStyle name="ハイパーリンク" xfId="412" builtinId="8" hidden="1"/>
    <cellStyle name="ハイパーリンク" xfId="414" builtinId="8" hidden="1"/>
    <cellStyle name="ハイパーリンク" xfId="416" builtinId="8" hidden="1"/>
    <cellStyle name="ハイパーリンク" xfId="418" builtinId="8" hidden="1"/>
    <cellStyle name="ハイパーリンク" xfId="420" builtinId="8" hidden="1"/>
    <cellStyle name="ハイパーリンク" xfId="422" builtinId="8" hidden="1"/>
    <cellStyle name="ハイパーリンク" xfId="424" builtinId="8" hidden="1"/>
    <cellStyle name="ハイパーリンク" xfId="426" builtinId="8" hidden="1"/>
    <cellStyle name="ハイパーリンク" xfId="428" builtinId="8" hidden="1"/>
    <cellStyle name="ハイパーリンク" xfId="430" builtinId="8" hidden="1"/>
    <cellStyle name="ハイパーリンク" xfId="432" builtinId="8" hidden="1"/>
    <cellStyle name="ハイパーリンク" xfId="434" builtinId="8" hidden="1"/>
    <cellStyle name="ハイパーリンク" xfId="436" builtinId="8" hidden="1"/>
    <cellStyle name="ハイパーリンク" xfId="438" builtinId="8" hidden="1"/>
    <cellStyle name="ハイパーリンク" xfId="440" builtinId="8" hidden="1"/>
    <cellStyle name="ハイパーリンク" xfId="442" builtinId="8" hidden="1"/>
    <cellStyle name="ハイパーリンク" xfId="444" builtinId="8" hidden="1"/>
    <cellStyle name="ハイパーリンク" xfId="446" builtinId="8" hidden="1"/>
    <cellStyle name="ハイパーリンク" xfId="448" builtinId="8" hidden="1"/>
    <cellStyle name="ハイパーリンク" xfId="450" builtinId="8" hidden="1"/>
    <cellStyle name="ハイパーリンク" xfId="452" builtinId="8" hidden="1"/>
    <cellStyle name="ハイパーリンク" xfId="454" builtinId="8" hidden="1"/>
    <cellStyle name="ハイパーリンク" xfId="456" builtinId="8" hidden="1"/>
    <cellStyle name="ハイパーリンク" xfId="458" builtinId="8" hidden="1"/>
    <cellStyle name="ハイパーリンク" xfId="460" builtinId="8" hidden="1"/>
    <cellStyle name="ハイパーリンク" xfId="462" builtinId="8" hidden="1"/>
    <cellStyle name="ハイパーリンク" xfId="464" builtinId="8" hidden="1"/>
    <cellStyle name="ハイパーリンク" xfId="466" builtinId="8" hidden="1"/>
    <cellStyle name="ハイパーリンク" xfId="468" builtinId="8" hidden="1"/>
    <cellStyle name="ハイパーリンク" xfId="470" builtinId="8" hidden="1"/>
    <cellStyle name="ハイパーリンク" xfId="472" builtinId="8" hidden="1"/>
    <cellStyle name="ハイパーリンク" xfId="474" builtinId="8" hidden="1"/>
    <cellStyle name="ハイパーリンク" xfId="476" builtinId="8" hidden="1"/>
    <cellStyle name="ハイパーリンク" xfId="478" builtinId="8" hidden="1"/>
    <cellStyle name="ハイパーリンク" xfId="480" builtinId="8" hidden="1"/>
    <cellStyle name="ハイパーリンク" xfId="482" builtinId="8" hidden="1"/>
    <cellStyle name="ハイパーリンク" xfId="484" builtinId="8" hidden="1"/>
    <cellStyle name="ハイパーリンク" xfId="486" builtinId="8" hidden="1"/>
    <cellStyle name="ハイパーリンク" xfId="488" builtinId="8" hidden="1"/>
    <cellStyle name="ハイパーリンク" xfId="490" builtinId="8" hidden="1"/>
    <cellStyle name="ハイパーリンク" xfId="492" builtinId="8" hidden="1"/>
    <cellStyle name="ハイパーリンク" xfId="494" builtinId="8" hidden="1"/>
    <cellStyle name="ハイパーリンク" xfId="496" builtinId="8" hidden="1"/>
    <cellStyle name="ハイパーリンク" xfId="498" builtinId="8" hidden="1"/>
    <cellStyle name="ハイパーリンク" xfId="500" builtinId="8" hidden="1"/>
    <cellStyle name="ハイパーリンク" xfId="502" builtinId="8" hidden="1"/>
    <cellStyle name="ハイパーリンク" xfId="504" builtinId="8" hidden="1"/>
    <cellStyle name="ハイパーリンク" xfId="506" builtinId="8" hidden="1"/>
    <cellStyle name="ハイパーリンク" xfId="508" builtinId="8" hidden="1"/>
    <cellStyle name="ハイパーリンク" xfId="510" builtinId="8" hidden="1"/>
    <cellStyle name="ハイパーリンク" xfId="512" builtinId="8" hidden="1"/>
    <cellStyle name="ハイパーリンク" xfId="514" builtinId="8" hidden="1"/>
    <cellStyle name="ハイパーリンク" xfId="516" builtinId="8" hidden="1"/>
    <cellStyle name="ハイパーリンク" xfId="518" builtinId="8" hidden="1"/>
    <cellStyle name="ハイパーリンク" xfId="520" builtinId="8" hidden="1"/>
    <cellStyle name="ハイパーリンク" xfId="522" builtinId="8" hidden="1"/>
    <cellStyle name="ハイパーリンク" xfId="524" builtinId="8" hidden="1"/>
    <cellStyle name="ハイパーリンク" xfId="526" builtinId="8" hidden="1"/>
    <cellStyle name="ハイパーリンク" xfId="528" builtinId="8" hidden="1"/>
    <cellStyle name="ハイパーリンク" xfId="530" builtinId="8" hidden="1"/>
    <cellStyle name="ハイパーリンク" xfId="532" builtinId="8" hidden="1"/>
    <cellStyle name="ハイパーリンク" xfId="534" builtinId="8" hidden="1"/>
    <cellStyle name="ハイパーリンク" xfId="536" builtinId="8" hidden="1"/>
    <cellStyle name="ハイパーリンク" xfId="538" builtinId="8" hidden="1"/>
    <cellStyle name="ハイパーリンク" xfId="540" builtinId="8" hidden="1"/>
    <cellStyle name="ハイパーリンク" xfId="542" builtinId="8" hidden="1"/>
    <cellStyle name="ハイパーリンク" xfId="544" builtinId="8" hidden="1"/>
    <cellStyle name="ハイパーリンク" xfId="546" builtinId="8" hidden="1"/>
    <cellStyle name="ハイパーリンク" xfId="548" builtinId="8" hidden="1"/>
    <cellStyle name="ハイパーリンク" xfId="550" builtinId="8" hidden="1"/>
    <cellStyle name="ハイパーリンク" xfId="552" builtinId="8" hidden="1"/>
    <cellStyle name="ハイパーリンク" xfId="554" builtinId="8" hidden="1"/>
    <cellStyle name="ハイパーリンク" xfId="556" builtinId="8" hidden="1"/>
    <cellStyle name="ハイパーリンク" xfId="558" builtinId="8" hidden="1"/>
    <cellStyle name="ハイパーリンク" xfId="560" builtinId="8" hidden="1"/>
    <cellStyle name="ハイパーリンク" xfId="562" builtinId="8" hidden="1"/>
    <cellStyle name="ハイパーリンク" xfId="564" builtinId="8" hidden="1"/>
    <cellStyle name="ハイパーリンク" xfId="566" builtinId="8" hidden="1"/>
    <cellStyle name="ハイパーリンク" xfId="568" builtinId="8" hidden="1"/>
    <cellStyle name="ハイパーリンク" xfId="570" builtinId="8" hidden="1"/>
    <cellStyle name="ハイパーリンク" xfId="572" builtinId="8" hidden="1"/>
    <cellStyle name="ハイパーリンク" xfId="574" builtinId="8" hidden="1"/>
    <cellStyle name="ハイパーリンク" xfId="576" builtinId="8" hidden="1"/>
    <cellStyle name="ハイパーリンク" xfId="578" builtinId="8" hidden="1"/>
    <cellStyle name="ハイパーリンク" xfId="580" builtinId="8" hidden="1"/>
    <cellStyle name="ハイパーリンク" xfId="582" builtinId="8" hidden="1"/>
    <cellStyle name="ハイパーリンク" xfId="584" builtinId="8" hidden="1"/>
    <cellStyle name="ハイパーリンク" xfId="586" builtinId="8" hidden="1"/>
    <cellStyle name="ハイパーリンク" xfId="588" builtinId="8" hidden="1"/>
    <cellStyle name="ハイパーリンク" xfId="590" builtinId="8" hidden="1"/>
    <cellStyle name="ハイパーリンク" xfId="592" builtinId="8" hidden="1"/>
    <cellStyle name="ハイパーリンク" xfId="594" builtinId="8" hidden="1"/>
    <cellStyle name="ハイパーリンク" xfId="596" builtinId="8" hidden="1"/>
    <cellStyle name="ハイパーリンク" xfId="598" builtinId="8" hidden="1"/>
    <cellStyle name="ハイパーリンク" xfId="600" builtinId="8" hidden="1"/>
    <cellStyle name="ハイパーリンク" xfId="602" builtinId="8" hidden="1"/>
    <cellStyle name="ハイパーリンク" xfId="604" builtinId="8" hidden="1"/>
    <cellStyle name="ハイパーリンク" xfId="606" builtinId="8" hidden="1"/>
    <cellStyle name="ハイパーリンク" xfId="608" builtinId="8" hidden="1"/>
    <cellStyle name="ハイパーリンク" xfId="610" builtinId="8" hidden="1"/>
    <cellStyle name="ハイパーリンク" xfId="612" builtinId="8" hidden="1"/>
    <cellStyle name="ハイパーリンク" xfId="614" builtinId="8" hidden="1"/>
    <cellStyle name="ハイパーリンク" xfId="616" builtinId="8" hidden="1"/>
    <cellStyle name="ハイパーリンク" xfId="618" builtinId="8" hidden="1"/>
    <cellStyle name="ハイパーリンク" xfId="620" builtinId="8" hidden="1"/>
    <cellStyle name="ハイパーリンク" xfId="622" builtinId="8" hidden="1"/>
    <cellStyle name="ハイパーリンク" xfId="624" builtinId="8" hidden="1"/>
    <cellStyle name="ハイパーリンク" xfId="626" builtinId="8" hidden="1"/>
    <cellStyle name="ハイパーリンク" xfId="628" builtinId="8" hidden="1"/>
    <cellStyle name="ハイパーリンク" xfId="630" builtinId="8" hidden="1"/>
    <cellStyle name="ハイパーリンク" xfId="632" builtinId="8" hidden="1"/>
    <cellStyle name="ハイパーリンク" xfId="634" builtinId="8" hidden="1"/>
    <cellStyle name="ハイパーリンク" xfId="636" builtinId="8" hidden="1"/>
    <cellStyle name="ハイパーリンク" xfId="638" builtinId="8" hidden="1"/>
    <cellStyle name="ハイパーリンク" xfId="640" builtinId="8" hidden="1"/>
    <cellStyle name="ハイパーリンク" xfId="642" builtinId="8" hidden="1"/>
    <cellStyle name="ハイパーリンク" xfId="644" builtinId="8" hidden="1"/>
    <cellStyle name="ハイパーリンク" xfId="646" builtinId="8" hidden="1"/>
    <cellStyle name="ハイパーリンク" xfId="648" builtinId="8" hidden="1"/>
    <cellStyle name="ハイパーリンク" xfId="650" builtinId="8" hidden="1"/>
    <cellStyle name="ハイパーリンク" xfId="652" builtinId="8" hidden="1"/>
    <cellStyle name="ハイパーリンク" xfId="654" builtinId="8" hidden="1"/>
    <cellStyle name="ハイパーリンク" xfId="656" builtinId="8" hidden="1"/>
    <cellStyle name="ハイパーリンク" xfId="658" builtinId="8" hidden="1"/>
    <cellStyle name="ハイパーリンク" xfId="660" builtinId="8" hidden="1"/>
    <cellStyle name="ハイパーリンク" xfId="662" builtinId="8" hidden="1"/>
    <cellStyle name="ハイパーリンク" xfId="664" builtinId="8" hidden="1"/>
    <cellStyle name="ハイパーリンク" xfId="666" builtinId="8" hidden="1"/>
    <cellStyle name="ハイパーリンク" xfId="668" builtinId="8" hidden="1"/>
    <cellStyle name="ハイパーリンク" xfId="670" builtinId="8" hidden="1"/>
    <cellStyle name="ハイパーリンク" xfId="672" builtinId="8" hidden="1"/>
    <cellStyle name="ハイパーリンク" xfId="674" builtinId="8" hidden="1"/>
    <cellStyle name="ハイパーリンク" xfId="676" builtinId="8" hidden="1"/>
    <cellStyle name="ハイパーリンク" xfId="678" builtinId="8" hidden="1"/>
    <cellStyle name="ハイパーリンク" xfId="680" builtinId="8" hidden="1"/>
    <cellStyle name="ハイパーリンク" xfId="682" builtinId="8" hidden="1"/>
    <cellStyle name="ハイパーリンク" xfId="684" builtinId="8" hidden="1"/>
    <cellStyle name="ハイパーリンク" xfId="686" builtinId="8" hidden="1"/>
    <cellStyle name="ハイパーリンク" xfId="688" builtinId="8" hidden="1"/>
    <cellStyle name="ハイパーリンク" xfId="690" builtinId="8" hidden="1"/>
    <cellStyle name="ハイパーリンク" xfId="692" builtinId="8" hidden="1"/>
    <cellStyle name="ハイパーリンク" xfId="694" builtinId="8" hidden="1"/>
    <cellStyle name="ハイパーリンク" xfId="696" builtinId="8" hidden="1"/>
    <cellStyle name="ハイパーリンク" xfId="698" builtinId="8" hidden="1"/>
    <cellStyle name="ハイパーリンク" xfId="700" builtinId="8" hidden="1"/>
    <cellStyle name="ハイパーリンク" xfId="702" builtinId="8" hidden="1"/>
    <cellStyle name="ハイパーリンク" xfId="704" builtinId="8" hidden="1"/>
    <cellStyle name="ハイパーリンク" xfId="706" builtinId="8" hidden="1"/>
    <cellStyle name="ハイパーリンク" xfId="708" builtinId="8" hidden="1"/>
    <cellStyle name="ハイパーリンク" xfId="710" builtinId="8" hidden="1"/>
    <cellStyle name="ハイパーリンク" xfId="712" builtinId="8" hidden="1"/>
    <cellStyle name="ハイパーリンク" xfId="714" builtinId="8" hidden="1"/>
    <cellStyle name="ハイパーリンク" xfId="716" builtinId="8" hidden="1"/>
    <cellStyle name="ハイパーリンク" xfId="718" builtinId="8" hidden="1"/>
    <cellStyle name="ハイパーリンク" xfId="720" builtinId="8" hidden="1"/>
    <cellStyle name="ハイパーリンク" xfId="722" builtinId="8" hidden="1"/>
    <cellStyle name="ハイパーリンク" xfId="724" builtinId="8" hidden="1"/>
    <cellStyle name="ハイパーリンク" xfId="726" builtinId="8" hidden="1"/>
    <cellStyle name="ハイパーリンク" xfId="728" builtinId="8" hidden="1"/>
    <cellStyle name="ハイパーリンク" xfId="730" builtinId="8" hidden="1"/>
    <cellStyle name="ハイパーリンク" xfId="732" builtinId="8" hidden="1"/>
    <cellStyle name="ハイパーリンク" xfId="734" builtinId="8" hidden="1"/>
    <cellStyle name="ハイパーリンク" xfId="736" builtinId="8" hidden="1"/>
    <cellStyle name="ハイパーリンク" xfId="738" builtinId="8" hidden="1"/>
    <cellStyle name="ハイパーリンク" xfId="740" builtinId="8" hidden="1"/>
    <cellStyle name="ハイパーリンク" xfId="742" builtinId="8" hidden="1"/>
    <cellStyle name="ハイパーリンク" xfId="744" builtinId="8" hidden="1"/>
    <cellStyle name="ハイパーリンク" xfId="746" builtinId="8" hidden="1"/>
    <cellStyle name="ハイパーリンク" xfId="748" builtinId="8" hidden="1"/>
    <cellStyle name="ハイパーリンク" xfId="750" builtinId="8" hidden="1"/>
    <cellStyle name="ハイパーリンク" xfId="752" builtinId="8" hidden="1"/>
    <cellStyle name="ハイパーリンク" xfId="754" builtinId="8" hidden="1"/>
    <cellStyle name="ハイパーリンク" xfId="756" builtinId="8" hidden="1"/>
    <cellStyle name="ハイパーリンク" xfId="758" builtinId="8" hidden="1"/>
    <cellStyle name="ハイパーリンク" xfId="760" builtinId="8" hidden="1"/>
    <cellStyle name="ハイパーリンク" xfId="762" builtinId="8" hidden="1"/>
    <cellStyle name="ハイパーリンク" xfId="764" builtinId="8" hidden="1"/>
    <cellStyle name="ハイパーリンク" xfId="766" builtinId="8" hidden="1"/>
    <cellStyle name="ハイパーリンク" xfId="768" builtinId="8" hidden="1"/>
    <cellStyle name="ハイパーリンク" xfId="770" builtinId="8" hidden="1"/>
    <cellStyle name="ハイパーリンク" xfId="772" builtinId="8" hidden="1"/>
    <cellStyle name="ハイパーリンク" xfId="774" builtinId="8" hidden="1"/>
    <cellStyle name="ハイパーリンク" xfId="776" builtinId="8" hidden="1"/>
    <cellStyle name="ハイパーリンク" xfId="778" builtinId="8" hidden="1"/>
    <cellStyle name="ハイパーリンク" xfId="780" builtinId="8" hidden="1"/>
    <cellStyle name="ハイパーリンク" xfId="782" builtinId="8" hidden="1"/>
    <cellStyle name="ハイパーリンク" xfId="784" builtinId="8" hidden="1"/>
    <cellStyle name="ハイパーリンク" xfId="786" builtinId="8" hidden="1"/>
    <cellStyle name="ハイパーリンク" xfId="788" builtinId="8" hidden="1"/>
    <cellStyle name="ハイパーリンク" xfId="790" builtinId="8" hidden="1"/>
    <cellStyle name="ハイパーリンク" xfId="792" builtinId="8" hidden="1"/>
    <cellStyle name="ハイパーリンク" xfId="794" builtinId="8" hidden="1"/>
    <cellStyle name="ハイパーリンク" xfId="796" builtinId="8" hidden="1"/>
    <cellStyle name="ハイパーリンク" xfId="798" builtinId="8" hidden="1"/>
    <cellStyle name="ハイパーリンク" xfId="800" builtinId="8" hidden="1"/>
    <cellStyle name="ハイパーリンク" xfId="802" builtinId="8" hidden="1"/>
    <cellStyle name="ハイパーリンク" xfId="804" builtinId="8" hidden="1"/>
    <cellStyle name="ハイパーリンク" xfId="806" builtinId="8" hidden="1"/>
    <cellStyle name="ハイパーリンク" xfId="808" builtinId="8" hidden="1"/>
    <cellStyle name="ハイパーリンク" xfId="810" builtinId="8" hidden="1"/>
    <cellStyle name="ハイパーリンク" xfId="812" builtinId="8" hidden="1"/>
    <cellStyle name="ハイパーリンク" xfId="814" builtinId="8" hidden="1"/>
    <cellStyle name="ハイパーリンク" xfId="816" builtinId="8" hidden="1"/>
    <cellStyle name="ハイパーリンク" xfId="818" builtinId="8" hidden="1"/>
    <cellStyle name="ハイパーリンク" xfId="820" builtinId="8" hidden="1"/>
    <cellStyle name="ハイパーリンク" xfId="822" builtinId="8" hidden="1"/>
    <cellStyle name="ハイパーリンク" xfId="824" builtinId="8" hidden="1"/>
    <cellStyle name="ハイパーリンク" xfId="826" builtinId="8" hidden="1"/>
    <cellStyle name="ハイパーリンク" xfId="828" builtinId="8" hidden="1"/>
    <cellStyle name="ハイパーリンク" xfId="830" builtinId="8" hidden="1"/>
    <cellStyle name="ハイパーリンク" xfId="832" builtinId="8" hidden="1"/>
    <cellStyle name="ハイパーリンク" xfId="834" builtinId="8" hidden="1"/>
    <cellStyle name="ハイパーリンク" xfId="836" builtinId="8" hidden="1"/>
    <cellStyle name="ハイパーリンク" xfId="838" builtinId="8" hidden="1"/>
    <cellStyle name="ハイパーリンク" xfId="840" builtinId="8" hidden="1"/>
    <cellStyle name="ハイパーリンク" xfId="842" builtinId="8" hidden="1"/>
    <cellStyle name="ハイパーリンク" xfId="844" builtinId="8" hidden="1"/>
    <cellStyle name="ハイパーリンク" xfId="846" builtinId="8" hidden="1"/>
    <cellStyle name="ハイパーリンク" xfId="848" builtinId="8" hidden="1"/>
    <cellStyle name="ハイパーリンク" xfId="850" builtinId="8" hidden="1"/>
    <cellStyle name="ハイパーリンク" xfId="852" builtinId="8" hidden="1"/>
    <cellStyle name="ハイパーリンク" xfId="854" builtinId="8" hidden="1"/>
    <cellStyle name="ハイパーリンク" xfId="856" builtinId="8" hidden="1"/>
    <cellStyle name="ハイパーリンク" xfId="858" builtinId="8" hidden="1"/>
    <cellStyle name="ハイパーリンク" xfId="860" builtinId="8" hidden="1"/>
    <cellStyle name="ハイパーリンク" xfId="862" builtinId="8" hidden="1"/>
    <cellStyle name="ハイパーリンク" xfId="864" builtinId="8" hidden="1"/>
    <cellStyle name="ハイパーリンク" xfId="866" builtinId="8" hidden="1"/>
    <cellStyle name="ハイパーリンク" xfId="868" builtinId="8" hidden="1"/>
    <cellStyle name="ハイパーリンク" xfId="870" builtinId="8" hidden="1"/>
    <cellStyle name="ハイパーリンク" xfId="872" builtinId="8" hidden="1"/>
    <cellStyle name="ハイパーリンク" xfId="874" builtinId="8" hidden="1"/>
    <cellStyle name="ハイパーリンク" xfId="876" builtinId="8" hidden="1"/>
    <cellStyle name="ハイパーリンク" xfId="878" builtinId="8" hidden="1"/>
    <cellStyle name="ハイパーリンク" xfId="880" builtinId="8" hidden="1"/>
    <cellStyle name="ハイパーリンク" xfId="882" builtinId="8" hidden="1"/>
    <cellStyle name="ハイパーリンク" xfId="884" builtinId="8" hidden="1"/>
    <cellStyle name="ハイパーリンク" xfId="886" builtinId="8" hidden="1"/>
    <cellStyle name="ハイパーリンク" xfId="888" builtinId="8" hidden="1"/>
    <cellStyle name="ハイパーリンク" xfId="890" builtinId="8" hidden="1"/>
    <cellStyle name="ハイパーリンク" xfId="892" builtinId="8" hidden="1"/>
    <cellStyle name="ハイパーリンク" xfId="894" builtinId="8" hidden="1"/>
    <cellStyle name="ハイパーリンク" xfId="896" builtinId="8" hidden="1"/>
    <cellStyle name="ハイパーリンク" xfId="898" builtinId="8" hidden="1"/>
    <cellStyle name="ハイパーリンク" xfId="900" builtinId="8" hidden="1"/>
    <cellStyle name="ハイパーリンク" xfId="902" builtinId="8" hidden="1"/>
    <cellStyle name="ハイパーリンク" xfId="904" builtinId="8" hidden="1"/>
    <cellStyle name="ハイパーリンク" xfId="906" builtinId="8" hidden="1"/>
    <cellStyle name="ハイパーリンク" xfId="908" builtinId="8" hidden="1"/>
    <cellStyle name="ハイパーリンク" xfId="910" builtinId="8" hidden="1"/>
    <cellStyle name="ハイパーリンク" xfId="912" builtinId="8" hidden="1"/>
    <cellStyle name="ハイパーリンク" xfId="914" builtinId="8" hidden="1"/>
    <cellStyle name="ハイパーリンク" xfId="916" builtinId="8" hidden="1"/>
    <cellStyle name="ハイパーリンク" xfId="918" builtinId="8" hidden="1"/>
    <cellStyle name="ハイパーリンク" xfId="920" builtinId="8" hidden="1"/>
    <cellStyle name="ハイパーリンク" xfId="922" builtinId="8" hidden="1"/>
    <cellStyle name="ハイパーリンク" xfId="924" builtinId="8" hidden="1"/>
    <cellStyle name="ハイパーリンク" xfId="926" builtinId="8" hidden="1"/>
    <cellStyle name="ハイパーリンク" xfId="928" builtinId="8" hidden="1"/>
    <cellStyle name="ハイパーリンク" xfId="930" builtinId="8" hidden="1"/>
    <cellStyle name="ハイパーリンク" xfId="932" builtinId="8" hidden="1"/>
    <cellStyle name="ハイパーリンク" xfId="934" builtinId="8" hidden="1"/>
    <cellStyle name="ハイパーリンク" xfId="936" builtinId="8" hidden="1"/>
    <cellStyle name="ハイパーリンク" xfId="938" builtinId="8" hidden="1"/>
    <cellStyle name="ハイパーリンク" xfId="940" builtinId="8" hidden="1"/>
    <cellStyle name="ハイパーリンク" xfId="942" builtinId="8" hidden="1"/>
    <cellStyle name="ハイパーリンク" xfId="944" builtinId="8" hidden="1"/>
    <cellStyle name="ハイパーリンク" xfId="946" builtinId="8" hidden="1"/>
    <cellStyle name="ハイパーリンク" xfId="948" builtinId="8" hidden="1"/>
    <cellStyle name="ハイパーリンク" xfId="950" builtinId="8" hidden="1"/>
    <cellStyle name="ハイパーリンク" xfId="952" builtinId="8" hidden="1"/>
    <cellStyle name="ハイパーリンク" xfId="954" builtinId="8" hidden="1"/>
    <cellStyle name="ハイパーリンク" xfId="956" builtinId="8" hidden="1"/>
    <cellStyle name="ハイパーリンク" xfId="958" builtinId="8" hidden="1"/>
    <cellStyle name="ハイパーリンク" xfId="960" builtinId="8" hidden="1"/>
    <cellStyle name="ハイパーリンク" xfId="962" builtinId="8" hidden="1"/>
    <cellStyle name="ハイパーリンク" xfId="964" builtinId="8" hidden="1"/>
    <cellStyle name="ハイパーリンク" xfId="966" builtinId="8" hidden="1"/>
    <cellStyle name="ハイパーリンク" xfId="968" builtinId="8" hidden="1"/>
    <cellStyle name="ハイパーリンク" xfId="970" builtinId="8" hidden="1"/>
    <cellStyle name="ハイパーリンク" xfId="972" builtinId="8" hidden="1"/>
    <cellStyle name="ハイパーリンク" xfId="974" builtinId="8" hidden="1"/>
    <cellStyle name="ハイパーリンク" xfId="976" builtinId="8" hidden="1"/>
    <cellStyle name="ハイパーリンク" xfId="978" builtinId="8" hidden="1"/>
    <cellStyle name="ハイパーリンク" xfId="980" builtinId="8" hidden="1"/>
    <cellStyle name="ハイパーリンク" xfId="982" builtinId="8" hidden="1"/>
    <cellStyle name="ハイパーリンク" xfId="984" builtinId="8" hidden="1"/>
    <cellStyle name="ハイパーリンク" xfId="986" builtinId="8" hidden="1"/>
    <cellStyle name="ハイパーリンク" xfId="988" builtinId="8" hidden="1"/>
    <cellStyle name="ハイパーリンク" xfId="990" builtinId="8" hidden="1"/>
    <cellStyle name="ハイパーリンク" xfId="992" builtinId="8" hidden="1"/>
    <cellStyle name="ハイパーリンク" xfId="994" builtinId="8" hidden="1"/>
    <cellStyle name="ハイパーリンク" xfId="996" builtinId="8" hidden="1"/>
    <cellStyle name="ハイパーリンク" xfId="998" builtinId="8" hidden="1"/>
    <cellStyle name="ハイパーリンク" xfId="1000" builtinId="8" hidden="1"/>
    <cellStyle name="ハイパーリンク" xfId="1002" builtinId="8" hidden="1"/>
    <cellStyle name="ハイパーリンク" xfId="1004" builtinId="8" hidden="1"/>
    <cellStyle name="ハイパーリンク" xfId="1006" builtinId="8" hidden="1"/>
    <cellStyle name="ハイパーリンク" xfId="1008" builtinId="8" hidden="1"/>
    <cellStyle name="ハイパーリンク" xfId="1010" builtinId="8" hidden="1"/>
    <cellStyle name="ハイパーリンク" xfId="1012" builtinId="8" hidden="1"/>
    <cellStyle name="ハイパーリンク" xfId="1014" builtinId="8" hidden="1"/>
    <cellStyle name="ハイパーリンク" xfId="1016" builtinId="8" hidden="1"/>
    <cellStyle name="ハイパーリンク" xfId="1018" builtinId="8" hidden="1"/>
    <cellStyle name="ハイパーリンク" xfId="1020" builtinId="8" hidden="1"/>
    <cellStyle name="ハイパーリンク" xfId="1022" builtinId="8" hidden="1"/>
    <cellStyle name="ハイパーリンク" xfId="1024" builtinId="8" hidden="1"/>
    <cellStyle name="ハイパーリンク" xfId="1026" builtinId="8" hidden="1"/>
    <cellStyle name="ハイパーリンク" xfId="1028" builtinId="8" hidden="1"/>
    <cellStyle name="ハイパーリンク" xfId="1030" builtinId="8" hidden="1"/>
    <cellStyle name="ハイパーリンク" xfId="1032" builtinId="8" hidden="1"/>
    <cellStyle name="ハイパーリンク" xfId="1034" builtinId="8" hidden="1"/>
    <cellStyle name="ハイパーリンク" xfId="1036" builtinId="8" hidden="1"/>
    <cellStyle name="ハイパーリンク" xfId="1038" builtinId="8" hidden="1"/>
    <cellStyle name="ハイパーリンク" xfId="1040" builtinId="8" hidden="1"/>
    <cellStyle name="ハイパーリンク" xfId="1042" builtinId="8" hidden="1"/>
    <cellStyle name="ハイパーリンク" xfId="1044" builtinId="8" hidden="1"/>
    <cellStyle name="標準" xfId="0" builtinId="0"/>
    <cellStyle name="標準 2" xfId="1"/>
    <cellStyle name="表示済みのハイパーリンク" xfId="3" builtinId="9" hidden="1"/>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 name="表示済みのハイパーリンク" xfId="75" builtinId="9" hidden="1"/>
    <cellStyle name="表示済みのハイパーリンク" xfId="77" builtinId="9" hidden="1"/>
    <cellStyle name="表示済みのハイパーリンク" xfId="79" builtinId="9" hidden="1"/>
    <cellStyle name="表示済みのハイパーリンク" xfId="81" builtinId="9" hidden="1"/>
    <cellStyle name="表示済みのハイパーリンク" xfId="83" builtinId="9" hidden="1"/>
    <cellStyle name="表示済みのハイパーリンク" xfId="85" builtinId="9" hidden="1"/>
    <cellStyle name="表示済みのハイパーリンク" xfId="87"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 name="表示済みのハイパーリンク" xfId="115" builtinId="9" hidden="1"/>
    <cellStyle name="表示済みのハイパーリンク" xfId="117" builtinId="9" hidden="1"/>
    <cellStyle name="表示済みのハイパーリンク" xfId="119" builtinId="9" hidden="1"/>
    <cellStyle name="表示済みのハイパーリンク" xfId="121" builtinId="9" hidden="1"/>
    <cellStyle name="表示済みのハイパーリンク" xfId="123" builtinId="9" hidden="1"/>
    <cellStyle name="表示済みのハイパーリンク" xfId="125" builtinId="9" hidden="1"/>
    <cellStyle name="表示済みのハイパーリンク" xfId="127" builtinId="9" hidden="1"/>
    <cellStyle name="表示済みのハイパーリンク" xfId="129" builtinId="9" hidden="1"/>
    <cellStyle name="表示済みのハイパーリンク" xfId="131" builtinId="9" hidden="1"/>
    <cellStyle name="表示済みのハイパーリンク" xfId="133" builtinId="9" hidden="1"/>
    <cellStyle name="表示済みのハイパーリンク" xfId="135" builtinId="9" hidden="1"/>
    <cellStyle name="表示済みのハイパーリンク" xfId="137" builtinId="9" hidden="1"/>
    <cellStyle name="表示済みのハイパーリンク" xfId="139" builtinId="9" hidden="1"/>
    <cellStyle name="表示済みのハイパーリンク" xfId="141" builtinId="9" hidden="1"/>
    <cellStyle name="表示済みのハイパーリンク" xfId="143" builtinId="9" hidden="1"/>
    <cellStyle name="表示済みのハイパーリンク" xfId="145" builtinId="9" hidden="1"/>
    <cellStyle name="表示済みのハイパーリンク" xfId="147" builtinId="9" hidden="1"/>
    <cellStyle name="表示済みのハイパーリンク" xfId="149" builtinId="9" hidden="1"/>
    <cellStyle name="表示済みのハイパーリンク" xfId="151" builtinId="9" hidden="1"/>
    <cellStyle name="表示済みのハイパーリンク" xfId="153" builtinId="9" hidden="1"/>
    <cellStyle name="表示済みのハイパーリンク" xfId="155" builtinId="9" hidden="1"/>
    <cellStyle name="表示済みのハイパーリンク" xfId="157" builtinId="9" hidden="1"/>
    <cellStyle name="表示済みのハイパーリンク" xfId="159" builtinId="9" hidden="1"/>
    <cellStyle name="表示済みのハイパーリンク" xfId="161" builtinId="9" hidden="1"/>
    <cellStyle name="表示済みのハイパーリンク" xfId="163" builtinId="9" hidden="1"/>
    <cellStyle name="表示済みのハイパーリンク" xfId="165" builtinId="9" hidden="1"/>
    <cellStyle name="表示済みのハイパーリンク" xfId="167" builtinId="9" hidden="1"/>
    <cellStyle name="表示済みのハイパーリンク" xfId="169" builtinId="9" hidden="1"/>
    <cellStyle name="表示済みのハイパーリンク" xfId="171" builtinId="9" hidden="1"/>
    <cellStyle name="表示済みのハイパーリンク" xfId="173" builtinId="9" hidden="1"/>
    <cellStyle name="表示済みのハイパーリンク" xfId="175" builtinId="9" hidden="1"/>
    <cellStyle name="表示済みのハイパーリンク" xfId="177" builtinId="9" hidden="1"/>
    <cellStyle name="表示済みのハイパーリンク" xfId="179" builtinId="9" hidden="1"/>
    <cellStyle name="表示済みのハイパーリンク" xfId="181" builtinId="9" hidden="1"/>
    <cellStyle name="表示済みのハイパーリンク" xfId="183" builtinId="9" hidden="1"/>
    <cellStyle name="表示済みのハイパーリンク" xfId="185" builtinId="9" hidden="1"/>
    <cellStyle name="表示済みのハイパーリンク" xfId="187" builtinId="9" hidden="1"/>
    <cellStyle name="表示済みのハイパーリンク" xfId="189" builtinId="9" hidden="1"/>
    <cellStyle name="表示済みのハイパーリンク" xfId="191" builtinId="9" hidden="1"/>
    <cellStyle name="表示済みのハイパーリンク" xfId="193" builtinId="9" hidden="1"/>
    <cellStyle name="表示済みのハイパーリンク" xfId="195" builtinId="9" hidden="1"/>
    <cellStyle name="表示済みのハイパーリンク" xfId="197" builtinId="9" hidden="1"/>
    <cellStyle name="表示済みのハイパーリンク" xfId="199" builtinId="9" hidden="1"/>
    <cellStyle name="表示済みのハイパーリンク" xfId="201" builtinId="9" hidden="1"/>
    <cellStyle name="表示済みのハイパーリンク" xfId="203" builtinId="9" hidden="1"/>
    <cellStyle name="表示済みのハイパーリンク" xfId="205" builtinId="9" hidden="1"/>
    <cellStyle name="表示済みのハイパーリンク" xfId="207" builtinId="9" hidden="1"/>
    <cellStyle name="表示済みのハイパーリンク" xfId="209" builtinId="9" hidden="1"/>
    <cellStyle name="表示済みのハイパーリンク" xfId="211" builtinId="9" hidden="1"/>
    <cellStyle name="表示済みのハイパーリンク" xfId="213" builtinId="9" hidden="1"/>
    <cellStyle name="表示済みのハイパーリンク" xfId="215" builtinId="9" hidden="1"/>
    <cellStyle name="表示済みのハイパーリンク" xfId="217" builtinId="9" hidden="1"/>
    <cellStyle name="表示済みのハイパーリンク" xfId="219" builtinId="9" hidden="1"/>
    <cellStyle name="表示済みのハイパーリンク" xfId="221" builtinId="9" hidden="1"/>
    <cellStyle name="表示済みのハイパーリンク" xfId="223" builtinId="9" hidden="1"/>
    <cellStyle name="表示済みのハイパーリンク" xfId="225" builtinId="9" hidden="1"/>
    <cellStyle name="表示済みのハイパーリンク" xfId="227" builtinId="9" hidden="1"/>
    <cellStyle name="表示済みのハイパーリンク" xfId="229" builtinId="9" hidden="1"/>
    <cellStyle name="表示済みのハイパーリンク" xfId="231" builtinId="9" hidden="1"/>
    <cellStyle name="表示済みのハイパーリンク" xfId="233" builtinId="9" hidden="1"/>
    <cellStyle name="表示済みのハイパーリンク" xfId="235" builtinId="9" hidden="1"/>
    <cellStyle name="表示済みのハイパーリンク" xfId="237" builtinId="9" hidden="1"/>
    <cellStyle name="表示済みのハイパーリンク" xfId="239" builtinId="9" hidden="1"/>
    <cellStyle name="表示済みのハイパーリンク" xfId="241" builtinId="9" hidden="1"/>
    <cellStyle name="表示済みのハイパーリンク" xfId="243" builtinId="9" hidden="1"/>
    <cellStyle name="表示済みのハイパーリンク" xfId="245" builtinId="9" hidden="1"/>
    <cellStyle name="表示済みのハイパーリンク" xfId="247" builtinId="9" hidden="1"/>
    <cellStyle name="表示済みのハイパーリンク" xfId="249" builtinId="9" hidden="1"/>
    <cellStyle name="表示済みのハイパーリンク" xfId="251" builtinId="9" hidden="1"/>
    <cellStyle name="表示済みのハイパーリンク" xfId="253" builtinId="9" hidden="1"/>
    <cellStyle name="表示済みのハイパーリンク" xfId="255" builtinId="9" hidden="1"/>
    <cellStyle name="表示済みのハイパーリンク" xfId="257" builtinId="9" hidden="1"/>
    <cellStyle name="表示済みのハイパーリンク" xfId="259" builtinId="9" hidden="1"/>
    <cellStyle name="表示済みのハイパーリンク" xfId="261" builtinId="9" hidden="1"/>
    <cellStyle name="表示済みのハイパーリンク" xfId="263" builtinId="9" hidden="1"/>
    <cellStyle name="表示済みのハイパーリンク" xfId="265" builtinId="9" hidden="1"/>
    <cellStyle name="表示済みのハイパーリンク" xfId="267" builtinId="9" hidden="1"/>
    <cellStyle name="表示済みのハイパーリンク" xfId="269" builtinId="9" hidden="1"/>
    <cellStyle name="表示済みのハイパーリンク" xfId="271" builtinId="9" hidden="1"/>
    <cellStyle name="表示済みのハイパーリンク" xfId="273" builtinId="9" hidden="1"/>
    <cellStyle name="表示済みのハイパーリンク" xfId="275" builtinId="9" hidden="1"/>
    <cellStyle name="表示済みのハイパーリンク" xfId="277" builtinId="9" hidden="1"/>
    <cellStyle name="表示済みのハイパーリンク" xfId="279" builtinId="9" hidden="1"/>
    <cellStyle name="表示済みのハイパーリンク" xfId="281" builtinId="9" hidden="1"/>
    <cellStyle name="表示済みのハイパーリンク" xfId="283" builtinId="9" hidden="1"/>
    <cellStyle name="表示済みのハイパーリンク" xfId="285" builtinId="9" hidden="1"/>
    <cellStyle name="表示済みのハイパーリンク" xfId="287" builtinId="9" hidden="1"/>
    <cellStyle name="表示済みのハイパーリンク" xfId="289" builtinId="9" hidden="1"/>
    <cellStyle name="表示済みのハイパーリンク" xfId="291" builtinId="9" hidden="1"/>
    <cellStyle name="表示済みのハイパーリンク" xfId="293" builtinId="9" hidden="1"/>
    <cellStyle name="表示済みのハイパーリンク" xfId="295" builtinId="9" hidden="1"/>
    <cellStyle name="表示済みのハイパーリンク" xfId="297" builtinId="9" hidden="1"/>
    <cellStyle name="表示済みのハイパーリンク" xfId="299" builtinId="9" hidden="1"/>
    <cellStyle name="表示済みのハイパーリンク" xfId="301" builtinId="9" hidden="1"/>
    <cellStyle name="表示済みのハイパーリンク" xfId="303" builtinId="9" hidden="1"/>
    <cellStyle name="表示済みのハイパーリンク" xfId="305" builtinId="9" hidden="1"/>
    <cellStyle name="表示済みのハイパーリンク" xfId="307" builtinId="9" hidden="1"/>
    <cellStyle name="表示済みのハイパーリンク" xfId="309" builtinId="9" hidden="1"/>
    <cellStyle name="表示済みのハイパーリンク" xfId="311" builtinId="9" hidden="1"/>
    <cellStyle name="表示済みのハイパーリンク" xfId="313" builtinId="9" hidden="1"/>
    <cellStyle name="表示済みのハイパーリンク" xfId="315" builtinId="9" hidden="1"/>
    <cellStyle name="表示済みのハイパーリンク" xfId="317" builtinId="9" hidden="1"/>
    <cellStyle name="表示済みのハイパーリンク" xfId="319" builtinId="9" hidden="1"/>
    <cellStyle name="表示済みのハイパーリンク" xfId="321" builtinId="9" hidden="1"/>
    <cellStyle name="表示済みのハイパーリンク" xfId="323" builtinId="9" hidden="1"/>
    <cellStyle name="表示済みのハイパーリンク" xfId="325" builtinId="9" hidden="1"/>
    <cellStyle name="表示済みのハイパーリンク" xfId="327" builtinId="9" hidden="1"/>
    <cellStyle name="表示済みのハイパーリンク" xfId="329" builtinId="9" hidden="1"/>
    <cellStyle name="表示済みのハイパーリンク" xfId="331" builtinId="9" hidden="1"/>
    <cellStyle name="表示済みのハイパーリンク" xfId="333" builtinId="9" hidden="1"/>
    <cellStyle name="表示済みのハイパーリンク" xfId="335" builtinId="9" hidden="1"/>
    <cellStyle name="表示済みのハイパーリンク" xfId="337" builtinId="9" hidden="1"/>
    <cellStyle name="表示済みのハイパーリンク" xfId="339" builtinId="9" hidden="1"/>
    <cellStyle name="表示済みのハイパーリンク" xfId="341" builtinId="9" hidden="1"/>
    <cellStyle name="表示済みのハイパーリンク" xfId="343" builtinId="9" hidden="1"/>
    <cellStyle name="表示済みのハイパーリンク" xfId="345" builtinId="9" hidden="1"/>
    <cellStyle name="表示済みのハイパーリンク" xfId="347" builtinId="9" hidden="1"/>
    <cellStyle name="表示済みのハイパーリンク" xfId="349" builtinId="9" hidden="1"/>
    <cellStyle name="表示済みのハイパーリンク" xfId="351" builtinId="9" hidden="1"/>
    <cellStyle name="表示済みのハイパーリンク" xfId="353" builtinId="9" hidden="1"/>
    <cellStyle name="表示済みのハイパーリンク" xfId="355" builtinId="9" hidden="1"/>
    <cellStyle name="表示済みのハイパーリンク" xfId="357" builtinId="9" hidden="1"/>
    <cellStyle name="表示済みのハイパーリンク" xfId="359" builtinId="9" hidden="1"/>
    <cellStyle name="表示済みのハイパーリンク" xfId="361" builtinId="9" hidden="1"/>
    <cellStyle name="表示済みのハイパーリンク" xfId="363" builtinId="9" hidden="1"/>
    <cellStyle name="表示済みのハイパーリンク" xfId="365" builtinId="9" hidden="1"/>
    <cellStyle name="表示済みのハイパーリンク" xfId="367" builtinId="9" hidden="1"/>
    <cellStyle name="表示済みのハイパーリンク" xfId="369" builtinId="9" hidden="1"/>
    <cellStyle name="表示済みのハイパーリンク" xfId="371" builtinId="9" hidden="1"/>
    <cellStyle name="表示済みのハイパーリンク" xfId="373" builtinId="9" hidden="1"/>
    <cellStyle name="表示済みのハイパーリンク" xfId="375" builtinId="9" hidden="1"/>
    <cellStyle name="表示済みのハイパーリンク" xfId="377" builtinId="9" hidden="1"/>
    <cellStyle name="表示済みのハイパーリンク" xfId="379" builtinId="9" hidden="1"/>
    <cellStyle name="表示済みのハイパーリンク" xfId="381" builtinId="9" hidden="1"/>
    <cellStyle name="表示済みのハイパーリンク" xfId="383" builtinId="9" hidden="1"/>
    <cellStyle name="表示済みのハイパーリンク" xfId="385" builtinId="9" hidden="1"/>
    <cellStyle name="表示済みのハイパーリンク" xfId="387" builtinId="9" hidden="1"/>
    <cellStyle name="表示済みのハイパーリンク" xfId="389" builtinId="9" hidden="1"/>
    <cellStyle name="表示済みのハイパーリンク" xfId="391" builtinId="9" hidden="1"/>
    <cellStyle name="表示済みのハイパーリンク" xfId="393" builtinId="9" hidden="1"/>
    <cellStyle name="表示済みのハイパーリンク" xfId="395" builtinId="9" hidden="1"/>
    <cellStyle name="表示済みのハイパーリンク" xfId="397" builtinId="9" hidden="1"/>
    <cellStyle name="表示済みのハイパーリンク" xfId="399" builtinId="9" hidden="1"/>
    <cellStyle name="表示済みのハイパーリンク" xfId="401" builtinId="9" hidden="1"/>
    <cellStyle name="表示済みのハイパーリンク" xfId="403" builtinId="9" hidden="1"/>
    <cellStyle name="表示済みのハイパーリンク" xfId="405" builtinId="9" hidden="1"/>
    <cellStyle name="表示済みのハイパーリンク" xfId="407" builtinId="9" hidden="1"/>
    <cellStyle name="表示済みのハイパーリンク" xfId="409" builtinId="9" hidden="1"/>
    <cellStyle name="表示済みのハイパーリンク" xfId="411" builtinId="9" hidden="1"/>
    <cellStyle name="表示済みのハイパーリンク" xfId="413" builtinId="9" hidden="1"/>
    <cellStyle name="表示済みのハイパーリンク" xfId="415" builtinId="9" hidden="1"/>
    <cellStyle name="表示済みのハイパーリンク" xfId="417" builtinId="9" hidden="1"/>
    <cellStyle name="表示済みのハイパーリンク" xfId="419" builtinId="9" hidden="1"/>
    <cellStyle name="表示済みのハイパーリンク" xfId="421" builtinId="9" hidden="1"/>
    <cellStyle name="表示済みのハイパーリンク" xfId="423" builtinId="9" hidden="1"/>
    <cellStyle name="表示済みのハイパーリンク" xfId="425" builtinId="9" hidden="1"/>
    <cellStyle name="表示済みのハイパーリンク" xfId="427" builtinId="9" hidden="1"/>
    <cellStyle name="表示済みのハイパーリンク" xfId="429" builtinId="9" hidden="1"/>
    <cellStyle name="表示済みのハイパーリンク" xfId="431" builtinId="9" hidden="1"/>
    <cellStyle name="表示済みのハイパーリンク" xfId="433" builtinId="9" hidden="1"/>
    <cellStyle name="表示済みのハイパーリンク" xfId="435" builtinId="9" hidden="1"/>
    <cellStyle name="表示済みのハイパーリンク" xfId="437" builtinId="9" hidden="1"/>
    <cellStyle name="表示済みのハイパーリンク" xfId="439" builtinId="9" hidden="1"/>
    <cellStyle name="表示済みのハイパーリンク" xfId="441" builtinId="9" hidden="1"/>
    <cellStyle name="表示済みのハイパーリンク" xfId="443" builtinId="9" hidden="1"/>
    <cellStyle name="表示済みのハイパーリンク" xfId="445" builtinId="9" hidden="1"/>
    <cellStyle name="表示済みのハイパーリンク" xfId="447" builtinId="9" hidden="1"/>
    <cellStyle name="表示済みのハイパーリンク" xfId="449" builtinId="9" hidden="1"/>
    <cellStyle name="表示済みのハイパーリンク" xfId="451" builtinId="9" hidden="1"/>
    <cellStyle name="表示済みのハイパーリンク" xfId="453" builtinId="9" hidden="1"/>
    <cellStyle name="表示済みのハイパーリンク" xfId="455" builtinId="9" hidden="1"/>
    <cellStyle name="表示済みのハイパーリンク" xfId="457" builtinId="9" hidden="1"/>
    <cellStyle name="表示済みのハイパーリンク" xfId="459" builtinId="9" hidden="1"/>
    <cellStyle name="表示済みのハイパーリンク" xfId="461" builtinId="9" hidden="1"/>
    <cellStyle name="表示済みのハイパーリンク" xfId="463" builtinId="9" hidden="1"/>
    <cellStyle name="表示済みのハイパーリンク" xfId="465" builtinId="9" hidden="1"/>
    <cellStyle name="表示済みのハイパーリンク" xfId="467" builtinId="9" hidden="1"/>
    <cellStyle name="表示済みのハイパーリンク" xfId="469" builtinId="9" hidden="1"/>
    <cellStyle name="表示済みのハイパーリンク" xfId="471" builtinId="9" hidden="1"/>
    <cellStyle name="表示済みのハイパーリンク" xfId="473" builtinId="9" hidden="1"/>
    <cellStyle name="表示済みのハイパーリンク" xfId="475" builtinId="9" hidden="1"/>
    <cellStyle name="表示済みのハイパーリンク" xfId="477" builtinId="9" hidden="1"/>
    <cellStyle name="表示済みのハイパーリンク" xfId="479" builtinId="9" hidden="1"/>
    <cellStyle name="表示済みのハイパーリンク" xfId="481" builtinId="9" hidden="1"/>
    <cellStyle name="表示済みのハイパーリンク" xfId="483" builtinId="9" hidden="1"/>
    <cellStyle name="表示済みのハイパーリンク" xfId="485" builtinId="9" hidden="1"/>
    <cellStyle name="表示済みのハイパーリンク" xfId="487" builtinId="9" hidden="1"/>
    <cellStyle name="表示済みのハイパーリンク" xfId="489" builtinId="9" hidden="1"/>
    <cellStyle name="表示済みのハイパーリンク" xfId="491" builtinId="9" hidden="1"/>
    <cellStyle name="表示済みのハイパーリンク" xfId="493" builtinId="9" hidden="1"/>
    <cellStyle name="表示済みのハイパーリンク" xfId="495" builtinId="9" hidden="1"/>
    <cellStyle name="表示済みのハイパーリンク" xfId="497" builtinId="9" hidden="1"/>
    <cellStyle name="表示済みのハイパーリンク" xfId="499" builtinId="9" hidden="1"/>
    <cellStyle name="表示済みのハイパーリンク" xfId="501" builtinId="9" hidden="1"/>
    <cellStyle name="表示済みのハイパーリンク" xfId="503" builtinId="9" hidden="1"/>
    <cellStyle name="表示済みのハイパーリンク" xfId="505" builtinId="9" hidden="1"/>
    <cellStyle name="表示済みのハイパーリンク" xfId="507" builtinId="9" hidden="1"/>
    <cellStyle name="表示済みのハイパーリンク" xfId="509" builtinId="9" hidden="1"/>
    <cellStyle name="表示済みのハイパーリンク" xfId="511" builtinId="9" hidden="1"/>
    <cellStyle name="表示済みのハイパーリンク" xfId="513" builtinId="9" hidden="1"/>
    <cellStyle name="表示済みのハイパーリンク" xfId="515" builtinId="9" hidden="1"/>
    <cellStyle name="表示済みのハイパーリンク" xfId="517" builtinId="9" hidden="1"/>
    <cellStyle name="表示済みのハイパーリンク" xfId="519" builtinId="9" hidden="1"/>
    <cellStyle name="表示済みのハイパーリンク" xfId="521" builtinId="9" hidden="1"/>
    <cellStyle name="表示済みのハイパーリンク" xfId="523" builtinId="9" hidden="1"/>
    <cellStyle name="表示済みのハイパーリンク" xfId="525" builtinId="9" hidden="1"/>
    <cellStyle name="表示済みのハイパーリンク" xfId="527" builtinId="9" hidden="1"/>
    <cellStyle name="表示済みのハイパーリンク" xfId="529" builtinId="9" hidden="1"/>
    <cellStyle name="表示済みのハイパーリンク" xfId="531" builtinId="9" hidden="1"/>
    <cellStyle name="表示済みのハイパーリンク" xfId="533" builtinId="9" hidden="1"/>
    <cellStyle name="表示済みのハイパーリンク" xfId="535" builtinId="9" hidden="1"/>
    <cellStyle name="表示済みのハイパーリンク" xfId="537" builtinId="9" hidden="1"/>
    <cellStyle name="表示済みのハイパーリンク" xfId="539" builtinId="9" hidden="1"/>
    <cellStyle name="表示済みのハイパーリンク" xfId="541" builtinId="9" hidden="1"/>
    <cellStyle name="表示済みのハイパーリンク" xfId="543" builtinId="9" hidden="1"/>
    <cellStyle name="表示済みのハイパーリンク" xfId="545" builtinId="9" hidden="1"/>
    <cellStyle name="表示済みのハイパーリンク" xfId="547" builtinId="9" hidden="1"/>
    <cellStyle name="表示済みのハイパーリンク" xfId="549" builtinId="9" hidden="1"/>
    <cellStyle name="表示済みのハイパーリンク" xfId="551" builtinId="9" hidden="1"/>
    <cellStyle name="表示済みのハイパーリンク" xfId="553" builtinId="9" hidden="1"/>
    <cellStyle name="表示済みのハイパーリンク" xfId="555" builtinId="9" hidden="1"/>
    <cellStyle name="表示済みのハイパーリンク" xfId="557" builtinId="9" hidden="1"/>
    <cellStyle name="表示済みのハイパーリンク" xfId="559" builtinId="9" hidden="1"/>
    <cellStyle name="表示済みのハイパーリンク" xfId="561" builtinId="9" hidden="1"/>
    <cellStyle name="表示済みのハイパーリンク" xfId="563" builtinId="9" hidden="1"/>
    <cellStyle name="表示済みのハイパーリンク" xfId="565" builtinId="9" hidden="1"/>
    <cellStyle name="表示済みのハイパーリンク" xfId="567" builtinId="9" hidden="1"/>
    <cellStyle name="表示済みのハイパーリンク" xfId="569" builtinId="9" hidden="1"/>
    <cellStyle name="表示済みのハイパーリンク" xfId="571" builtinId="9" hidden="1"/>
    <cellStyle name="表示済みのハイパーリンク" xfId="573" builtinId="9" hidden="1"/>
    <cellStyle name="表示済みのハイパーリンク" xfId="575" builtinId="9" hidden="1"/>
    <cellStyle name="表示済みのハイパーリンク" xfId="577" builtinId="9" hidden="1"/>
    <cellStyle name="表示済みのハイパーリンク" xfId="579" builtinId="9" hidden="1"/>
    <cellStyle name="表示済みのハイパーリンク" xfId="581" builtinId="9" hidden="1"/>
    <cellStyle name="表示済みのハイパーリンク" xfId="583" builtinId="9" hidden="1"/>
    <cellStyle name="表示済みのハイパーリンク" xfId="585" builtinId="9" hidden="1"/>
    <cellStyle name="表示済みのハイパーリンク" xfId="587" builtinId="9" hidden="1"/>
    <cellStyle name="表示済みのハイパーリンク" xfId="589" builtinId="9" hidden="1"/>
    <cellStyle name="表示済みのハイパーリンク" xfId="591" builtinId="9" hidden="1"/>
    <cellStyle name="表示済みのハイパーリンク" xfId="593" builtinId="9" hidden="1"/>
    <cellStyle name="表示済みのハイパーリンク" xfId="595" builtinId="9" hidden="1"/>
    <cellStyle name="表示済みのハイパーリンク" xfId="597" builtinId="9" hidden="1"/>
    <cellStyle name="表示済みのハイパーリンク" xfId="599" builtinId="9" hidden="1"/>
    <cellStyle name="表示済みのハイパーリンク" xfId="601" builtinId="9" hidden="1"/>
    <cellStyle name="表示済みのハイパーリンク" xfId="603" builtinId="9" hidden="1"/>
    <cellStyle name="表示済みのハイパーリンク" xfId="605" builtinId="9" hidden="1"/>
    <cellStyle name="表示済みのハイパーリンク" xfId="607" builtinId="9" hidden="1"/>
    <cellStyle name="表示済みのハイパーリンク" xfId="609" builtinId="9" hidden="1"/>
    <cellStyle name="表示済みのハイパーリンク" xfId="611" builtinId="9" hidden="1"/>
    <cellStyle name="表示済みのハイパーリンク" xfId="613" builtinId="9" hidden="1"/>
    <cellStyle name="表示済みのハイパーリンク" xfId="615" builtinId="9" hidden="1"/>
    <cellStyle name="表示済みのハイパーリンク" xfId="617" builtinId="9" hidden="1"/>
    <cellStyle name="表示済みのハイパーリンク" xfId="619" builtinId="9" hidden="1"/>
    <cellStyle name="表示済みのハイパーリンク" xfId="621" builtinId="9" hidden="1"/>
    <cellStyle name="表示済みのハイパーリンク" xfId="623" builtinId="9" hidden="1"/>
    <cellStyle name="表示済みのハイパーリンク" xfId="625" builtinId="9" hidden="1"/>
    <cellStyle name="表示済みのハイパーリンク" xfId="627" builtinId="9" hidden="1"/>
    <cellStyle name="表示済みのハイパーリンク" xfId="629" builtinId="9" hidden="1"/>
    <cellStyle name="表示済みのハイパーリンク" xfId="631" builtinId="9" hidden="1"/>
    <cellStyle name="表示済みのハイパーリンク" xfId="633" builtinId="9" hidden="1"/>
    <cellStyle name="表示済みのハイパーリンク" xfId="635" builtinId="9" hidden="1"/>
    <cellStyle name="表示済みのハイパーリンク" xfId="637" builtinId="9" hidden="1"/>
    <cellStyle name="表示済みのハイパーリンク" xfId="639" builtinId="9" hidden="1"/>
    <cellStyle name="表示済みのハイパーリンク" xfId="641" builtinId="9" hidden="1"/>
    <cellStyle name="表示済みのハイパーリンク" xfId="643" builtinId="9" hidden="1"/>
    <cellStyle name="表示済みのハイパーリンク" xfId="645" builtinId="9" hidden="1"/>
    <cellStyle name="表示済みのハイパーリンク" xfId="647" builtinId="9" hidden="1"/>
    <cellStyle name="表示済みのハイパーリンク" xfId="649" builtinId="9" hidden="1"/>
    <cellStyle name="表示済みのハイパーリンク" xfId="651" builtinId="9" hidden="1"/>
    <cellStyle name="表示済みのハイパーリンク" xfId="653" builtinId="9" hidden="1"/>
    <cellStyle name="表示済みのハイパーリンク" xfId="655" builtinId="9" hidden="1"/>
    <cellStyle name="表示済みのハイパーリンク" xfId="657" builtinId="9" hidden="1"/>
    <cellStyle name="表示済みのハイパーリンク" xfId="659" builtinId="9" hidden="1"/>
    <cellStyle name="表示済みのハイパーリンク" xfId="661" builtinId="9" hidden="1"/>
    <cellStyle name="表示済みのハイパーリンク" xfId="663" builtinId="9" hidden="1"/>
    <cellStyle name="表示済みのハイパーリンク" xfId="665" builtinId="9" hidden="1"/>
    <cellStyle name="表示済みのハイパーリンク" xfId="667" builtinId="9" hidden="1"/>
    <cellStyle name="表示済みのハイパーリンク" xfId="669" builtinId="9" hidden="1"/>
    <cellStyle name="表示済みのハイパーリンク" xfId="671" builtinId="9" hidden="1"/>
    <cellStyle name="表示済みのハイパーリンク" xfId="673" builtinId="9" hidden="1"/>
    <cellStyle name="表示済みのハイパーリンク" xfId="675" builtinId="9" hidden="1"/>
    <cellStyle name="表示済みのハイパーリンク" xfId="677" builtinId="9" hidden="1"/>
    <cellStyle name="表示済みのハイパーリンク" xfId="679" builtinId="9" hidden="1"/>
    <cellStyle name="表示済みのハイパーリンク" xfId="681" builtinId="9" hidden="1"/>
    <cellStyle name="表示済みのハイパーリンク" xfId="683" builtinId="9" hidden="1"/>
    <cellStyle name="表示済みのハイパーリンク" xfId="685" builtinId="9" hidden="1"/>
    <cellStyle name="表示済みのハイパーリンク" xfId="687" builtinId="9" hidden="1"/>
    <cellStyle name="表示済みのハイパーリンク" xfId="689" builtinId="9" hidden="1"/>
    <cellStyle name="表示済みのハイパーリンク" xfId="691" builtinId="9" hidden="1"/>
    <cellStyle name="表示済みのハイパーリンク" xfId="693" builtinId="9" hidden="1"/>
    <cellStyle name="表示済みのハイパーリンク" xfId="695" builtinId="9" hidden="1"/>
    <cellStyle name="表示済みのハイパーリンク" xfId="697" builtinId="9" hidden="1"/>
    <cellStyle name="表示済みのハイパーリンク" xfId="699" builtinId="9" hidden="1"/>
    <cellStyle name="表示済みのハイパーリンク" xfId="701" builtinId="9" hidden="1"/>
    <cellStyle name="表示済みのハイパーリンク" xfId="703" builtinId="9" hidden="1"/>
    <cellStyle name="表示済みのハイパーリンク" xfId="705" builtinId="9" hidden="1"/>
    <cellStyle name="表示済みのハイパーリンク" xfId="707" builtinId="9" hidden="1"/>
    <cellStyle name="表示済みのハイパーリンク" xfId="709" builtinId="9" hidden="1"/>
    <cellStyle name="表示済みのハイパーリンク" xfId="711" builtinId="9" hidden="1"/>
    <cellStyle name="表示済みのハイパーリンク" xfId="713" builtinId="9" hidden="1"/>
    <cellStyle name="表示済みのハイパーリンク" xfId="715" builtinId="9" hidden="1"/>
    <cellStyle name="表示済みのハイパーリンク" xfId="717" builtinId="9" hidden="1"/>
    <cellStyle name="表示済みのハイパーリンク" xfId="719" builtinId="9" hidden="1"/>
    <cellStyle name="表示済みのハイパーリンク" xfId="721" builtinId="9" hidden="1"/>
    <cellStyle name="表示済みのハイパーリンク" xfId="723" builtinId="9" hidden="1"/>
    <cellStyle name="表示済みのハイパーリンク" xfId="725" builtinId="9" hidden="1"/>
    <cellStyle name="表示済みのハイパーリンク" xfId="727" builtinId="9" hidden="1"/>
    <cellStyle name="表示済みのハイパーリンク" xfId="729" builtinId="9" hidden="1"/>
    <cellStyle name="表示済みのハイパーリンク" xfId="731" builtinId="9" hidden="1"/>
    <cellStyle name="表示済みのハイパーリンク" xfId="733" builtinId="9" hidden="1"/>
    <cellStyle name="表示済みのハイパーリンク" xfId="735" builtinId="9" hidden="1"/>
    <cellStyle name="表示済みのハイパーリンク" xfId="737" builtinId="9" hidden="1"/>
    <cellStyle name="表示済みのハイパーリンク" xfId="739" builtinId="9" hidden="1"/>
    <cellStyle name="表示済みのハイパーリンク" xfId="741" builtinId="9" hidden="1"/>
    <cellStyle name="表示済みのハイパーリンク" xfId="743" builtinId="9" hidden="1"/>
    <cellStyle name="表示済みのハイパーリンク" xfId="745" builtinId="9" hidden="1"/>
    <cellStyle name="表示済みのハイパーリンク" xfId="747" builtinId="9" hidden="1"/>
    <cellStyle name="表示済みのハイパーリンク" xfId="749" builtinId="9" hidden="1"/>
    <cellStyle name="表示済みのハイパーリンク" xfId="751" builtinId="9" hidden="1"/>
    <cellStyle name="表示済みのハイパーリンク" xfId="753" builtinId="9" hidden="1"/>
    <cellStyle name="表示済みのハイパーリンク" xfId="755" builtinId="9" hidden="1"/>
    <cellStyle name="表示済みのハイパーリンク" xfId="757" builtinId="9" hidden="1"/>
    <cellStyle name="表示済みのハイパーリンク" xfId="759" builtinId="9" hidden="1"/>
    <cellStyle name="表示済みのハイパーリンク" xfId="761" builtinId="9" hidden="1"/>
    <cellStyle name="表示済みのハイパーリンク" xfId="763" builtinId="9" hidden="1"/>
    <cellStyle name="表示済みのハイパーリンク" xfId="765" builtinId="9" hidden="1"/>
    <cellStyle name="表示済みのハイパーリンク" xfId="767" builtinId="9" hidden="1"/>
    <cellStyle name="表示済みのハイパーリンク" xfId="769" builtinId="9" hidden="1"/>
    <cellStyle name="表示済みのハイパーリンク" xfId="771" builtinId="9" hidden="1"/>
    <cellStyle name="表示済みのハイパーリンク" xfId="773" builtinId="9" hidden="1"/>
    <cellStyle name="表示済みのハイパーリンク" xfId="775" builtinId="9" hidden="1"/>
    <cellStyle name="表示済みのハイパーリンク" xfId="777" builtinId="9" hidden="1"/>
    <cellStyle name="表示済みのハイパーリンク" xfId="779" builtinId="9" hidden="1"/>
    <cellStyle name="表示済みのハイパーリンク" xfId="781" builtinId="9" hidden="1"/>
    <cellStyle name="表示済みのハイパーリンク" xfId="783" builtinId="9" hidden="1"/>
    <cellStyle name="表示済みのハイパーリンク" xfId="785" builtinId="9" hidden="1"/>
    <cellStyle name="表示済みのハイパーリンク" xfId="787" builtinId="9" hidden="1"/>
    <cellStyle name="表示済みのハイパーリンク" xfId="789" builtinId="9" hidden="1"/>
    <cellStyle name="表示済みのハイパーリンク" xfId="791" builtinId="9" hidden="1"/>
    <cellStyle name="表示済みのハイパーリンク" xfId="793" builtinId="9" hidden="1"/>
    <cellStyle name="表示済みのハイパーリンク" xfId="795" builtinId="9" hidden="1"/>
    <cellStyle name="表示済みのハイパーリンク" xfId="797" builtinId="9" hidden="1"/>
    <cellStyle name="表示済みのハイパーリンク" xfId="799" builtinId="9" hidden="1"/>
    <cellStyle name="表示済みのハイパーリンク" xfId="801" builtinId="9" hidden="1"/>
    <cellStyle name="表示済みのハイパーリンク" xfId="803" builtinId="9" hidden="1"/>
    <cellStyle name="表示済みのハイパーリンク" xfId="805" builtinId="9" hidden="1"/>
    <cellStyle name="表示済みのハイパーリンク" xfId="807" builtinId="9" hidden="1"/>
    <cellStyle name="表示済みのハイパーリンク" xfId="809" builtinId="9" hidden="1"/>
    <cellStyle name="表示済みのハイパーリンク" xfId="811" builtinId="9" hidden="1"/>
    <cellStyle name="表示済みのハイパーリンク" xfId="813" builtinId="9" hidden="1"/>
    <cellStyle name="表示済みのハイパーリンク" xfId="815" builtinId="9" hidden="1"/>
    <cellStyle name="表示済みのハイパーリンク" xfId="817" builtinId="9" hidden="1"/>
    <cellStyle name="表示済みのハイパーリンク" xfId="819" builtinId="9" hidden="1"/>
    <cellStyle name="表示済みのハイパーリンク" xfId="821" builtinId="9" hidden="1"/>
    <cellStyle name="表示済みのハイパーリンク" xfId="823" builtinId="9" hidden="1"/>
    <cellStyle name="表示済みのハイパーリンク" xfId="825" builtinId="9" hidden="1"/>
    <cellStyle name="表示済みのハイパーリンク" xfId="827" builtinId="9" hidden="1"/>
    <cellStyle name="表示済みのハイパーリンク" xfId="829" builtinId="9" hidden="1"/>
    <cellStyle name="表示済みのハイパーリンク" xfId="831" builtinId="9" hidden="1"/>
    <cellStyle name="表示済みのハイパーリンク" xfId="833" builtinId="9" hidden="1"/>
    <cellStyle name="表示済みのハイパーリンク" xfId="835" builtinId="9" hidden="1"/>
    <cellStyle name="表示済みのハイパーリンク" xfId="837" builtinId="9" hidden="1"/>
    <cellStyle name="表示済みのハイパーリンク" xfId="839" builtinId="9" hidden="1"/>
    <cellStyle name="表示済みのハイパーリンク" xfId="841" builtinId="9" hidden="1"/>
    <cellStyle name="表示済みのハイパーリンク" xfId="843" builtinId="9" hidden="1"/>
    <cellStyle name="表示済みのハイパーリンク" xfId="845" builtinId="9" hidden="1"/>
    <cellStyle name="表示済みのハイパーリンク" xfId="847" builtinId="9" hidden="1"/>
    <cellStyle name="表示済みのハイパーリンク" xfId="849" builtinId="9" hidden="1"/>
    <cellStyle name="表示済みのハイパーリンク" xfId="851" builtinId="9" hidden="1"/>
    <cellStyle name="表示済みのハイパーリンク" xfId="853" builtinId="9" hidden="1"/>
    <cellStyle name="表示済みのハイパーリンク" xfId="855" builtinId="9" hidden="1"/>
    <cellStyle name="表示済みのハイパーリンク" xfId="857" builtinId="9" hidden="1"/>
    <cellStyle name="表示済みのハイパーリンク" xfId="859" builtinId="9" hidden="1"/>
    <cellStyle name="表示済みのハイパーリンク" xfId="861" builtinId="9" hidden="1"/>
    <cellStyle name="表示済みのハイパーリンク" xfId="863" builtinId="9" hidden="1"/>
    <cellStyle name="表示済みのハイパーリンク" xfId="865" builtinId="9" hidden="1"/>
    <cellStyle name="表示済みのハイパーリンク" xfId="867" builtinId="9" hidden="1"/>
    <cellStyle name="表示済みのハイパーリンク" xfId="869" builtinId="9" hidden="1"/>
    <cellStyle name="表示済みのハイパーリンク" xfId="871" builtinId="9" hidden="1"/>
    <cellStyle name="表示済みのハイパーリンク" xfId="873" builtinId="9" hidden="1"/>
    <cellStyle name="表示済みのハイパーリンク" xfId="875" builtinId="9" hidden="1"/>
    <cellStyle name="表示済みのハイパーリンク" xfId="877" builtinId="9" hidden="1"/>
    <cellStyle name="表示済みのハイパーリンク" xfId="879" builtinId="9" hidden="1"/>
    <cellStyle name="表示済みのハイパーリンク" xfId="881" builtinId="9" hidden="1"/>
    <cellStyle name="表示済みのハイパーリンク" xfId="883" builtinId="9" hidden="1"/>
    <cellStyle name="表示済みのハイパーリンク" xfId="885" builtinId="9" hidden="1"/>
    <cellStyle name="表示済みのハイパーリンク" xfId="887" builtinId="9" hidden="1"/>
    <cellStyle name="表示済みのハイパーリンク" xfId="889" builtinId="9" hidden="1"/>
    <cellStyle name="表示済みのハイパーリンク" xfId="891" builtinId="9" hidden="1"/>
    <cellStyle name="表示済みのハイパーリンク" xfId="893" builtinId="9" hidden="1"/>
    <cellStyle name="表示済みのハイパーリンク" xfId="895" builtinId="9" hidden="1"/>
    <cellStyle name="表示済みのハイパーリンク" xfId="897" builtinId="9" hidden="1"/>
    <cellStyle name="表示済みのハイパーリンク" xfId="899" builtinId="9" hidden="1"/>
    <cellStyle name="表示済みのハイパーリンク" xfId="901" builtinId="9" hidden="1"/>
    <cellStyle name="表示済みのハイパーリンク" xfId="903" builtinId="9" hidden="1"/>
    <cellStyle name="表示済みのハイパーリンク" xfId="905" builtinId="9" hidden="1"/>
    <cellStyle name="表示済みのハイパーリンク" xfId="907" builtinId="9" hidden="1"/>
    <cellStyle name="表示済みのハイパーリンク" xfId="909" builtinId="9" hidden="1"/>
    <cellStyle name="表示済みのハイパーリンク" xfId="911" builtinId="9" hidden="1"/>
    <cellStyle name="表示済みのハイパーリンク" xfId="913" builtinId="9" hidden="1"/>
    <cellStyle name="表示済みのハイパーリンク" xfId="915" builtinId="9" hidden="1"/>
    <cellStyle name="表示済みのハイパーリンク" xfId="917" builtinId="9" hidden="1"/>
    <cellStyle name="表示済みのハイパーリンク" xfId="919" builtinId="9" hidden="1"/>
    <cellStyle name="表示済みのハイパーリンク" xfId="921" builtinId="9" hidden="1"/>
    <cellStyle name="表示済みのハイパーリンク" xfId="923" builtinId="9" hidden="1"/>
    <cellStyle name="表示済みのハイパーリンク" xfId="925" builtinId="9" hidden="1"/>
    <cellStyle name="表示済みのハイパーリンク" xfId="927" builtinId="9" hidden="1"/>
    <cellStyle name="表示済みのハイパーリンク" xfId="929" builtinId="9" hidden="1"/>
    <cellStyle name="表示済みのハイパーリンク" xfId="931" builtinId="9" hidden="1"/>
    <cellStyle name="表示済みのハイパーリンク" xfId="933" builtinId="9" hidden="1"/>
    <cellStyle name="表示済みのハイパーリンク" xfId="935" builtinId="9" hidden="1"/>
    <cellStyle name="表示済みのハイパーリンク" xfId="937" builtinId="9" hidden="1"/>
    <cellStyle name="表示済みのハイパーリンク" xfId="939" builtinId="9" hidden="1"/>
    <cellStyle name="表示済みのハイパーリンク" xfId="941" builtinId="9" hidden="1"/>
    <cellStyle name="表示済みのハイパーリンク" xfId="943" builtinId="9" hidden="1"/>
    <cellStyle name="表示済みのハイパーリンク" xfId="945" builtinId="9" hidden="1"/>
    <cellStyle name="表示済みのハイパーリンク" xfId="947" builtinId="9" hidden="1"/>
    <cellStyle name="表示済みのハイパーリンク" xfId="949" builtinId="9" hidden="1"/>
    <cellStyle name="表示済みのハイパーリンク" xfId="951" builtinId="9" hidden="1"/>
    <cellStyle name="表示済みのハイパーリンク" xfId="953" builtinId="9" hidden="1"/>
    <cellStyle name="表示済みのハイパーリンク" xfId="955" builtinId="9" hidden="1"/>
    <cellStyle name="表示済みのハイパーリンク" xfId="957" builtinId="9" hidden="1"/>
    <cellStyle name="表示済みのハイパーリンク" xfId="959" builtinId="9" hidden="1"/>
    <cellStyle name="表示済みのハイパーリンク" xfId="961" builtinId="9" hidden="1"/>
    <cellStyle name="表示済みのハイパーリンク" xfId="963" builtinId="9" hidden="1"/>
    <cellStyle name="表示済みのハイパーリンク" xfId="965" builtinId="9" hidden="1"/>
    <cellStyle name="表示済みのハイパーリンク" xfId="967" builtinId="9" hidden="1"/>
    <cellStyle name="表示済みのハイパーリンク" xfId="969" builtinId="9" hidden="1"/>
    <cellStyle name="表示済みのハイパーリンク" xfId="971" builtinId="9" hidden="1"/>
    <cellStyle name="表示済みのハイパーリンク" xfId="973" builtinId="9" hidden="1"/>
    <cellStyle name="表示済みのハイパーリンク" xfId="975" builtinId="9" hidden="1"/>
    <cellStyle name="表示済みのハイパーリンク" xfId="977" builtinId="9" hidden="1"/>
    <cellStyle name="表示済みのハイパーリンク" xfId="979" builtinId="9" hidden="1"/>
    <cellStyle name="表示済みのハイパーリンク" xfId="981" builtinId="9" hidden="1"/>
    <cellStyle name="表示済みのハイパーリンク" xfId="983" builtinId="9" hidden="1"/>
    <cellStyle name="表示済みのハイパーリンク" xfId="985" builtinId="9" hidden="1"/>
    <cellStyle name="表示済みのハイパーリンク" xfId="987" builtinId="9" hidden="1"/>
    <cellStyle name="表示済みのハイパーリンク" xfId="989" builtinId="9" hidden="1"/>
    <cellStyle name="表示済みのハイパーリンク" xfId="991" builtinId="9" hidden="1"/>
    <cellStyle name="表示済みのハイパーリンク" xfId="993" builtinId="9" hidden="1"/>
    <cellStyle name="表示済みのハイパーリンク" xfId="995" builtinId="9" hidden="1"/>
    <cellStyle name="表示済みのハイパーリンク" xfId="997" builtinId="9" hidden="1"/>
    <cellStyle name="表示済みのハイパーリンク" xfId="999" builtinId="9" hidden="1"/>
    <cellStyle name="表示済みのハイパーリンク" xfId="1001" builtinId="9" hidden="1"/>
    <cellStyle name="表示済みのハイパーリンク" xfId="1003" builtinId="9" hidden="1"/>
    <cellStyle name="表示済みのハイパーリンク" xfId="1005" builtinId="9" hidden="1"/>
    <cellStyle name="表示済みのハイパーリンク" xfId="1007" builtinId="9" hidden="1"/>
    <cellStyle name="表示済みのハイパーリンク" xfId="1009" builtinId="9" hidden="1"/>
    <cellStyle name="表示済みのハイパーリンク" xfId="1011" builtinId="9" hidden="1"/>
    <cellStyle name="表示済みのハイパーリンク" xfId="1013" builtinId="9" hidden="1"/>
    <cellStyle name="表示済みのハイパーリンク" xfId="1015" builtinId="9" hidden="1"/>
    <cellStyle name="表示済みのハイパーリンク" xfId="1017" builtinId="9" hidden="1"/>
    <cellStyle name="表示済みのハイパーリンク" xfId="1019" builtinId="9" hidden="1"/>
    <cellStyle name="表示済みのハイパーリンク" xfId="1021" builtinId="9" hidden="1"/>
    <cellStyle name="表示済みのハイパーリンク" xfId="1023" builtinId="9" hidden="1"/>
    <cellStyle name="表示済みのハイパーリンク" xfId="1025" builtinId="9" hidden="1"/>
    <cellStyle name="表示済みのハイパーリンク" xfId="1027" builtinId="9" hidden="1"/>
    <cellStyle name="表示済みのハイパーリンク" xfId="1029" builtinId="9" hidden="1"/>
    <cellStyle name="表示済みのハイパーリンク" xfId="1031" builtinId="9" hidden="1"/>
    <cellStyle name="表示済みのハイパーリンク" xfId="1033" builtinId="9" hidden="1"/>
    <cellStyle name="表示済みのハイパーリンク" xfId="1035" builtinId="9" hidden="1"/>
    <cellStyle name="表示済みのハイパーリンク" xfId="1037" builtinId="9" hidden="1"/>
    <cellStyle name="表示済みのハイパーリンク" xfId="1039" builtinId="9" hidden="1"/>
    <cellStyle name="表示済みのハイパーリンク" xfId="1041" builtinId="9" hidden="1"/>
    <cellStyle name="表示済みのハイパーリンク" xfId="1043" builtinId="9" hidden="1"/>
    <cellStyle name="表示済みのハイパーリンク" xfId="1045" builtinId="9" hidden="1"/>
  </cellStyles>
  <dxfs count="1200">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auto="1"/>
      </font>
      <fill>
        <patternFill patternType="solid">
          <fgColor indexed="64"/>
          <bgColor theme="8" tint="0.79998168889431442"/>
        </patternFill>
      </fill>
    </dxf>
    <dxf>
      <font>
        <color auto="1"/>
      </font>
      <fill>
        <patternFill patternType="solid">
          <fgColor indexed="64"/>
          <bgColor theme="4" tint="0.39997558519241921"/>
        </patternFill>
      </fill>
    </dxf>
    <dxf>
      <font>
        <color auto="1"/>
      </font>
      <fill>
        <patternFill patternType="solid">
          <fgColor indexed="64"/>
          <bgColor theme="7" tint="0.39997558519241921"/>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aredStrings" Target="sharedStrings.xml"/><Relationship Id="rId1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
  <sheetViews>
    <sheetView workbookViewId="0">
      <selection activeCell="B6" sqref="B6"/>
    </sheetView>
  </sheetViews>
  <sheetFormatPr baseColWidth="12" defaultColWidth="8.83203125" defaultRowHeight="17" x14ac:dyDescent="0"/>
  <cols>
    <col min="1" max="1" width="9.1640625" style="17" bestFit="1" customWidth="1"/>
    <col min="2" max="2" width="8.1640625" style="17" customWidth="1"/>
    <col min="3" max="3" width="8.83203125" style="17"/>
    <col min="4" max="4" width="9" style="17" bestFit="1" customWidth="1"/>
    <col min="5" max="5" width="18.33203125" style="17" customWidth="1"/>
    <col min="6" max="16" width="8.83203125" style="17"/>
    <col min="17" max="19" width="16.6640625" style="17" customWidth="1"/>
    <col min="20" max="20" width="5.83203125" style="17" customWidth="1"/>
    <col min="21" max="21" width="8.83203125" style="17"/>
    <col min="22" max="22" width="5.5" style="17" customWidth="1"/>
    <col min="23" max="27" width="8.83203125" style="17"/>
    <col min="28" max="28" width="9.1640625" style="17" customWidth="1"/>
    <col min="29" max="29" width="150.83203125" style="17" customWidth="1"/>
    <col min="30" max="16384" width="8.83203125" style="17"/>
  </cols>
  <sheetData>
    <row r="1" spans="1:29">
      <c r="A1" s="14" t="s">
        <v>41</v>
      </c>
      <c r="B1" s="14" t="s">
        <v>82</v>
      </c>
      <c r="C1" s="14" t="s">
        <v>43</v>
      </c>
      <c r="D1" s="14" t="s">
        <v>83</v>
      </c>
      <c r="E1" s="14" t="s">
        <v>45</v>
      </c>
      <c r="F1" s="14" t="s">
        <v>84</v>
      </c>
      <c r="G1" s="14" t="s">
        <v>85</v>
      </c>
      <c r="H1" s="14" t="s">
        <v>86</v>
      </c>
      <c r="I1" s="14" t="s">
        <v>87</v>
      </c>
      <c r="J1" s="14" t="s">
        <v>88</v>
      </c>
      <c r="K1" s="14" t="s">
        <v>89</v>
      </c>
      <c r="L1" s="14" t="s">
        <v>46</v>
      </c>
      <c r="M1" s="14" t="s">
        <v>47</v>
      </c>
      <c r="N1" s="14" t="s">
        <v>48</v>
      </c>
      <c r="O1" s="14" t="s">
        <v>90</v>
      </c>
      <c r="P1" s="14" t="s">
        <v>50</v>
      </c>
      <c r="Q1" s="15" t="s">
        <v>51</v>
      </c>
      <c r="R1" s="15" t="s">
        <v>52</v>
      </c>
      <c r="S1" s="15" t="s">
        <v>53</v>
      </c>
      <c r="T1" s="15" t="s">
        <v>91</v>
      </c>
      <c r="U1" s="15" t="s">
        <v>9</v>
      </c>
      <c r="V1" s="15" t="s">
        <v>92</v>
      </c>
      <c r="W1" s="15" t="s">
        <v>10</v>
      </c>
      <c r="X1" s="15" t="s">
        <v>11</v>
      </c>
      <c r="Y1" s="15" t="s">
        <v>12</v>
      </c>
      <c r="Z1" s="15" t="s">
        <v>13</v>
      </c>
      <c r="AA1" s="15" t="s">
        <v>54</v>
      </c>
      <c r="AB1" s="15" t="s">
        <v>93</v>
      </c>
      <c r="AC1" s="16" t="s">
        <v>94</v>
      </c>
    </row>
    <row r="2" spans="1:29">
      <c r="A2" s="18" t="s">
        <v>34</v>
      </c>
      <c r="B2" s="18" t="s">
        <v>95</v>
      </c>
      <c r="C2" s="19" t="s">
        <v>35</v>
      </c>
      <c r="D2" s="19" t="s">
        <v>36</v>
      </c>
      <c r="E2" s="19" t="s">
        <v>37</v>
      </c>
      <c r="F2" s="49" t="s">
        <v>96</v>
      </c>
      <c r="G2" s="50"/>
      <c r="H2" s="50"/>
      <c r="I2" s="50"/>
      <c r="J2" s="50"/>
      <c r="K2" s="51"/>
      <c r="L2" s="19" t="s">
        <v>38</v>
      </c>
      <c r="M2" s="19" t="s">
        <v>39</v>
      </c>
      <c r="N2" s="19" t="s">
        <v>56</v>
      </c>
      <c r="O2" s="19"/>
      <c r="P2" s="19"/>
      <c r="Q2" s="49" t="s">
        <v>40</v>
      </c>
      <c r="R2" s="50"/>
      <c r="S2" s="51"/>
      <c r="T2" s="24" t="s">
        <v>97</v>
      </c>
      <c r="U2" s="19"/>
      <c r="V2" s="25" t="s">
        <v>98</v>
      </c>
      <c r="W2" s="19"/>
      <c r="X2" s="19"/>
      <c r="Y2" s="18" t="s">
        <v>99</v>
      </c>
      <c r="Z2" s="20" t="s">
        <v>100</v>
      </c>
      <c r="AA2" s="21" t="s">
        <v>57</v>
      </c>
      <c r="AB2" s="21" t="s">
        <v>58</v>
      </c>
      <c r="AC2" s="19"/>
    </row>
  </sheetData>
  <mergeCells count="2">
    <mergeCell ref="F2:K2"/>
    <mergeCell ref="Q2:S2"/>
  </mergeCells>
  <phoneticPr fontId="14"/>
  <pageMargins left="0.7" right="0.7" top="0.75" bottom="0.75" header="0.3" footer="0.3"/>
  <legacy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1"/>
  <sheetViews>
    <sheetView workbookViewId="0">
      <pane xSplit="5" ySplit="1" topLeftCell="AA2" activePane="bottomRight" state="frozen"/>
      <selection activeCell="E15" sqref="E15"/>
      <selection pane="topRight" activeCell="E15" sqref="E15"/>
      <selection pane="bottomLeft" activeCell="E15" sqref="E15"/>
      <selection pane="bottomRight" activeCell="AE8" sqref="AE8"/>
    </sheetView>
  </sheetViews>
  <sheetFormatPr baseColWidth="12" defaultColWidth="8.83203125" defaultRowHeight="18" x14ac:dyDescent="0"/>
  <cols>
    <col min="1" max="1" width="9.5" bestFit="1" customWidth="1"/>
    <col min="2" max="2" width="8.1640625" customWidth="1"/>
    <col min="5" max="5" width="18.33203125" customWidth="1"/>
    <col min="27" max="29" width="16.6640625" customWidth="1"/>
    <col min="30" max="30" width="5.83203125" customWidth="1"/>
    <col min="34" max="34" width="5.33203125" customWidth="1"/>
    <col min="37" max="38" width="0" hidden="1" customWidth="1"/>
    <col min="43" max="43" width="150.83203125" customWidth="1"/>
  </cols>
  <sheetData>
    <row r="1" spans="1:43" s="5" customFormat="1">
      <c r="A1" s="1" t="s">
        <v>0</v>
      </c>
      <c r="B1" s="1" t="s">
        <v>15</v>
      </c>
      <c r="C1" s="1" t="s">
        <v>1</v>
      </c>
      <c r="D1" s="1" t="s">
        <v>16</v>
      </c>
      <c r="E1" s="1" t="s">
        <v>2</v>
      </c>
      <c r="F1" s="1" t="s">
        <v>20</v>
      </c>
      <c r="G1" s="1" t="s">
        <v>21</v>
      </c>
      <c r="H1" s="1" t="s">
        <v>22</v>
      </c>
      <c r="I1" s="1" t="s">
        <v>23</v>
      </c>
      <c r="J1" s="1" t="s">
        <v>24</v>
      </c>
      <c r="K1" s="1" t="s">
        <v>25</v>
      </c>
      <c r="L1" s="1" t="s">
        <v>26</v>
      </c>
      <c r="M1" s="1" t="s">
        <v>30</v>
      </c>
      <c r="N1" s="1" t="s">
        <v>31</v>
      </c>
      <c r="O1" s="1" t="s">
        <v>32</v>
      </c>
      <c r="P1" s="1" t="s">
        <v>33</v>
      </c>
      <c r="Q1" s="1" t="s">
        <v>76</v>
      </c>
      <c r="R1" s="1" t="s">
        <v>77</v>
      </c>
      <c r="S1" s="1" t="s">
        <v>78</v>
      </c>
      <c r="T1" s="1" t="s">
        <v>79</v>
      </c>
      <c r="U1" s="1" t="s">
        <v>3</v>
      </c>
      <c r="V1" s="1" t="s">
        <v>80</v>
      </c>
      <c r="W1" s="1" t="s">
        <v>4</v>
      </c>
      <c r="X1" s="1" t="s">
        <v>48</v>
      </c>
      <c r="Y1" s="2" t="s">
        <v>17</v>
      </c>
      <c r="Z1" s="2" t="s">
        <v>5</v>
      </c>
      <c r="AA1" s="3" t="s">
        <v>6</v>
      </c>
      <c r="AB1" s="3" t="s">
        <v>7</v>
      </c>
      <c r="AC1" s="3" t="s">
        <v>8</v>
      </c>
      <c r="AD1" s="3" t="s">
        <v>112</v>
      </c>
      <c r="AE1" s="4" t="s">
        <v>2122</v>
      </c>
      <c r="AF1" s="4" t="s">
        <v>2123</v>
      </c>
      <c r="AG1" s="4" t="s">
        <v>9</v>
      </c>
      <c r="AH1" s="4" t="s">
        <v>101</v>
      </c>
      <c r="AI1" s="4" t="s">
        <v>10</v>
      </c>
      <c r="AJ1" s="4" t="s">
        <v>11</v>
      </c>
      <c r="AK1" s="4"/>
      <c r="AL1" s="4"/>
      <c r="AM1" s="4" t="s">
        <v>12</v>
      </c>
      <c r="AN1" s="4" t="s">
        <v>13</v>
      </c>
      <c r="AO1" s="4" t="s">
        <v>54</v>
      </c>
      <c r="AP1" s="4" t="s">
        <v>55</v>
      </c>
      <c r="AQ1" s="1"/>
    </row>
    <row r="2" spans="1:43" s="5" customFormat="1">
      <c r="A2" s="6">
        <v>43177</v>
      </c>
      <c r="B2" s="7" t="s">
        <v>668</v>
      </c>
      <c r="C2" s="8" t="s">
        <v>670</v>
      </c>
      <c r="D2" s="9">
        <v>0.12715277777777778</v>
      </c>
      <c r="E2" s="8" t="s">
        <v>790</v>
      </c>
      <c r="F2" s="10">
        <v>12.8</v>
      </c>
      <c r="G2" s="10">
        <v>11.4</v>
      </c>
      <c r="H2" s="10">
        <v>11.7</v>
      </c>
      <c r="I2" s="10">
        <v>11.8</v>
      </c>
      <c r="J2" s="10">
        <v>12.4</v>
      </c>
      <c r="K2" s="10">
        <v>12.3</v>
      </c>
      <c r="L2" s="10">
        <v>12.6</v>
      </c>
      <c r="M2" s="10">
        <v>13.3</v>
      </c>
      <c r="N2" s="10">
        <v>12.8</v>
      </c>
      <c r="O2" s="10">
        <v>12.3</v>
      </c>
      <c r="P2" s="10">
        <v>12</v>
      </c>
      <c r="Q2" s="10">
        <v>11.8</v>
      </c>
      <c r="R2" s="10">
        <v>11.9</v>
      </c>
      <c r="S2" s="10">
        <v>12</v>
      </c>
      <c r="T2" s="10">
        <v>12.5</v>
      </c>
      <c r="U2" s="32">
        <f>SUM(F2:H2)</f>
        <v>35.900000000000006</v>
      </c>
      <c r="V2" s="32">
        <f>SUM(I2:Q2)</f>
        <v>111.3</v>
      </c>
      <c r="W2" s="32">
        <f>SUM(R2:T2)</f>
        <v>36.4</v>
      </c>
      <c r="X2" s="33">
        <f>SUM(F2:J2)</f>
        <v>60.1</v>
      </c>
      <c r="Y2" s="11" t="s">
        <v>671</v>
      </c>
      <c r="Z2" s="11" t="s">
        <v>672</v>
      </c>
      <c r="AA2" s="13" t="s">
        <v>791</v>
      </c>
      <c r="AB2" s="13" t="s">
        <v>792</v>
      </c>
      <c r="AC2" s="13" t="s">
        <v>793</v>
      </c>
      <c r="AD2" s="13" t="s">
        <v>669</v>
      </c>
      <c r="AE2" s="12"/>
      <c r="AF2" s="12"/>
      <c r="AG2" s="12">
        <v>-1</v>
      </c>
      <c r="AH2" s="12" t="s">
        <v>797</v>
      </c>
      <c r="AI2" s="12">
        <v>0.2</v>
      </c>
      <c r="AJ2" s="12">
        <v>-1.2</v>
      </c>
      <c r="AK2" s="12">
        <v>98</v>
      </c>
      <c r="AL2" s="12"/>
      <c r="AM2" s="11" t="s">
        <v>321</v>
      </c>
      <c r="AN2" s="11" t="s">
        <v>321</v>
      </c>
      <c r="AO2" s="11" t="s">
        <v>719</v>
      </c>
      <c r="AP2" s="8"/>
      <c r="AQ2" s="8"/>
    </row>
    <row r="3" spans="1:43">
      <c r="F3" s="35"/>
      <c r="G3" s="35"/>
      <c r="H3" s="35"/>
      <c r="I3" s="35"/>
      <c r="J3" s="35"/>
      <c r="K3" s="35"/>
      <c r="L3" s="35"/>
      <c r="M3" s="35"/>
      <c r="N3" s="35"/>
      <c r="O3" s="35"/>
      <c r="P3" s="35"/>
      <c r="Q3" s="35"/>
      <c r="R3" s="35"/>
      <c r="S3" s="35"/>
      <c r="T3" s="35"/>
      <c r="U3" s="38"/>
      <c r="V3" s="38"/>
      <c r="W3" s="38"/>
      <c r="X3" s="38"/>
    </row>
    <row r="4" spans="1:43">
      <c r="F4" s="35"/>
      <c r="G4" s="35"/>
      <c r="H4" s="35"/>
      <c r="I4" s="35"/>
      <c r="J4" s="35"/>
      <c r="K4" s="35"/>
      <c r="L4" s="35"/>
      <c r="M4" s="35"/>
      <c r="N4" s="35"/>
      <c r="O4" s="35"/>
      <c r="P4" s="35"/>
      <c r="Q4" s="35"/>
      <c r="R4" s="35"/>
      <c r="S4" s="35"/>
      <c r="T4" s="35"/>
      <c r="U4" s="38"/>
      <c r="V4" s="38"/>
      <c r="W4" s="38"/>
      <c r="X4" s="38"/>
    </row>
    <row r="5" spans="1:43">
      <c r="F5" s="35"/>
      <c r="G5" s="35"/>
      <c r="H5" s="35"/>
      <c r="I5" s="35"/>
      <c r="J5" s="35"/>
      <c r="K5" s="35"/>
      <c r="L5" s="35"/>
      <c r="M5" s="35"/>
      <c r="N5" s="35"/>
      <c r="O5" s="35"/>
      <c r="P5" s="35"/>
      <c r="Q5" s="35"/>
      <c r="R5" s="35"/>
      <c r="S5" s="35"/>
      <c r="T5" s="35"/>
      <c r="U5" s="38"/>
      <c r="V5" s="38"/>
      <c r="W5" s="38"/>
      <c r="X5" s="38"/>
    </row>
    <row r="6" spans="1:43">
      <c r="F6" s="35"/>
      <c r="G6" s="35"/>
      <c r="H6" s="35"/>
      <c r="I6" s="35"/>
      <c r="J6" s="35"/>
      <c r="K6" s="35"/>
      <c r="L6" s="35"/>
      <c r="M6" s="35"/>
      <c r="N6" s="35"/>
      <c r="O6" s="35"/>
      <c r="P6" s="35"/>
      <c r="Q6" s="35"/>
      <c r="R6" s="35"/>
      <c r="S6" s="35"/>
      <c r="T6" s="35"/>
      <c r="U6" s="38"/>
      <c r="V6" s="38"/>
      <c r="W6" s="38"/>
      <c r="X6" s="38"/>
    </row>
    <row r="7" spans="1:43">
      <c r="F7" s="35"/>
      <c r="G7" s="35"/>
      <c r="H7" s="35"/>
      <c r="I7" s="35"/>
      <c r="J7" s="35"/>
      <c r="K7" s="35"/>
      <c r="L7" s="35"/>
      <c r="M7" s="35"/>
      <c r="N7" s="35"/>
      <c r="O7" s="35"/>
      <c r="P7" s="35"/>
      <c r="Q7" s="35"/>
      <c r="R7" s="35"/>
      <c r="S7" s="35"/>
      <c r="T7" s="35"/>
      <c r="U7" s="38"/>
      <c r="V7" s="38"/>
      <c r="W7" s="38"/>
      <c r="X7" s="38"/>
    </row>
    <row r="8" spans="1:43">
      <c r="F8" s="37"/>
      <c r="G8" s="37"/>
      <c r="H8" s="37"/>
      <c r="I8" s="36"/>
      <c r="J8" s="36"/>
      <c r="K8" s="36"/>
      <c r="L8" s="36"/>
      <c r="M8" s="36"/>
      <c r="N8" s="36"/>
      <c r="O8" s="36"/>
      <c r="P8" s="36"/>
      <c r="Q8" s="36"/>
      <c r="R8" s="36"/>
      <c r="S8" s="36"/>
      <c r="T8" s="36"/>
      <c r="U8" s="36"/>
      <c r="V8" s="36"/>
      <c r="W8" s="36"/>
      <c r="X8" s="36"/>
    </row>
    <row r="9" spans="1:43">
      <c r="I9" s="36"/>
      <c r="J9" s="36"/>
      <c r="K9" s="36"/>
      <c r="L9" s="36"/>
      <c r="M9" s="36"/>
      <c r="N9" s="36"/>
      <c r="O9" s="36"/>
      <c r="P9" s="36"/>
      <c r="Q9" s="36"/>
      <c r="R9" s="36"/>
      <c r="S9" s="36"/>
      <c r="T9" s="36"/>
      <c r="U9" s="36"/>
      <c r="V9" s="36"/>
      <c r="W9" s="36"/>
      <c r="X9" s="36"/>
    </row>
    <row r="10" spans="1:43">
      <c r="I10" s="36"/>
      <c r="J10" s="36"/>
      <c r="K10" s="36"/>
      <c r="L10" s="36"/>
      <c r="M10" s="36"/>
      <c r="N10" s="36"/>
      <c r="O10" s="36"/>
      <c r="P10" s="36"/>
      <c r="Q10" s="36"/>
      <c r="R10" s="36"/>
      <c r="S10" s="36"/>
      <c r="T10" s="36"/>
      <c r="U10" s="36"/>
      <c r="V10" s="36"/>
      <c r="W10" s="36"/>
      <c r="X10" s="36"/>
    </row>
    <row r="11" spans="1:43">
      <c r="I11" s="36"/>
      <c r="J11" s="36"/>
      <c r="K11" s="36"/>
      <c r="L11" s="36"/>
      <c r="M11" s="36"/>
      <c r="N11" s="36"/>
      <c r="O11" s="36"/>
      <c r="P11" s="36"/>
      <c r="Q11" s="36"/>
      <c r="R11" s="36"/>
      <c r="S11" s="36"/>
      <c r="T11" s="36"/>
      <c r="U11" s="36"/>
      <c r="V11" s="36"/>
      <c r="W11" s="36"/>
      <c r="X11" s="36"/>
    </row>
  </sheetData>
  <autoFilter ref="A1:AQ2"/>
  <phoneticPr fontId="5"/>
  <conditionalFormatting sqref="AM2:AN2">
    <cfRule type="containsText" dxfId="569" priority="24" operator="containsText" text="E">
      <formula>NOT(ISERROR(SEARCH("E",AM2)))</formula>
    </cfRule>
    <cfRule type="containsText" dxfId="568" priority="25" operator="containsText" text="B">
      <formula>NOT(ISERROR(SEARCH("B",AM2)))</formula>
    </cfRule>
    <cfRule type="containsText" dxfId="567" priority="26" operator="containsText" text="A">
      <formula>NOT(ISERROR(SEARCH("A",AM2)))</formula>
    </cfRule>
  </conditionalFormatting>
  <conditionalFormatting sqref="AO2:AP2">
    <cfRule type="containsText" dxfId="566" priority="21" operator="containsText" text="E">
      <formula>NOT(ISERROR(SEARCH("E",AO2)))</formula>
    </cfRule>
    <cfRule type="containsText" dxfId="565" priority="22" operator="containsText" text="B">
      <formula>NOT(ISERROR(SEARCH("B",AO2)))</formula>
    </cfRule>
    <cfRule type="containsText" dxfId="564" priority="23" operator="containsText" text="A">
      <formula>NOT(ISERROR(SEARCH("A",AO2)))</formula>
    </cfRule>
  </conditionalFormatting>
  <conditionalFormatting sqref="F2:T2">
    <cfRule type="colorScale" priority="14">
      <colorScale>
        <cfvo type="min"/>
        <cfvo type="percentile" val="50"/>
        <cfvo type="max"/>
        <color rgb="FFF8696B"/>
        <color rgb="FFFFEB84"/>
        <color rgb="FF63BE7B"/>
      </colorScale>
    </cfRule>
  </conditionalFormatting>
  <conditionalFormatting sqref="F3:T5">
    <cfRule type="colorScale" priority="8">
      <colorScale>
        <cfvo type="min"/>
        <cfvo type="percentile" val="50"/>
        <cfvo type="max"/>
        <color rgb="FFF8696B"/>
        <color rgb="FFFFEB84"/>
        <color rgb="FF63BE7B"/>
      </colorScale>
    </cfRule>
  </conditionalFormatting>
  <conditionalFormatting sqref="F6:T7">
    <cfRule type="colorScale" priority="7">
      <colorScale>
        <cfvo type="min"/>
        <cfvo type="percentile" val="50"/>
        <cfvo type="max"/>
        <color rgb="FFF8696B"/>
        <color rgb="FFFFEB84"/>
        <color rgb="FF63BE7B"/>
      </colorScale>
    </cfRule>
  </conditionalFormatting>
  <conditionalFormatting sqref="AE2">
    <cfRule type="cellIs" dxfId="563" priority="4" operator="greaterThan">
      <formula>14</formula>
    </cfRule>
    <cfRule type="cellIs" dxfId="562" priority="5" operator="between">
      <formula>12</formula>
      <formula>13.9</formula>
    </cfRule>
    <cfRule type="cellIs" dxfId="561" priority="6" operator="between">
      <formula>10</formula>
      <formula>11.9</formula>
    </cfRule>
  </conditionalFormatting>
  <conditionalFormatting sqref="AF2">
    <cfRule type="cellIs" dxfId="560" priority="1" operator="greaterThan">
      <formula>14</formula>
    </cfRule>
    <cfRule type="cellIs" dxfId="559" priority="2" operator="between">
      <formula>12</formula>
      <formula>13.9</formula>
    </cfRule>
    <cfRule type="cellIs" dxfId="558" priority="3" operator="between">
      <formula>10</formula>
      <formula>11.9</formula>
    </cfRule>
  </conditionalFormatting>
  <dataValidations count="1">
    <dataValidation type="list" allowBlank="1" showInputMessage="1" showErrorMessage="1" sqref="AP2">
      <formula1>"強風,外差し,イン先行"</formula1>
    </dataValidation>
  </dataValidations>
  <pageMargins left="0.75" right="0.75" top="1" bottom="1" header="0.3" footer="0.3"/>
  <pageSetup paperSize="9" orientation="portrait" horizontalDpi="4294967292" verticalDpi="4294967292"/>
  <ignoredErrors>
    <ignoredError sqref="U2:X2" formulaRange="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8"/>
  <sheetViews>
    <sheetView workbookViewId="0">
      <pane xSplit="5" ySplit="1" topLeftCell="F16" activePane="bottomRight" state="frozen"/>
      <selection activeCell="E24" sqref="E24"/>
      <selection pane="topRight" activeCell="E24" sqref="E24"/>
      <selection pane="bottomLeft" activeCell="E24" sqref="E24"/>
      <selection pane="bottomRight" activeCell="E38" sqref="E38"/>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3" max="23" width="5.33203125" customWidth="1"/>
    <col min="26" max="26" width="8.83203125" hidden="1" customWidth="1"/>
    <col min="31" max="31" width="150.83203125" customWidth="1"/>
  </cols>
  <sheetData>
    <row r="1" spans="1:31"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2122</v>
      </c>
      <c r="U1" s="4" t="s">
        <v>2123</v>
      </c>
      <c r="V1" s="4" t="s">
        <v>9</v>
      </c>
      <c r="W1" s="4" t="s">
        <v>92</v>
      </c>
      <c r="X1" s="4" t="s">
        <v>10</v>
      </c>
      <c r="Y1" s="4" t="s">
        <v>11</v>
      </c>
      <c r="Z1" s="4"/>
      <c r="AA1" s="4" t="s">
        <v>12</v>
      </c>
      <c r="AB1" s="4" t="s">
        <v>13</v>
      </c>
      <c r="AC1" s="4" t="s">
        <v>54</v>
      </c>
      <c r="AD1" s="4" t="s">
        <v>93</v>
      </c>
      <c r="AE1" s="22" t="s">
        <v>94</v>
      </c>
    </row>
    <row r="2" spans="1:31" s="5" customFormat="1">
      <c r="A2" s="6">
        <v>43155</v>
      </c>
      <c r="B2" s="7" t="s">
        <v>152</v>
      </c>
      <c r="C2" s="8" t="s">
        <v>166</v>
      </c>
      <c r="D2" s="9">
        <v>5.0740740740740746E-2</v>
      </c>
      <c r="E2" s="8" t="s">
        <v>165</v>
      </c>
      <c r="F2" s="10">
        <v>12.9</v>
      </c>
      <c r="G2" s="10">
        <v>11</v>
      </c>
      <c r="H2" s="10">
        <v>11.8</v>
      </c>
      <c r="I2" s="10">
        <v>12.3</v>
      </c>
      <c r="J2" s="10">
        <v>12.3</v>
      </c>
      <c r="K2" s="10">
        <v>13.1</v>
      </c>
      <c r="L2" s="32">
        <f>SUM(F2:H2)</f>
        <v>35.700000000000003</v>
      </c>
      <c r="M2" s="32">
        <f t="shared" ref="M2:M28" si="0">SUM(I2:K2)</f>
        <v>37.700000000000003</v>
      </c>
      <c r="N2" s="33">
        <f t="shared" ref="N2:N28" si="1">SUM(F2:J2)</f>
        <v>60.3</v>
      </c>
      <c r="O2" s="11" t="s">
        <v>163</v>
      </c>
      <c r="P2" s="11" t="s">
        <v>164</v>
      </c>
      <c r="Q2" s="13" t="s">
        <v>167</v>
      </c>
      <c r="R2" s="13" t="s">
        <v>168</v>
      </c>
      <c r="S2" s="13" t="s">
        <v>169</v>
      </c>
      <c r="T2" s="12"/>
      <c r="U2" s="12"/>
      <c r="V2" s="12">
        <v>0.1</v>
      </c>
      <c r="W2" s="12" t="s">
        <v>318</v>
      </c>
      <c r="X2" s="12">
        <v>0.4</v>
      </c>
      <c r="Y2" s="8">
        <v>-0.3</v>
      </c>
      <c r="Z2" s="8"/>
      <c r="AA2" s="11" t="s">
        <v>319</v>
      </c>
      <c r="AB2" s="11" t="s">
        <v>319</v>
      </c>
      <c r="AC2" s="11" t="s">
        <v>170</v>
      </c>
      <c r="AD2" s="8"/>
      <c r="AE2" s="8" t="s">
        <v>171</v>
      </c>
    </row>
    <row r="3" spans="1:31" s="5" customFormat="1">
      <c r="A3" s="6">
        <v>43155</v>
      </c>
      <c r="B3" s="7" t="s">
        <v>153</v>
      </c>
      <c r="C3" s="8" t="s">
        <v>166</v>
      </c>
      <c r="D3" s="9">
        <v>5.0717592592592592E-2</v>
      </c>
      <c r="E3" s="8" t="s">
        <v>179</v>
      </c>
      <c r="F3" s="10">
        <v>12.9</v>
      </c>
      <c r="G3" s="10">
        <v>11</v>
      </c>
      <c r="H3" s="10">
        <v>11.9</v>
      </c>
      <c r="I3" s="10">
        <v>12.3</v>
      </c>
      <c r="J3" s="10">
        <v>12.2</v>
      </c>
      <c r="K3" s="10">
        <v>12.9</v>
      </c>
      <c r="L3" s="32">
        <f>SUM(F3:H3)</f>
        <v>35.799999999999997</v>
      </c>
      <c r="M3" s="32">
        <f t="shared" si="0"/>
        <v>37.4</v>
      </c>
      <c r="N3" s="33">
        <f t="shared" si="1"/>
        <v>60.3</v>
      </c>
      <c r="O3" s="11" t="s">
        <v>178</v>
      </c>
      <c r="P3" s="11" t="s">
        <v>164</v>
      </c>
      <c r="Q3" s="13" t="s">
        <v>180</v>
      </c>
      <c r="R3" s="13" t="s">
        <v>181</v>
      </c>
      <c r="S3" s="13" t="s">
        <v>182</v>
      </c>
      <c r="T3" s="12"/>
      <c r="U3" s="12"/>
      <c r="V3" s="12">
        <v>-0.3</v>
      </c>
      <c r="W3" s="12" t="s">
        <v>318</v>
      </c>
      <c r="X3" s="12" t="s">
        <v>320</v>
      </c>
      <c r="Y3" s="8">
        <v>-0.3</v>
      </c>
      <c r="Z3" s="8"/>
      <c r="AA3" s="11" t="s">
        <v>321</v>
      </c>
      <c r="AB3" s="11" t="s">
        <v>319</v>
      </c>
      <c r="AC3" s="11" t="s">
        <v>276</v>
      </c>
      <c r="AD3" s="8"/>
      <c r="AE3" s="8" t="s">
        <v>230</v>
      </c>
    </row>
    <row r="4" spans="1:31" s="5" customFormat="1">
      <c r="A4" s="6">
        <v>43156</v>
      </c>
      <c r="B4" s="7">
        <v>500</v>
      </c>
      <c r="C4" s="8" t="s">
        <v>245</v>
      </c>
      <c r="D4" s="9">
        <v>5.0034722222222223E-2</v>
      </c>
      <c r="E4" s="8" t="s">
        <v>278</v>
      </c>
      <c r="F4" s="10">
        <v>12.6</v>
      </c>
      <c r="G4" s="10">
        <v>11.1</v>
      </c>
      <c r="H4" s="10">
        <v>11.8</v>
      </c>
      <c r="I4" s="10">
        <v>12.1</v>
      </c>
      <c r="J4" s="10">
        <v>12</v>
      </c>
      <c r="K4" s="10">
        <v>12.7</v>
      </c>
      <c r="L4" s="32">
        <f>SUM(F4:H4)</f>
        <v>35.5</v>
      </c>
      <c r="M4" s="32">
        <f t="shared" si="0"/>
        <v>36.799999999999997</v>
      </c>
      <c r="N4" s="33">
        <f t="shared" si="1"/>
        <v>59.6</v>
      </c>
      <c r="O4" s="11" t="s">
        <v>277</v>
      </c>
      <c r="P4" s="11" t="s">
        <v>243</v>
      </c>
      <c r="Q4" s="13" t="s">
        <v>279</v>
      </c>
      <c r="R4" s="13" t="s">
        <v>280</v>
      </c>
      <c r="S4" s="13" t="s">
        <v>281</v>
      </c>
      <c r="T4" s="12"/>
      <c r="U4" s="12"/>
      <c r="V4" s="12" t="s">
        <v>320</v>
      </c>
      <c r="W4" s="12" t="s">
        <v>318</v>
      </c>
      <c r="X4" s="12">
        <v>0.3</v>
      </c>
      <c r="Y4" s="8">
        <v>-0.3</v>
      </c>
      <c r="Z4" s="8"/>
      <c r="AA4" s="11" t="s">
        <v>319</v>
      </c>
      <c r="AB4" s="11" t="s">
        <v>321</v>
      </c>
      <c r="AC4" s="11" t="s">
        <v>282</v>
      </c>
      <c r="AD4" s="8"/>
      <c r="AE4" s="8" t="s">
        <v>283</v>
      </c>
    </row>
    <row r="5" spans="1:31" s="5" customFormat="1">
      <c r="A5" s="6">
        <v>43163</v>
      </c>
      <c r="B5" s="7" t="s">
        <v>330</v>
      </c>
      <c r="C5" s="8" t="s">
        <v>424</v>
      </c>
      <c r="D5" s="9">
        <v>5.0706018518518518E-2</v>
      </c>
      <c r="E5" s="8" t="s">
        <v>423</v>
      </c>
      <c r="F5" s="10">
        <v>12.6</v>
      </c>
      <c r="G5" s="10">
        <v>11.1</v>
      </c>
      <c r="H5" s="10">
        <v>12.4</v>
      </c>
      <c r="I5" s="10">
        <v>12.3</v>
      </c>
      <c r="J5" s="10">
        <v>11.9</v>
      </c>
      <c r="K5" s="10">
        <v>12.8</v>
      </c>
      <c r="L5" s="32">
        <f>SUM(F5:H5)</f>
        <v>36.1</v>
      </c>
      <c r="M5" s="32">
        <f t="shared" si="0"/>
        <v>37</v>
      </c>
      <c r="N5" s="33">
        <f t="shared" si="1"/>
        <v>60.300000000000004</v>
      </c>
      <c r="O5" s="11" t="s">
        <v>421</v>
      </c>
      <c r="P5" s="11" t="s">
        <v>422</v>
      </c>
      <c r="Q5" s="13" t="s">
        <v>425</v>
      </c>
      <c r="R5" s="13" t="s">
        <v>426</v>
      </c>
      <c r="S5" s="13" t="s">
        <v>427</v>
      </c>
      <c r="T5" s="12"/>
      <c r="U5" s="12"/>
      <c r="V5" s="12">
        <v>-0.2</v>
      </c>
      <c r="W5" s="12" t="s">
        <v>318</v>
      </c>
      <c r="X5" s="12">
        <v>0.1</v>
      </c>
      <c r="Y5" s="8">
        <v>-0.3</v>
      </c>
      <c r="Z5" s="8"/>
      <c r="AA5" s="11" t="s">
        <v>321</v>
      </c>
      <c r="AB5" s="11" t="s">
        <v>321</v>
      </c>
      <c r="AC5" s="11" t="s">
        <v>428</v>
      </c>
      <c r="AD5" s="8"/>
      <c r="AE5" s="8" t="s">
        <v>490</v>
      </c>
    </row>
    <row r="6" spans="1:31" s="5" customFormat="1">
      <c r="A6" s="6">
        <v>43169</v>
      </c>
      <c r="B6" s="7">
        <v>500</v>
      </c>
      <c r="C6" s="8" t="s">
        <v>534</v>
      </c>
      <c r="D6" s="9">
        <v>4.9375000000000002E-2</v>
      </c>
      <c r="E6" s="8" t="s">
        <v>549</v>
      </c>
      <c r="F6" s="10">
        <v>12.3</v>
      </c>
      <c r="G6" s="10">
        <v>10.6</v>
      </c>
      <c r="H6" s="10">
        <v>11.5</v>
      </c>
      <c r="I6" s="10">
        <v>11.7</v>
      </c>
      <c r="J6" s="10">
        <v>12.3</v>
      </c>
      <c r="K6" s="10">
        <v>13.2</v>
      </c>
      <c r="L6" s="32">
        <f t="shared" ref="L6:L13" si="2">SUM(F6:H6)</f>
        <v>34.4</v>
      </c>
      <c r="M6" s="32">
        <f t="shared" si="0"/>
        <v>37.200000000000003</v>
      </c>
      <c r="N6" s="33">
        <f t="shared" si="1"/>
        <v>58.399999999999991</v>
      </c>
      <c r="O6" s="11" t="s">
        <v>539</v>
      </c>
      <c r="P6" s="11" t="s">
        <v>514</v>
      </c>
      <c r="Q6" s="13" t="s">
        <v>550</v>
      </c>
      <c r="R6" s="13" t="s">
        <v>551</v>
      </c>
      <c r="S6" s="13" t="s">
        <v>552</v>
      </c>
      <c r="T6" s="12"/>
      <c r="U6" s="12"/>
      <c r="V6" s="12">
        <v>-0.7</v>
      </c>
      <c r="W6" s="12" t="s">
        <v>318</v>
      </c>
      <c r="X6" s="12">
        <v>0.2</v>
      </c>
      <c r="Y6" s="8">
        <v>-0.9</v>
      </c>
      <c r="Z6" s="8"/>
      <c r="AA6" s="11" t="s">
        <v>321</v>
      </c>
      <c r="AB6" s="11" t="s">
        <v>319</v>
      </c>
      <c r="AC6" s="11" t="s">
        <v>538</v>
      </c>
      <c r="AD6" s="8"/>
      <c r="AE6" s="8" t="s">
        <v>643</v>
      </c>
    </row>
    <row r="7" spans="1:31" s="5" customFormat="1">
      <c r="A7" s="6">
        <v>43170</v>
      </c>
      <c r="B7" s="7" t="s">
        <v>502</v>
      </c>
      <c r="C7" s="8" t="s">
        <v>534</v>
      </c>
      <c r="D7" s="9">
        <v>5.004629629629629E-2</v>
      </c>
      <c r="E7" s="8" t="s">
        <v>585</v>
      </c>
      <c r="F7" s="10">
        <v>12.5</v>
      </c>
      <c r="G7" s="10">
        <v>11.1</v>
      </c>
      <c r="H7" s="10">
        <v>11.9</v>
      </c>
      <c r="I7" s="10">
        <v>12.5</v>
      </c>
      <c r="J7" s="10">
        <v>12.2</v>
      </c>
      <c r="K7" s="10">
        <v>12.2</v>
      </c>
      <c r="L7" s="32">
        <f t="shared" si="2"/>
        <v>35.5</v>
      </c>
      <c r="M7" s="32">
        <f t="shared" si="0"/>
        <v>36.9</v>
      </c>
      <c r="N7" s="33">
        <f t="shared" si="1"/>
        <v>60.2</v>
      </c>
      <c r="O7" s="11" t="s">
        <v>580</v>
      </c>
      <c r="P7" s="11" t="s">
        <v>514</v>
      </c>
      <c r="Q7" s="13" t="s">
        <v>586</v>
      </c>
      <c r="R7" s="13" t="s">
        <v>519</v>
      </c>
      <c r="S7" s="13" t="s">
        <v>536</v>
      </c>
      <c r="T7" s="12"/>
      <c r="U7" s="12"/>
      <c r="V7" s="12">
        <v>-0.9</v>
      </c>
      <c r="W7" s="12" t="s">
        <v>318</v>
      </c>
      <c r="X7" s="12">
        <v>-0.2</v>
      </c>
      <c r="Y7" s="8">
        <v>-0.7</v>
      </c>
      <c r="Z7" s="8"/>
      <c r="AA7" s="11" t="s">
        <v>321</v>
      </c>
      <c r="AB7" s="11" t="s">
        <v>319</v>
      </c>
      <c r="AC7" s="11" t="s">
        <v>538</v>
      </c>
      <c r="AD7" s="8"/>
      <c r="AE7" s="8" t="s">
        <v>649</v>
      </c>
    </row>
    <row r="8" spans="1:31" s="5" customFormat="1">
      <c r="A8" s="6">
        <v>43170</v>
      </c>
      <c r="B8" s="7" t="s">
        <v>503</v>
      </c>
      <c r="C8" s="8" t="s">
        <v>534</v>
      </c>
      <c r="D8" s="9">
        <v>5.002314814814815E-2</v>
      </c>
      <c r="E8" s="8" t="s">
        <v>598</v>
      </c>
      <c r="F8" s="10">
        <v>12.2</v>
      </c>
      <c r="G8" s="10">
        <v>10.8</v>
      </c>
      <c r="H8" s="10">
        <v>11.9</v>
      </c>
      <c r="I8" s="10">
        <v>12.2</v>
      </c>
      <c r="J8" s="10">
        <v>12.3</v>
      </c>
      <c r="K8" s="10">
        <v>12.8</v>
      </c>
      <c r="L8" s="32">
        <f t="shared" si="2"/>
        <v>34.9</v>
      </c>
      <c r="M8" s="32">
        <f t="shared" si="0"/>
        <v>37.299999999999997</v>
      </c>
      <c r="N8" s="33">
        <f t="shared" si="1"/>
        <v>59.399999999999991</v>
      </c>
      <c r="O8" s="11" t="s">
        <v>597</v>
      </c>
      <c r="P8" s="11" t="s">
        <v>514</v>
      </c>
      <c r="Q8" s="13" t="s">
        <v>599</v>
      </c>
      <c r="R8" s="13" t="s">
        <v>600</v>
      </c>
      <c r="S8" s="13" t="s">
        <v>601</v>
      </c>
      <c r="T8" s="12"/>
      <c r="U8" s="12"/>
      <c r="V8" s="12">
        <v>-0.4</v>
      </c>
      <c r="W8" s="12" t="s">
        <v>318</v>
      </c>
      <c r="X8" s="12">
        <v>0.2</v>
      </c>
      <c r="Y8" s="8">
        <v>-0.6</v>
      </c>
      <c r="Z8" s="8"/>
      <c r="AA8" s="11" t="s">
        <v>321</v>
      </c>
      <c r="AB8" s="11" t="s">
        <v>319</v>
      </c>
      <c r="AC8" s="11" t="s">
        <v>538</v>
      </c>
      <c r="AD8" s="8"/>
      <c r="AE8" s="8" t="s">
        <v>652</v>
      </c>
    </row>
    <row r="9" spans="1:31" s="5" customFormat="1">
      <c r="A9" s="6">
        <v>43170</v>
      </c>
      <c r="B9" s="7">
        <v>1000</v>
      </c>
      <c r="C9" s="8" t="s">
        <v>607</v>
      </c>
      <c r="D9" s="9">
        <v>4.9386574074074076E-2</v>
      </c>
      <c r="E9" s="8" t="s">
        <v>635</v>
      </c>
      <c r="F9" s="10">
        <v>12.4</v>
      </c>
      <c r="G9" s="10">
        <v>11.1</v>
      </c>
      <c r="H9" s="10">
        <v>11.7</v>
      </c>
      <c r="I9" s="10">
        <v>12.1</v>
      </c>
      <c r="J9" s="10">
        <v>11.8</v>
      </c>
      <c r="K9" s="10">
        <v>12.6</v>
      </c>
      <c r="L9" s="32">
        <f t="shared" si="2"/>
        <v>35.200000000000003</v>
      </c>
      <c r="M9" s="32">
        <f t="shared" si="0"/>
        <v>36.5</v>
      </c>
      <c r="N9" s="33">
        <f t="shared" si="1"/>
        <v>59.100000000000009</v>
      </c>
      <c r="O9" s="11" t="s">
        <v>634</v>
      </c>
      <c r="P9" s="11" t="s">
        <v>612</v>
      </c>
      <c r="Q9" s="13" t="s">
        <v>636</v>
      </c>
      <c r="R9" s="13" t="s">
        <v>637</v>
      </c>
      <c r="S9" s="13" t="s">
        <v>638</v>
      </c>
      <c r="T9" s="12"/>
      <c r="U9" s="12"/>
      <c r="V9" s="12" t="s">
        <v>320</v>
      </c>
      <c r="W9" s="12" t="s">
        <v>318</v>
      </c>
      <c r="X9" s="12">
        <v>0.5</v>
      </c>
      <c r="Y9" s="8">
        <v>-0.5</v>
      </c>
      <c r="Z9" s="8"/>
      <c r="AA9" s="11" t="s">
        <v>319</v>
      </c>
      <c r="AB9" s="11" t="s">
        <v>319</v>
      </c>
      <c r="AC9" s="11" t="s">
        <v>618</v>
      </c>
      <c r="AD9" s="8"/>
      <c r="AE9" s="8" t="s">
        <v>658</v>
      </c>
    </row>
    <row r="10" spans="1:31" s="5" customFormat="1">
      <c r="A10" s="6">
        <v>43176</v>
      </c>
      <c r="B10" s="7" t="s">
        <v>660</v>
      </c>
      <c r="C10" s="8" t="s">
        <v>679</v>
      </c>
      <c r="D10" s="9">
        <v>5.0717592592592592E-2</v>
      </c>
      <c r="E10" s="8" t="s">
        <v>685</v>
      </c>
      <c r="F10" s="10">
        <v>12.7</v>
      </c>
      <c r="G10" s="10">
        <v>11.3</v>
      </c>
      <c r="H10" s="10">
        <v>11.9</v>
      </c>
      <c r="I10" s="10">
        <v>12.1</v>
      </c>
      <c r="J10" s="10">
        <v>12.1</v>
      </c>
      <c r="K10" s="10">
        <v>13.1</v>
      </c>
      <c r="L10" s="32">
        <f t="shared" si="2"/>
        <v>35.9</v>
      </c>
      <c r="M10" s="32">
        <f t="shared" si="0"/>
        <v>37.299999999999997</v>
      </c>
      <c r="N10" s="33">
        <f t="shared" si="1"/>
        <v>60.1</v>
      </c>
      <c r="O10" s="11" t="s">
        <v>674</v>
      </c>
      <c r="P10" s="11" t="s">
        <v>675</v>
      </c>
      <c r="Q10" s="13" t="s">
        <v>686</v>
      </c>
      <c r="R10" s="13" t="s">
        <v>687</v>
      </c>
      <c r="S10" s="13" t="s">
        <v>688</v>
      </c>
      <c r="T10" s="12"/>
      <c r="U10" s="12"/>
      <c r="V10" s="12">
        <v>-0.1</v>
      </c>
      <c r="W10" s="12" t="s">
        <v>797</v>
      </c>
      <c r="X10" s="12">
        <v>0.4</v>
      </c>
      <c r="Y10" s="8">
        <v>-0.5</v>
      </c>
      <c r="Z10" s="8"/>
      <c r="AA10" s="11" t="s">
        <v>319</v>
      </c>
      <c r="AB10" s="11" t="s">
        <v>319</v>
      </c>
      <c r="AC10" s="11" t="s">
        <v>684</v>
      </c>
      <c r="AD10" s="8"/>
      <c r="AE10" s="8" t="s">
        <v>708</v>
      </c>
    </row>
    <row r="11" spans="1:31" s="5" customFormat="1">
      <c r="A11" s="6">
        <v>43176</v>
      </c>
      <c r="B11" s="7">
        <v>500</v>
      </c>
      <c r="C11" s="8" t="s">
        <v>679</v>
      </c>
      <c r="D11" s="9">
        <v>4.9351851851851848E-2</v>
      </c>
      <c r="E11" s="8" t="s">
        <v>722</v>
      </c>
      <c r="F11" s="10">
        <v>12.7</v>
      </c>
      <c r="G11" s="10">
        <v>11.1</v>
      </c>
      <c r="H11" s="10">
        <v>11.6</v>
      </c>
      <c r="I11" s="10">
        <v>11.4</v>
      </c>
      <c r="J11" s="10">
        <v>11.9</v>
      </c>
      <c r="K11" s="10">
        <v>12.7</v>
      </c>
      <c r="L11" s="32">
        <f t="shared" si="2"/>
        <v>35.4</v>
      </c>
      <c r="M11" s="32">
        <f t="shared" si="0"/>
        <v>36</v>
      </c>
      <c r="N11" s="33">
        <f t="shared" si="1"/>
        <v>58.699999999999996</v>
      </c>
      <c r="O11" s="11" t="s">
        <v>721</v>
      </c>
      <c r="P11" s="11" t="s">
        <v>675</v>
      </c>
      <c r="Q11" s="13" t="s">
        <v>723</v>
      </c>
      <c r="R11" s="13" t="s">
        <v>724</v>
      </c>
      <c r="S11" s="13" t="s">
        <v>725</v>
      </c>
      <c r="T11" s="12"/>
      <c r="U11" s="12"/>
      <c r="V11" s="12">
        <v>-0.9</v>
      </c>
      <c r="W11" s="12" t="s">
        <v>797</v>
      </c>
      <c r="X11" s="12">
        <v>-0.4</v>
      </c>
      <c r="Y11" s="8">
        <v>-0.5</v>
      </c>
      <c r="Z11" s="8"/>
      <c r="AA11" s="11" t="s">
        <v>323</v>
      </c>
      <c r="AB11" s="11" t="s">
        <v>319</v>
      </c>
      <c r="AC11" s="11" t="s">
        <v>684</v>
      </c>
      <c r="AD11" s="8"/>
      <c r="AE11" s="8" t="s">
        <v>726</v>
      </c>
    </row>
    <row r="12" spans="1:31" s="5" customFormat="1">
      <c r="A12" s="6">
        <v>43176</v>
      </c>
      <c r="B12" s="7">
        <v>1600</v>
      </c>
      <c r="C12" s="8" t="s">
        <v>679</v>
      </c>
      <c r="D12" s="9">
        <v>4.9317129629629634E-2</v>
      </c>
      <c r="E12" s="8" t="s">
        <v>732</v>
      </c>
      <c r="F12" s="10">
        <v>12.3</v>
      </c>
      <c r="G12" s="10">
        <v>10.8</v>
      </c>
      <c r="H12" s="10">
        <v>11.7</v>
      </c>
      <c r="I12" s="10">
        <v>11.8</v>
      </c>
      <c r="J12" s="10">
        <v>11.7</v>
      </c>
      <c r="K12" s="10">
        <v>12.8</v>
      </c>
      <c r="L12" s="32">
        <f t="shared" si="2"/>
        <v>34.799999999999997</v>
      </c>
      <c r="M12" s="32">
        <f t="shared" si="0"/>
        <v>36.299999999999997</v>
      </c>
      <c r="N12" s="33">
        <f t="shared" si="1"/>
        <v>58.3</v>
      </c>
      <c r="O12" s="11" t="s">
        <v>674</v>
      </c>
      <c r="P12" s="11" t="s">
        <v>675</v>
      </c>
      <c r="Q12" s="13" t="s">
        <v>733</v>
      </c>
      <c r="R12" s="13" t="s">
        <v>734</v>
      </c>
      <c r="S12" s="13" t="s">
        <v>735</v>
      </c>
      <c r="T12" s="12"/>
      <c r="U12" s="12"/>
      <c r="V12" s="12" t="s">
        <v>320</v>
      </c>
      <c r="W12" s="12" t="s">
        <v>797</v>
      </c>
      <c r="X12" s="12">
        <v>0.5</v>
      </c>
      <c r="Y12" s="8">
        <v>-0.5</v>
      </c>
      <c r="Z12" s="8"/>
      <c r="AA12" s="11" t="s">
        <v>319</v>
      </c>
      <c r="AB12" s="11" t="s">
        <v>321</v>
      </c>
      <c r="AC12" s="11" t="s">
        <v>736</v>
      </c>
      <c r="AD12" s="8"/>
      <c r="AE12" s="8" t="s">
        <v>742</v>
      </c>
    </row>
    <row r="13" spans="1:31" s="5" customFormat="1">
      <c r="A13" s="6">
        <v>43177</v>
      </c>
      <c r="B13" s="27" t="s">
        <v>660</v>
      </c>
      <c r="C13" s="8" t="s">
        <v>673</v>
      </c>
      <c r="D13" s="9">
        <v>5.0104166666666672E-2</v>
      </c>
      <c r="E13" s="8" t="s">
        <v>750</v>
      </c>
      <c r="F13" s="10">
        <v>12.6</v>
      </c>
      <c r="G13" s="10">
        <v>11.2</v>
      </c>
      <c r="H13" s="10">
        <v>12</v>
      </c>
      <c r="I13" s="10">
        <v>12.5</v>
      </c>
      <c r="J13" s="10">
        <v>12.2</v>
      </c>
      <c r="K13" s="10">
        <v>12.4</v>
      </c>
      <c r="L13" s="32">
        <f t="shared" si="2"/>
        <v>35.799999999999997</v>
      </c>
      <c r="M13" s="32">
        <f t="shared" si="0"/>
        <v>37.1</v>
      </c>
      <c r="N13" s="33">
        <f t="shared" si="1"/>
        <v>60.5</v>
      </c>
      <c r="O13" s="11" t="s">
        <v>741</v>
      </c>
      <c r="P13" s="11" t="s">
        <v>675</v>
      </c>
      <c r="Q13" s="13" t="s">
        <v>751</v>
      </c>
      <c r="R13" s="13" t="s">
        <v>752</v>
      </c>
      <c r="S13" s="13" t="s">
        <v>753</v>
      </c>
      <c r="T13" s="12"/>
      <c r="U13" s="12"/>
      <c r="V13" s="12">
        <v>-0.4</v>
      </c>
      <c r="W13" s="12" t="s">
        <v>797</v>
      </c>
      <c r="X13" s="12" t="s">
        <v>320</v>
      </c>
      <c r="Y13" s="8">
        <v>-0.4</v>
      </c>
      <c r="Z13" s="8"/>
      <c r="AA13" s="11" t="s">
        <v>321</v>
      </c>
      <c r="AB13" s="11" t="s">
        <v>319</v>
      </c>
      <c r="AC13" s="11" t="s">
        <v>684</v>
      </c>
      <c r="AD13" s="8"/>
      <c r="AE13" s="8" t="s">
        <v>798</v>
      </c>
    </row>
    <row r="14" spans="1:31" s="5" customFormat="1">
      <c r="A14" s="6">
        <v>43183</v>
      </c>
      <c r="B14" s="28" t="s">
        <v>809</v>
      </c>
      <c r="C14" s="8" t="s">
        <v>827</v>
      </c>
      <c r="D14" s="9">
        <v>5.0706018518518518E-2</v>
      </c>
      <c r="E14" s="8" t="s">
        <v>841</v>
      </c>
      <c r="F14" s="10">
        <v>12.3</v>
      </c>
      <c r="G14" s="10">
        <v>11.1</v>
      </c>
      <c r="H14" s="10">
        <v>12.1</v>
      </c>
      <c r="I14" s="10">
        <v>12.4</v>
      </c>
      <c r="J14" s="10">
        <v>12.5</v>
      </c>
      <c r="K14" s="10">
        <v>12.7</v>
      </c>
      <c r="L14" s="32">
        <f t="shared" ref="L14:L28" si="3">SUM(F14:H14)</f>
        <v>35.5</v>
      </c>
      <c r="M14" s="32">
        <f t="shared" si="0"/>
        <v>37.599999999999994</v>
      </c>
      <c r="N14" s="33">
        <f t="shared" si="1"/>
        <v>60.4</v>
      </c>
      <c r="O14" s="11" t="s">
        <v>825</v>
      </c>
      <c r="P14" s="11" t="s">
        <v>824</v>
      </c>
      <c r="Q14" s="13" t="s">
        <v>842</v>
      </c>
      <c r="R14" s="13" t="s">
        <v>843</v>
      </c>
      <c r="S14" s="13" t="s">
        <v>844</v>
      </c>
      <c r="T14" s="12"/>
      <c r="U14" s="12"/>
      <c r="V14" s="12">
        <v>-0.2</v>
      </c>
      <c r="W14" s="12" t="s">
        <v>797</v>
      </c>
      <c r="X14" s="12">
        <v>0.3</v>
      </c>
      <c r="Y14" s="8">
        <v>-0.5</v>
      </c>
      <c r="Z14" s="8"/>
      <c r="AA14" s="11" t="s">
        <v>319</v>
      </c>
      <c r="AB14" s="11" t="s">
        <v>319</v>
      </c>
      <c r="AC14" s="11" t="s">
        <v>832</v>
      </c>
      <c r="AD14" s="8"/>
      <c r="AE14" s="8" t="s">
        <v>852</v>
      </c>
    </row>
    <row r="15" spans="1:31" s="5" customFormat="1">
      <c r="A15" s="6">
        <v>43183</v>
      </c>
      <c r="B15" s="27">
        <v>500</v>
      </c>
      <c r="C15" s="8" t="s">
        <v>827</v>
      </c>
      <c r="D15" s="9">
        <v>5.0081018518518518E-2</v>
      </c>
      <c r="E15" s="8" t="s">
        <v>900</v>
      </c>
      <c r="F15" s="10">
        <v>12.3</v>
      </c>
      <c r="G15" s="10">
        <v>10.9</v>
      </c>
      <c r="H15" s="10">
        <v>11.8</v>
      </c>
      <c r="I15" s="10">
        <v>12.2</v>
      </c>
      <c r="J15" s="10">
        <v>12.5</v>
      </c>
      <c r="K15" s="10">
        <v>13</v>
      </c>
      <c r="L15" s="32">
        <f t="shared" si="3"/>
        <v>35</v>
      </c>
      <c r="M15" s="32">
        <f t="shared" si="0"/>
        <v>37.700000000000003</v>
      </c>
      <c r="N15" s="33">
        <f t="shared" si="1"/>
        <v>59.7</v>
      </c>
      <c r="O15" s="11" t="s">
        <v>901</v>
      </c>
      <c r="P15" s="11" t="s">
        <v>824</v>
      </c>
      <c r="Q15" s="13" t="s">
        <v>902</v>
      </c>
      <c r="R15" s="13" t="s">
        <v>898</v>
      </c>
      <c r="S15" s="13" t="s">
        <v>903</v>
      </c>
      <c r="T15" s="12"/>
      <c r="U15" s="12"/>
      <c r="V15" s="12">
        <v>0.4</v>
      </c>
      <c r="W15" s="12" t="s">
        <v>797</v>
      </c>
      <c r="X15" s="12">
        <v>0.7</v>
      </c>
      <c r="Y15" s="8">
        <v>-0.3</v>
      </c>
      <c r="Z15" s="8"/>
      <c r="AA15" s="11" t="s">
        <v>319</v>
      </c>
      <c r="AB15" s="11" t="s">
        <v>319</v>
      </c>
      <c r="AC15" s="11" t="s">
        <v>832</v>
      </c>
      <c r="AD15" s="8"/>
      <c r="AE15" s="8" t="s">
        <v>904</v>
      </c>
    </row>
    <row r="16" spans="1:31" s="5" customFormat="1">
      <c r="A16" s="6">
        <v>43184</v>
      </c>
      <c r="B16" s="28" t="s">
        <v>809</v>
      </c>
      <c r="C16" s="8" t="s">
        <v>827</v>
      </c>
      <c r="D16" s="9">
        <v>5.0752314814814813E-2</v>
      </c>
      <c r="E16" s="8" t="s">
        <v>913</v>
      </c>
      <c r="F16" s="10">
        <v>12.7</v>
      </c>
      <c r="G16" s="10">
        <v>11.1</v>
      </c>
      <c r="H16" s="10">
        <v>12</v>
      </c>
      <c r="I16" s="10">
        <v>12.6</v>
      </c>
      <c r="J16" s="10">
        <v>12.5</v>
      </c>
      <c r="K16" s="10">
        <v>12.6</v>
      </c>
      <c r="L16" s="32">
        <f t="shared" si="3"/>
        <v>35.799999999999997</v>
      </c>
      <c r="M16" s="32">
        <f t="shared" si="0"/>
        <v>37.700000000000003</v>
      </c>
      <c r="N16" s="33">
        <f t="shared" si="1"/>
        <v>60.9</v>
      </c>
      <c r="O16" s="11" t="s">
        <v>912</v>
      </c>
      <c r="P16" s="11" t="s">
        <v>824</v>
      </c>
      <c r="Q16" s="13" t="s">
        <v>914</v>
      </c>
      <c r="R16" s="13" t="s">
        <v>915</v>
      </c>
      <c r="S16" s="13" t="s">
        <v>916</v>
      </c>
      <c r="T16" s="12"/>
      <c r="U16" s="12"/>
      <c r="V16" s="12">
        <v>0.2</v>
      </c>
      <c r="W16" s="12" t="s">
        <v>797</v>
      </c>
      <c r="X16" s="12">
        <v>0.5</v>
      </c>
      <c r="Y16" s="8">
        <v>-0.3</v>
      </c>
      <c r="Z16" s="8"/>
      <c r="AA16" s="11" t="s">
        <v>319</v>
      </c>
      <c r="AB16" s="11" t="s">
        <v>319</v>
      </c>
      <c r="AC16" s="11" t="s">
        <v>899</v>
      </c>
      <c r="AD16" s="8"/>
      <c r="AE16" s="8" t="s">
        <v>918</v>
      </c>
    </row>
    <row r="17" spans="1:31" s="5" customFormat="1">
      <c r="A17" s="6">
        <v>43190</v>
      </c>
      <c r="B17" s="28" t="s">
        <v>974</v>
      </c>
      <c r="C17" s="8" t="s">
        <v>986</v>
      </c>
      <c r="D17" s="9">
        <v>5.077546296296296E-2</v>
      </c>
      <c r="E17" s="8" t="s">
        <v>1001</v>
      </c>
      <c r="F17" s="10">
        <v>12.5</v>
      </c>
      <c r="G17" s="10">
        <v>11.8</v>
      </c>
      <c r="H17" s="10">
        <v>12.4</v>
      </c>
      <c r="I17" s="10">
        <v>11.9</v>
      </c>
      <c r="J17" s="10">
        <v>12.4</v>
      </c>
      <c r="K17" s="10">
        <v>12.7</v>
      </c>
      <c r="L17" s="32">
        <f t="shared" si="3"/>
        <v>36.700000000000003</v>
      </c>
      <c r="M17" s="32">
        <f t="shared" si="0"/>
        <v>37</v>
      </c>
      <c r="N17" s="33">
        <f t="shared" si="1"/>
        <v>61</v>
      </c>
      <c r="O17" s="11" t="s">
        <v>992</v>
      </c>
      <c r="P17" s="11" t="s">
        <v>985</v>
      </c>
      <c r="Q17" s="13" t="s">
        <v>1002</v>
      </c>
      <c r="R17" s="13" t="s">
        <v>988</v>
      </c>
      <c r="S17" s="13" t="s">
        <v>1003</v>
      </c>
      <c r="T17" s="12"/>
      <c r="U17" s="12"/>
      <c r="V17" s="12">
        <v>0.4</v>
      </c>
      <c r="W17" s="12" t="s">
        <v>797</v>
      </c>
      <c r="X17" s="12">
        <v>0.3</v>
      </c>
      <c r="Y17" s="8">
        <v>0.1</v>
      </c>
      <c r="Z17" s="8"/>
      <c r="AA17" s="11" t="s">
        <v>319</v>
      </c>
      <c r="AB17" s="11" t="s">
        <v>319</v>
      </c>
      <c r="AC17" s="11" t="s">
        <v>991</v>
      </c>
      <c r="AD17" s="8"/>
      <c r="AE17" s="8" t="s">
        <v>1010</v>
      </c>
    </row>
    <row r="18" spans="1:31" s="5" customFormat="1">
      <c r="A18" s="6">
        <v>43190</v>
      </c>
      <c r="B18" s="28">
        <v>500</v>
      </c>
      <c r="C18" s="8" t="s">
        <v>986</v>
      </c>
      <c r="D18" s="9">
        <v>5.0069444444444444E-2</v>
      </c>
      <c r="E18" s="8" t="s">
        <v>1029</v>
      </c>
      <c r="F18" s="10">
        <v>12.5</v>
      </c>
      <c r="G18" s="10">
        <v>11</v>
      </c>
      <c r="H18" s="10">
        <v>11.6</v>
      </c>
      <c r="I18" s="10">
        <v>12.1</v>
      </c>
      <c r="J18" s="10">
        <v>12.2</v>
      </c>
      <c r="K18" s="10">
        <v>13.2</v>
      </c>
      <c r="L18" s="32">
        <f t="shared" si="3"/>
        <v>35.1</v>
      </c>
      <c r="M18" s="32">
        <f t="shared" si="0"/>
        <v>37.5</v>
      </c>
      <c r="N18" s="33">
        <f t="shared" si="1"/>
        <v>59.400000000000006</v>
      </c>
      <c r="O18" s="11" t="s">
        <v>1028</v>
      </c>
      <c r="P18" s="11" t="s">
        <v>985</v>
      </c>
      <c r="Q18" s="13" t="s">
        <v>1030</v>
      </c>
      <c r="R18" s="13" t="s">
        <v>1031</v>
      </c>
      <c r="S18" s="13" t="s">
        <v>1032</v>
      </c>
      <c r="T18" s="12"/>
      <c r="U18" s="12"/>
      <c r="V18" s="12">
        <v>0.3</v>
      </c>
      <c r="W18" s="12" t="s">
        <v>797</v>
      </c>
      <c r="X18" s="12">
        <v>0.2</v>
      </c>
      <c r="Y18" s="8">
        <v>0.1</v>
      </c>
      <c r="Z18" s="8"/>
      <c r="AA18" s="11" t="s">
        <v>321</v>
      </c>
      <c r="AB18" s="11" t="s">
        <v>319</v>
      </c>
      <c r="AC18" s="11" t="s">
        <v>1033</v>
      </c>
      <c r="AD18" s="8"/>
      <c r="AE18" s="8" t="s">
        <v>1045</v>
      </c>
    </row>
    <row r="19" spans="1:31" s="5" customFormat="1">
      <c r="A19" s="6">
        <v>43191</v>
      </c>
      <c r="B19" s="28" t="s">
        <v>975</v>
      </c>
      <c r="C19" s="8" t="s">
        <v>986</v>
      </c>
      <c r="D19" s="9">
        <v>5.0740740740740746E-2</v>
      </c>
      <c r="E19" s="8" t="s">
        <v>1079</v>
      </c>
      <c r="F19" s="10">
        <v>12.1</v>
      </c>
      <c r="G19" s="10">
        <v>10.8</v>
      </c>
      <c r="H19" s="10">
        <v>11.6</v>
      </c>
      <c r="I19" s="10">
        <v>12.2</v>
      </c>
      <c r="J19" s="10">
        <v>12.9</v>
      </c>
      <c r="K19" s="10">
        <v>13.8</v>
      </c>
      <c r="L19" s="32">
        <f t="shared" si="3"/>
        <v>34.5</v>
      </c>
      <c r="M19" s="32">
        <f t="shared" si="0"/>
        <v>38.900000000000006</v>
      </c>
      <c r="N19" s="33">
        <f t="shared" si="1"/>
        <v>59.6</v>
      </c>
      <c r="O19" s="11" t="s">
        <v>1078</v>
      </c>
      <c r="P19" s="11" t="s">
        <v>1062</v>
      </c>
      <c r="Q19" s="13" t="s">
        <v>1080</v>
      </c>
      <c r="R19" s="13" t="s">
        <v>1081</v>
      </c>
      <c r="S19" s="13" t="s">
        <v>1082</v>
      </c>
      <c r="T19" s="12"/>
      <c r="U19" s="12"/>
      <c r="V19" s="12">
        <v>0.8</v>
      </c>
      <c r="W19" s="12" t="s">
        <v>797</v>
      </c>
      <c r="X19" s="12">
        <v>0.7</v>
      </c>
      <c r="Y19" s="8">
        <v>0.1</v>
      </c>
      <c r="Z19" s="8"/>
      <c r="AA19" s="11" t="s">
        <v>319</v>
      </c>
      <c r="AB19" s="11" t="s">
        <v>321</v>
      </c>
      <c r="AC19" s="11" t="s">
        <v>994</v>
      </c>
      <c r="AD19" s="8"/>
      <c r="AE19" s="8" t="s">
        <v>1121</v>
      </c>
    </row>
    <row r="20" spans="1:31" s="5" customFormat="1">
      <c r="A20" s="6">
        <v>43191</v>
      </c>
      <c r="B20" s="28">
        <v>1000</v>
      </c>
      <c r="C20" s="8" t="s">
        <v>986</v>
      </c>
      <c r="D20" s="9">
        <v>5.004629629629629E-2</v>
      </c>
      <c r="E20" s="8" t="s">
        <v>1103</v>
      </c>
      <c r="F20" s="10">
        <v>12.2</v>
      </c>
      <c r="G20" s="10">
        <v>11</v>
      </c>
      <c r="H20" s="10">
        <v>12</v>
      </c>
      <c r="I20" s="10">
        <v>12.4</v>
      </c>
      <c r="J20" s="10">
        <v>12.2</v>
      </c>
      <c r="K20" s="10">
        <v>12.6</v>
      </c>
      <c r="L20" s="32">
        <f t="shared" si="3"/>
        <v>35.200000000000003</v>
      </c>
      <c r="M20" s="32">
        <f t="shared" si="0"/>
        <v>37.200000000000003</v>
      </c>
      <c r="N20" s="33">
        <f t="shared" si="1"/>
        <v>59.8</v>
      </c>
      <c r="O20" s="11" t="s">
        <v>1093</v>
      </c>
      <c r="P20" s="11" t="s">
        <v>985</v>
      </c>
      <c r="Q20" s="13" t="s">
        <v>1094</v>
      </c>
      <c r="R20" s="13" t="s">
        <v>1095</v>
      </c>
      <c r="S20" s="13" t="s">
        <v>1096</v>
      </c>
      <c r="T20" s="12"/>
      <c r="U20" s="12"/>
      <c r="V20" s="12">
        <v>0.7</v>
      </c>
      <c r="W20" s="12" t="s">
        <v>797</v>
      </c>
      <c r="X20" s="12">
        <v>0.6</v>
      </c>
      <c r="Y20" s="8">
        <v>0.1</v>
      </c>
      <c r="Z20" s="8"/>
      <c r="AA20" s="11" t="s">
        <v>319</v>
      </c>
      <c r="AB20" s="11" t="s">
        <v>321</v>
      </c>
      <c r="AC20" s="11" t="s">
        <v>1097</v>
      </c>
      <c r="AD20" s="8"/>
      <c r="AE20" s="8" t="s">
        <v>1124</v>
      </c>
    </row>
    <row r="21" spans="1:31" s="5" customFormat="1">
      <c r="A21" s="6">
        <v>43197</v>
      </c>
      <c r="B21" s="27" t="s">
        <v>1128</v>
      </c>
      <c r="C21" s="8" t="s">
        <v>1144</v>
      </c>
      <c r="D21" s="9">
        <v>4.9375000000000002E-2</v>
      </c>
      <c r="E21" s="8" t="s">
        <v>1145</v>
      </c>
      <c r="F21" s="10">
        <v>12.4</v>
      </c>
      <c r="G21" s="10">
        <v>10.8</v>
      </c>
      <c r="H21" s="10">
        <v>11.6</v>
      </c>
      <c r="I21" s="10">
        <v>11.9</v>
      </c>
      <c r="J21" s="10">
        <v>11.9</v>
      </c>
      <c r="K21" s="10">
        <v>13</v>
      </c>
      <c r="L21" s="32">
        <f t="shared" si="3"/>
        <v>34.800000000000004</v>
      </c>
      <c r="M21" s="32">
        <f t="shared" si="0"/>
        <v>36.799999999999997</v>
      </c>
      <c r="N21" s="33">
        <f t="shared" si="1"/>
        <v>58.6</v>
      </c>
      <c r="O21" s="11" t="s">
        <v>1146</v>
      </c>
      <c r="P21" s="11" t="s">
        <v>1147</v>
      </c>
      <c r="Q21" s="13" t="s">
        <v>1148</v>
      </c>
      <c r="R21" s="13" t="s">
        <v>1149</v>
      </c>
      <c r="S21" s="13" t="s">
        <v>1150</v>
      </c>
      <c r="T21" s="12"/>
      <c r="U21" s="12"/>
      <c r="V21" s="12">
        <v>-1.7</v>
      </c>
      <c r="W21" s="12" t="s">
        <v>318</v>
      </c>
      <c r="X21" s="12">
        <v>-0.2</v>
      </c>
      <c r="Y21" s="8">
        <v>-1.5</v>
      </c>
      <c r="Z21" s="8"/>
      <c r="AA21" s="11" t="s">
        <v>321</v>
      </c>
      <c r="AB21" s="11" t="s">
        <v>321</v>
      </c>
      <c r="AC21" s="11" t="s">
        <v>1151</v>
      </c>
      <c r="AD21" s="8" t="s">
        <v>1284</v>
      </c>
      <c r="AE21" s="8" t="s">
        <v>1268</v>
      </c>
    </row>
    <row r="22" spans="1:31" s="5" customFormat="1">
      <c r="A22" s="6">
        <v>43198</v>
      </c>
      <c r="B22" s="28" t="s">
        <v>1128</v>
      </c>
      <c r="C22" s="8" t="s">
        <v>1144</v>
      </c>
      <c r="D22" s="9">
        <v>5.0034722222222223E-2</v>
      </c>
      <c r="E22" s="8" t="s">
        <v>1217</v>
      </c>
      <c r="F22" s="10">
        <v>12.3</v>
      </c>
      <c r="G22" s="10">
        <v>10.7</v>
      </c>
      <c r="H22" s="10">
        <v>11.6</v>
      </c>
      <c r="I22" s="10">
        <v>12.1</v>
      </c>
      <c r="J22" s="10">
        <v>12.3</v>
      </c>
      <c r="K22" s="10">
        <v>13.3</v>
      </c>
      <c r="L22" s="32">
        <f t="shared" si="3"/>
        <v>34.6</v>
      </c>
      <c r="M22" s="32">
        <f t="shared" si="0"/>
        <v>37.700000000000003</v>
      </c>
      <c r="N22" s="33">
        <f t="shared" si="1"/>
        <v>59</v>
      </c>
      <c r="O22" s="11" t="s">
        <v>1216</v>
      </c>
      <c r="P22" s="11" t="s">
        <v>1147</v>
      </c>
      <c r="Q22" s="13" t="s">
        <v>1218</v>
      </c>
      <c r="R22" s="13" t="s">
        <v>1219</v>
      </c>
      <c r="S22" s="13" t="s">
        <v>1220</v>
      </c>
      <c r="T22" s="12"/>
      <c r="U22" s="12"/>
      <c r="V22" s="12">
        <v>-1</v>
      </c>
      <c r="W22" s="12" t="s">
        <v>318</v>
      </c>
      <c r="X22" s="12">
        <v>0.1</v>
      </c>
      <c r="Y22" s="8">
        <v>-1.1000000000000001</v>
      </c>
      <c r="Z22" s="8"/>
      <c r="AA22" s="11" t="s">
        <v>321</v>
      </c>
      <c r="AB22" s="11" t="s">
        <v>319</v>
      </c>
      <c r="AC22" s="11" t="s">
        <v>1151</v>
      </c>
      <c r="AD22" s="8" t="s">
        <v>1284</v>
      </c>
      <c r="AE22" s="8" t="s">
        <v>1280</v>
      </c>
    </row>
    <row r="23" spans="1:31" s="5" customFormat="1">
      <c r="A23" s="6">
        <v>43204</v>
      </c>
      <c r="B23" s="28">
        <v>1600</v>
      </c>
      <c r="C23" s="8" t="s">
        <v>1303</v>
      </c>
      <c r="D23" s="9">
        <v>4.8715277777777781E-2</v>
      </c>
      <c r="E23" s="8" t="s">
        <v>1369</v>
      </c>
      <c r="F23" s="10">
        <v>12</v>
      </c>
      <c r="G23" s="10">
        <v>10.6</v>
      </c>
      <c r="H23" s="10">
        <v>11.5</v>
      </c>
      <c r="I23" s="10">
        <v>11.9</v>
      </c>
      <c r="J23" s="10">
        <v>11.8</v>
      </c>
      <c r="K23" s="10">
        <v>13.1</v>
      </c>
      <c r="L23" s="32">
        <f t="shared" si="3"/>
        <v>34.1</v>
      </c>
      <c r="M23" s="32">
        <f t="shared" si="0"/>
        <v>36.800000000000004</v>
      </c>
      <c r="N23" s="33">
        <f t="shared" si="1"/>
        <v>57.8</v>
      </c>
      <c r="O23" s="11" t="s">
        <v>1368</v>
      </c>
      <c r="P23" s="11" t="s">
        <v>1308</v>
      </c>
      <c r="Q23" s="13" t="s">
        <v>1370</v>
      </c>
      <c r="R23" s="13" t="s">
        <v>1309</v>
      </c>
      <c r="S23" s="13" t="s">
        <v>1371</v>
      </c>
      <c r="T23" s="12"/>
      <c r="U23" s="12"/>
      <c r="V23" s="12">
        <v>-0.2</v>
      </c>
      <c r="W23" s="12" t="s">
        <v>318</v>
      </c>
      <c r="X23" s="12">
        <v>-0.2</v>
      </c>
      <c r="Y23" s="12" t="s">
        <v>320</v>
      </c>
      <c r="Z23" s="8"/>
      <c r="AA23" s="11" t="s">
        <v>321</v>
      </c>
      <c r="AB23" s="11" t="s">
        <v>321</v>
      </c>
      <c r="AC23" s="11" t="s">
        <v>1315</v>
      </c>
      <c r="AD23" s="8"/>
      <c r="AE23" s="8" t="s">
        <v>1446</v>
      </c>
    </row>
    <row r="24" spans="1:31" s="5" customFormat="1">
      <c r="A24" s="6">
        <v>43205</v>
      </c>
      <c r="B24" s="28" t="s">
        <v>1291</v>
      </c>
      <c r="C24" s="8" t="s">
        <v>1383</v>
      </c>
      <c r="D24" s="9">
        <v>5.0034722222222223E-2</v>
      </c>
      <c r="E24" s="8" t="s">
        <v>1381</v>
      </c>
      <c r="F24" s="10">
        <v>12.5</v>
      </c>
      <c r="G24" s="10">
        <v>11</v>
      </c>
      <c r="H24" s="10">
        <v>11.7</v>
      </c>
      <c r="I24" s="10">
        <v>12</v>
      </c>
      <c r="J24" s="10">
        <v>12.1</v>
      </c>
      <c r="K24" s="10">
        <v>13</v>
      </c>
      <c r="L24" s="32">
        <f t="shared" si="3"/>
        <v>35.200000000000003</v>
      </c>
      <c r="M24" s="32">
        <f t="shared" si="0"/>
        <v>37.1</v>
      </c>
      <c r="N24" s="33">
        <f t="shared" si="1"/>
        <v>59.300000000000004</v>
      </c>
      <c r="O24" s="11" t="s">
        <v>1382</v>
      </c>
      <c r="P24" s="11" t="s">
        <v>1380</v>
      </c>
      <c r="Q24" s="13" t="s">
        <v>1384</v>
      </c>
      <c r="R24" s="13" t="s">
        <v>1385</v>
      </c>
      <c r="S24" s="13" t="s">
        <v>1386</v>
      </c>
      <c r="T24" s="12"/>
      <c r="U24" s="12"/>
      <c r="V24" s="12">
        <v>-1</v>
      </c>
      <c r="W24" s="12" t="s">
        <v>318</v>
      </c>
      <c r="X24" s="12">
        <v>0.7</v>
      </c>
      <c r="Y24" s="8">
        <v>-1.7</v>
      </c>
      <c r="Z24" s="8"/>
      <c r="AA24" s="11" t="s">
        <v>319</v>
      </c>
      <c r="AB24" s="11" t="s">
        <v>319</v>
      </c>
      <c r="AC24" s="11" t="s">
        <v>1387</v>
      </c>
      <c r="AD24" s="8"/>
      <c r="AE24" s="8" t="s">
        <v>1448</v>
      </c>
    </row>
    <row r="25" spans="1:31" s="5" customFormat="1">
      <c r="A25" s="6">
        <v>43205</v>
      </c>
      <c r="B25" s="28">
        <v>500</v>
      </c>
      <c r="C25" s="8" t="s">
        <v>1383</v>
      </c>
      <c r="D25" s="9">
        <v>4.8622685185185179E-2</v>
      </c>
      <c r="E25" s="8" t="s">
        <v>1420</v>
      </c>
      <c r="F25" s="10">
        <v>12.3</v>
      </c>
      <c r="G25" s="10">
        <v>10.7</v>
      </c>
      <c r="H25" s="10">
        <v>11.3</v>
      </c>
      <c r="I25" s="10">
        <v>11.5</v>
      </c>
      <c r="J25" s="10">
        <v>11.7</v>
      </c>
      <c r="K25" s="10">
        <v>12.6</v>
      </c>
      <c r="L25" s="32">
        <f t="shared" si="3"/>
        <v>34.299999999999997</v>
      </c>
      <c r="M25" s="32">
        <f t="shared" si="0"/>
        <v>35.799999999999997</v>
      </c>
      <c r="N25" s="33">
        <f t="shared" si="1"/>
        <v>57.5</v>
      </c>
      <c r="O25" s="11" t="s">
        <v>1388</v>
      </c>
      <c r="P25" s="11" t="s">
        <v>1380</v>
      </c>
      <c r="Q25" s="13" t="s">
        <v>1421</v>
      </c>
      <c r="R25" s="13" t="s">
        <v>1422</v>
      </c>
      <c r="S25" s="13" t="s">
        <v>1423</v>
      </c>
      <c r="T25" s="12"/>
      <c r="U25" s="12"/>
      <c r="V25" s="12">
        <v>-2.2000000000000002</v>
      </c>
      <c r="W25" s="12" t="s">
        <v>318</v>
      </c>
      <c r="X25" s="12">
        <v>-0.7</v>
      </c>
      <c r="Y25" s="8">
        <v>-1.5</v>
      </c>
      <c r="Z25" s="8"/>
      <c r="AA25" s="11" t="s">
        <v>323</v>
      </c>
      <c r="AB25" s="11" t="s">
        <v>321</v>
      </c>
      <c r="AC25" s="11" t="s">
        <v>1387</v>
      </c>
      <c r="AD25" s="8"/>
      <c r="AE25" s="8" t="s">
        <v>1454</v>
      </c>
    </row>
    <row r="26" spans="1:31" s="5" customFormat="1">
      <c r="A26" s="6">
        <v>43253</v>
      </c>
      <c r="B26" s="27" t="s">
        <v>1459</v>
      </c>
      <c r="C26" s="8" t="s">
        <v>1479</v>
      </c>
      <c r="D26" s="9">
        <v>5.0081018518518518E-2</v>
      </c>
      <c r="E26" s="8" t="s">
        <v>1480</v>
      </c>
      <c r="F26" s="10">
        <v>12.5</v>
      </c>
      <c r="G26" s="10">
        <v>11.6</v>
      </c>
      <c r="H26" s="10">
        <v>12</v>
      </c>
      <c r="I26" s="10">
        <v>12.2</v>
      </c>
      <c r="J26" s="10">
        <v>12.2</v>
      </c>
      <c r="K26" s="10">
        <v>12.2</v>
      </c>
      <c r="L26" s="32">
        <f t="shared" si="3"/>
        <v>36.1</v>
      </c>
      <c r="M26" s="32">
        <f t="shared" si="0"/>
        <v>36.599999999999994</v>
      </c>
      <c r="N26" s="33">
        <f t="shared" si="1"/>
        <v>60.5</v>
      </c>
      <c r="O26" s="11" t="s">
        <v>1477</v>
      </c>
      <c r="P26" s="11" t="s">
        <v>1478</v>
      </c>
      <c r="Q26" s="13" t="s">
        <v>1481</v>
      </c>
      <c r="R26" s="13" t="s">
        <v>1482</v>
      </c>
      <c r="S26" s="13" t="s">
        <v>1483</v>
      </c>
      <c r="T26" s="12"/>
      <c r="U26" s="12"/>
      <c r="V26" s="12">
        <v>-0.4</v>
      </c>
      <c r="W26" s="12" t="s">
        <v>318</v>
      </c>
      <c r="X26" s="12">
        <v>-0.3</v>
      </c>
      <c r="Y26" s="8">
        <v>-0.1</v>
      </c>
      <c r="Z26" s="8"/>
      <c r="AA26" s="11" t="s">
        <v>323</v>
      </c>
      <c r="AB26" s="11" t="s">
        <v>319</v>
      </c>
      <c r="AC26" s="11" t="s">
        <v>1476</v>
      </c>
      <c r="AD26" s="8"/>
      <c r="AE26" s="8" t="s">
        <v>1596</v>
      </c>
    </row>
    <row r="27" spans="1:31" s="5" customFormat="1">
      <c r="A27" s="6">
        <v>43254</v>
      </c>
      <c r="B27" s="28" t="s">
        <v>1459</v>
      </c>
      <c r="C27" s="8" t="s">
        <v>1512</v>
      </c>
      <c r="D27" s="9">
        <v>5.0694444444444452E-2</v>
      </c>
      <c r="E27" s="8" t="s">
        <v>1554</v>
      </c>
      <c r="F27" s="10">
        <v>12.7</v>
      </c>
      <c r="G27" s="10">
        <v>11.4</v>
      </c>
      <c r="H27" s="10">
        <v>11.8</v>
      </c>
      <c r="I27" s="10">
        <v>12.1</v>
      </c>
      <c r="J27" s="10">
        <v>12.4</v>
      </c>
      <c r="K27" s="10">
        <v>12.6</v>
      </c>
      <c r="L27" s="32">
        <f t="shared" si="3"/>
        <v>35.900000000000006</v>
      </c>
      <c r="M27" s="32">
        <f t="shared" si="0"/>
        <v>37.1</v>
      </c>
      <c r="N27" s="33">
        <f t="shared" si="1"/>
        <v>60.400000000000006</v>
      </c>
      <c r="O27" s="11" t="s">
        <v>1535</v>
      </c>
      <c r="P27" s="11" t="s">
        <v>1510</v>
      </c>
      <c r="Q27" s="13" t="s">
        <v>1555</v>
      </c>
      <c r="R27" s="13" t="s">
        <v>1556</v>
      </c>
      <c r="S27" s="13" t="s">
        <v>1557</v>
      </c>
      <c r="T27" s="12"/>
      <c r="U27" s="12"/>
      <c r="V27" s="12">
        <v>-0.1</v>
      </c>
      <c r="W27" s="12" t="s">
        <v>318</v>
      </c>
      <c r="X27" s="12" t="s">
        <v>320</v>
      </c>
      <c r="Y27" s="8">
        <v>-0.1</v>
      </c>
      <c r="Z27" s="8"/>
      <c r="AA27" s="11" t="s">
        <v>321</v>
      </c>
      <c r="AB27" s="11" t="s">
        <v>319</v>
      </c>
      <c r="AC27" s="11" t="s">
        <v>1505</v>
      </c>
      <c r="AD27" s="8"/>
      <c r="AE27" s="8" t="s">
        <v>1595</v>
      </c>
    </row>
    <row r="28" spans="1:31" s="5" customFormat="1">
      <c r="A28" s="6">
        <v>43254</v>
      </c>
      <c r="B28" s="28">
        <v>500</v>
      </c>
      <c r="C28" s="8" t="s">
        <v>1512</v>
      </c>
      <c r="D28" s="9">
        <v>5.004629629629629E-2</v>
      </c>
      <c r="E28" s="8" t="s">
        <v>1585</v>
      </c>
      <c r="F28" s="10">
        <v>12.4</v>
      </c>
      <c r="G28" s="10">
        <v>11.2</v>
      </c>
      <c r="H28" s="10">
        <v>12.1</v>
      </c>
      <c r="I28" s="10">
        <v>12</v>
      </c>
      <c r="J28" s="10">
        <v>12.3</v>
      </c>
      <c r="K28" s="10">
        <v>12.4</v>
      </c>
      <c r="L28" s="32">
        <f t="shared" si="3"/>
        <v>35.700000000000003</v>
      </c>
      <c r="M28" s="32">
        <f t="shared" si="0"/>
        <v>36.700000000000003</v>
      </c>
      <c r="N28" s="33">
        <f t="shared" si="1"/>
        <v>60</v>
      </c>
      <c r="O28" s="11" t="s">
        <v>1535</v>
      </c>
      <c r="P28" s="11" t="s">
        <v>1510</v>
      </c>
      <c r="Q28" s="13" t="s">
        <v>1586</v>
      </c>
      <c r="R28" s="13" t="s">
        <v>1587</v>
      </c>
      <c r="S28" s="13" t="s">
        <v>1588</v>
      </c>
      <c r="T28" s="12"/>
      <c r="U28" s="12"/>
      <c r="V28" s="12">
        <v>0.1</v>
      </c>
      <c r="W28" s="12" t="s">
        <v>318</v>
      </c>
      <c r="X28" s="12">
        <v>0.2</v>
      </c>
      <c r="Y28" s="8">
        <v>-0.1</v>
      </c>
      <c r="Z28" s="8"/>
      <c r="AA28" s="11" t="s">
        <v>321</v>
      </c>
      <c r="AB28" s="11" t="s">
        <v>321</v>
      </c>
      <c r="AC28" s="11" t="s">
        <v>1526</v>
      </c>
      <c r="AD28" s="8"/>
      <c r="AE28" s="8" t="s">
        <v>1608</v>
      </c>
    </row>
    <row r="29" spans="1:31" s="5" customFormat="1">
      <c r="A29" s="6">
        <v>43261</v>
      </c>
      <c r="B29" s="28" t="s">
        <v>1615</v>
      </c>
      <c r="C29" s="8" t="s">
        <v>1656</v>
      </c>
      <c r="D29" s="9">
        <v>5.0740740740740746E-2</v>
      </c>
      <c r="E29" s="8" t="s">
        <v>1703</v>
      </c>
      <c r="F29" s="10">
        <v>12.5</v>
      </c>
      <c r="G29" s="10">
        <v>11.2</v>
      </c>
      <c r="H29" s="10">
        <v>12.3</v>
      </c>
      <c r="I29" s="10">
        <v>12.4</v>
      </c>
      <c r="J29" s="10">
        <v>12.2</v>
      </c>
      <c r="K29" s="10">
        <v>12.8</v>
      </c>
      <c r="L29" s="32">
        <f t="shared" ref="L29:L30" si="4">SUM(F29:H29)</f>
        <v>36</v>
      </c>
      <c r="M29" s="32">
        <f t="shared" ref="M29:M30" si="5">SUM(I29:K29)</f>
        <v>37.400000000000006</v>
      </c>
      <c r="N29" s="33">
        <f t="shared" ref="N29:N30" si="6">SUM(F29:J29)</f>
        <v>60.599999999999994</v>
      </c>
      <c r="O29" s="11" t="s">
        <v>1650</v>
      </c>
      <c r="P29" s="11" t="s">
        <v>1651</v>
      </c>
      <c r="Q29" s="13" t="s">
        <v>1640</v>
      </c>
      <c r="R29" s="13" t="s">
        <v>1704</v>
      </c>
      <c r="S29" s="13" t="s">
        <v>1705</v>
      </c>
      <c r="T29" s="12"/>
      <c r="U29" s="12"/>
      <c r="V29" s="12">
        <v>0.3</v>
      </c>
      <c r="W29" s="12" t="s">
        <v>318</v>
      </c>
      <c r="X29" s="12">
        <v>0.5</v>
      </c>
      <c r="Y29" s="8">
        <v>-0.2</v>
      </c>
      <c r="Z29" s="8"/>
      <c r="AA29" s="11" t="s">
        <v>319</v>
      </c>
      <c r="AB29" s="11" t="s">
        <v>321</v>
      </c>
      <c r="AC29" s="11" t="s">
        <v>1634</v>
      </c>
      <c r="AD29" s="8"/>
      <c r="AE29" s="8" t="s">
        <v>1749</v>
      </c>
    </row>
    <row r="30" spans="1:31" s="5" customFormat="1">
      <c r="A30" s="6">
        <v>43261</v>
      </c>
      <c r="B30" s="28">
        <v>500</v>
      </c>
      <c r="C30" s="8" t="s">
        <v>1738</v>
      </c>
      <c r="D30" s="9">
        <v>5.0011574074074076E-2</v>
      </c>
      <c r="E30" s="8" t="s">
        <v>1739</v>
      </c>
      <c r="F30" s="10">
        <v>12.4</v>
      </c>
      <c r="G30" s="10">
        <v>11</v>
      </c>
      <c r="H30" s="10">
        <v>12</v>
      </c>
      <c r="I30" s="10">
        <v>12.1</v>
      </c>
      <c r="J30" s="10">
        <v>12.1</v>
      </c>
      <c r="K30" s="10">
        <v>12.5</v>
      </c>
      <c r="L30" s="32">
        <f t="shared" si="4"/>
        <v>35.4</v>
      </c>
      <c r="M30" s="32">
        <f t="shared" si="5"/>
        <v>36.700000000000003</v>
      </c>
      <c r="N30" s="33">
        <f t="shared" si="6"/>
        <v>59.6</v>
      </c>
      <c r="O30" s="11" t="s">
        <v>1736</v>
      </c>
      <c r="P30" s="11" t="s">
        <v>1737</v>
      </c>
      <c r="Q30" s="13" t="s">
        <v>1740</v>
      </c>
      <c r="R30" s="13" t="s">
        <v>1741</v>
      </c>
      <c r="S30" s="13" t="s">
        <v>1742</v>
      </c>
      <c r="T30" s="12"/>
      <c r="U30" s="12"/>
      <c r="V30" s="12">
        <v>-0.2</v>
      </c>
      <c r="W30" s="12" t="s">
        <v>318</v>
      </c>
      <c r="X30" s="12">
        <v>0.1</v>
      </c>
      <c r="Y30" s="8">
        <v>-0.3</v>
      </c>
      <c r="Z30" s="8"/>
      <c r="AA30" s="11" t="s">
        <v>321</v>
      </c>
      <c r="AB30" s="11" t="s">
        <v>321</v>
      </c>
      <c r="AC30" s="11" t="s">
        <v>1627</v>
      </c>
      <c r="AD30" s="8"/>
      <c r="AE30" s="8" t="s">
        <v>1760</v>
      </c>
    </row>
    <row r="31" spans="1:31" s="5" customFormat="1">
      <c r="A31" s="6">
        <v>43267</v>
      </c>
      <c r="B31" s="28" t="s">
        <v>1765</v>
      </c>
      <c r="C31" s="8" t="s">
        <v>1776</v>
      </c>
      <c r="D31" s="9">
        <v>5.0092592592592598E-2</v>
      </c>
      <c r="E31" s="8" t="s">
        <v>1793</v>
      </c>
      <c r="F31" s="10">
        <v>12.5</v>
      </c>
      <c r="G31" s="10">
        <v>11</v>
      </c>
      <c r="H31" s="10">
        <v>11.9</v>
      </c>
      <c r="I31" s="10">
        <v>12</v>
      </c>
      <c r="J31" s="10">
        <v>12.3</v>
      </c>
      <c r="K31" s="10">
        <v>13.1</v>
      </c>
      <c r="L31" s="32">
        <f t="shared" ref="L31:L34" si="7">SUM(F31:H31)</f>
        <v>35.4</v>
      </c>
      <c r="M31" s="32">
        <f t="shared" ref="M31:M34" si="8">SUM(I31:K31)</f>
        <v>37.4</v>
      </c>
      <c r="N31" s="33">
        <f t="shared" ref="N31:N34" si="9">SUM(F31:J31)</f>
        <v>59.7</v>
      </c>
      <c r="O31" s="11" t="s">
        <v>1792</v>
      </c>
      <c r="P31" s="11" t="s">
        <v>1774</v>
      </c>
      <c r="Q31" s="13" t="s">
        <v>1794</v>
      </c>
      <c r="R31" s="13" t="s">
        <v>1795</v>
      </c>
      <c r="S31" s="13" t="s">
        <v>1796</v>
      </c>
      <c r="T31" s="12"/>
      <c r="U31" s="12"/>
      <c r="V31" s="12">
        <v>-0.3</v>
      </c>
      <c r="W31" s="12" t="s">
        <v>318</v>
      </c>
      <c r="X31" s="12">
        <v>-0.2</v>
      </c>
      <c r="Y31" s="8">
        <v>-0.1</v>
      </c>
      <c r="Z31" s="8"/>
      <c r="AA31" s="11" t="s">
        <v>321</v>
      </c>
      <c r="AB31" s="11" t="s">
        <v>321</v>
      </c>
      <c r="AC31" s="11" t="s">
        <v>1782</v>
      </c>
      <c r="AD31" s="8"/>
      <c r="AE31" s="8" t="s">
        <v>1902</v>
      </c>
    </row>
    <row r="32" spans="1:31" s="5" customFormat="1">
      <c r="A32" s="6">
        <v>43267</v>
      </c>
      <c r="B32" s="28" t="s">
        <v>1766</v>
      </c>
      <c r="C32" s="8" t="s">
        <v>1776</v>
      </c>
      <c r="D32" s="9">
        <v>5.078703703703704E-2</v>
      </c>
      <c r="E32" s="8" t="s">
        <v>1803</v>
      </c>
      <c r="F32" s="10">
        <v>12.4</v>
      </c>
      <c r="G32" s="10">
        <v>11</v>
      </c>
      <c r="H32" s="10">
        <v>12.1</v>
      </c>
      <c r="I32" s="10">
        <v>12.1</v>
      </c>
      <c r="J32" s="10">
        <v>13.1</v>
      </c>
      <c r="K32" s="10">
        <v>13.1</v>
      </c>
      <c r="L32" s="32">
        <f t="shared" si="7"/>
        <v>35.5</v>
      </c>
      <c r="M32" s="32">
        <f t="shared" si="8"/>
        <v>38.299999999999997</v>
      </c>
      <c r="N32" s="33">
        <f t="shared" si="9"/>
        <v>60.7</v>
      </c>
      <c r="O32" s="11" t="s">
        <v>1802</v>
      </c>
      <c r="P32" s="11" t="s">
        <v>1788</v>
      </c>
      <c r="Q32" s="13" t="s">
        <v>1804</v>
      </c>
      <c r="R32" s="13" t="s">
        <v>1805</v>
      </c>
      <c r="S32" s="13" t="s">
        <v>1806</v>
      </c>
      <c r="T32" s="12"/>
      <c r="U32" s="12"/>
      <c r="V32" s="12">
        <v>-0.1</v>
      </c>
      <c r="W32" s="12" t="s">
        <v>318</v>
      </c>
      <c r="X32" s="12" t="s">
        <v>320</v>
      </c>
      <c r="Y32" s="8">
        <v>-0.1</v>
      </c>
      <c r="Z32" s="8"/>
      <c r="AA32" s="11" t="s">
        <v>321</v>
      </c>
      <c r="AB32" s="11" t="s">
        <v>321</v>
      </c>
      <c r="AC32" s="11" t="s">
        <v>814</v>
      </c>
      <c r="AD32" s="8"/>
      <c r="AE32" s="8" t="s">
        <v>1899</v>
      </c>
    </row>
    <row r="33" spans="1:31" s="5" customFormat="1">
      <c r="A33" s="6">
        <v>43268</v>
      </c>
      <c r="B33" s="28">
        <v>500</v>
      </c>
      <c r="C33" s="8" t="s">
        <v>1854</v>
      </c>
      <c r="D33" s="9">
        <v>5.0011574074074076E-2</v>
      </c>
      <c r="E33" s="8" t="s">
        <v>1875</v>
      </c>
      <c r="F33" s="10">
        <v>12.3</v>
      </c>
      <c r="G33" s="10">
        <v>10.8</v>
      </c>
      <c r="H33" s="10">
        <v>11.6</v>
      </c>
      <c r="I33" s="10">
        <v>12</v>
      </c>
      <c r="J33" s="10">
        <v>12.2</v>
      </c>
      <c r="K33" s="10">
        <v>13.2</v>
      </c>
      <c r="L33" s="32">
        <f t="shared" si="7"/>
        <v>34.700000000000003</v>
      </c>
      <c r="M33" s="32">
        <f t="shared" si="8"/>
        <v>37.4</v>
      </c>
      <c r="N33" s="33">
        <f t="shared" si="9"/>
        <v>58.900000000000006</v>
      </c>
      <c r="O33" s="11" t="s">
        <v>1874</v>
      </c>
      <c r="P33" s="11" t="s">
        <v>1853</v>
      </c>
      <c r="Q33" s="13" t="s">
        <v>1876</v>
      </c>
      <c r="R33" s="13" t="s">
        <v>1877</v>
      </c>
      <c r="S33" s="13" t="s">
        <v>1878</v>
      </c>
      <c r="T33" s="12"/>
      <c r="U33" s="12"/>
      <c r="V33" s="12">
        <v>-0.2</v>
      </c>
      <c r="W33" s="12" t="s">
        <v>318</v>
      </c>
      <c r="X33" s="12">
        <v>-0.1</v>
      </c>
      <c r="Y33" s="8">
        <v>-0.1</v>
      </c>
      <c r="Z33" s="8"/>
      <c r="AA33" s="11" t="s">
        <v>321</v>
      </c>
      <c r="AB33" s="11" t="s">
        <v>321</v>
      </c>
      <c r="AC33" s="11" t="s">
        <v>1838</v>
      </c>
      <c r="AD33" s="8"/>
      <c r="AE33" s="8" t="s">
        <v>1918</v>
      </c>
    </row>
    <row r="34" spans="1:31" s="5" customFormat="1">
      <c r="A34" s="6">
        <v>43268</v>
      </c>
      <c r="B34" s="28">
        <v>1000</v>
      </c>
      <c r="C34" s="8" t="s">
        <v>1854</v>
      </c>
      <c r="D34" s="9">
        <v>4.9375000000000002E-2</v>
      </c>
      <c r="E34" s="8" t="s">
        <v>1883</v>
      </c>
      <c r="F34" s="10">
        <v>12.3</v>
      </c>
      <c r="G34" s="10">
        <v>10.9</v>
      </c>
      <c r="H34" s="10">
        <v>11.8</v>
      </c>
      <c r="I34" s="10">
        <v>12.2</v>
      </c>
      <c r="J34" s="10">
        <v>11.9</v>
      </c>
      <c r="K34" s="10">
        <v>12.5</v>
      </c>
      <c r="L34" s="32">
        <f t="shared" si="7"/>
        <v>35</v>
      </c>
      <c r="M34" s="32">
        <f t="shared" si="8"/>
        <v>36.6</v>
      </c>
      <c r="N34" s="33">
        <f t="shared" si="9"/>
        <v>59.1</v>
      </c>
      <c r="O34" s="11" t="s">
        <v>1859</v>
      </c>
      <c r="P34" s="11" t="s">
        <v>1853</v>
      </c>
      <c r="Q34" s="13" t="s">
        <v>1884</v>
      </c>
      <c r="R34" s="13" t="s">
        <v>1885</v>
      </c>
      <c r="S34" s="13" t="s">
        <v>1886</v>
      </c>
      <c r="T34" s="12"/>
      <c r="U34" s="12"/>
      <c r="V34" s="12">
        <v>-0.1</v>
      </c>
      <c r="W34" s="12" t="s">
        <v>318</v>
      </c>
      <c r="X34" s="12" t="s">
        <v>320</v>
      </c>
      <c r="Y34" s="8">
        <v>-0.1</v>
      </c>
      <c r="Z34" s="8"/>
      <c r="AA34" s="11" t="s">
        <v>321</v>
      </c>
      <c r="AB34" s="11" t="s">
        <v>321</v>
      </c>
      <c r="AC34" s="11" t="s">
        <v>1849</v>
      </c>
      <c r="AD34" s="8"/>
      <c r="AE34" s="8" t="s">
        <v>1913</v>
      </c>
    </row>
    <row r="35" spans="1:31" s="5" customFormat="1">
      <c r="A35" s="6">
        <v>43274</v>
      </c>
      <c r="B35" s="27">
        <v>500</v>
      </c>
      <c r="C35" s="8" t="s">
        <v>1973</v>
      </c>
      <c r="D35" s="9">
        <v>4.9340277777777775E-2</v>
      </c>
      <c r="E35" s="8" t="s">
        <v>1972</v>
      </c>
      <c r="F35" s="10">
        <v>12.2</v>
      </c>
      <c r="G35" s="10">
        <v>11.1</v>
      </c>
      <c r="H35" s="10">
        <v>11.6</v>
      </c>
      <c r="I35" s="10">
        <v>11.9</v>
      </c>
      <c r="J35" s="10">
        <v>11.9</v>
      </c>
      <c r="K35" s="10">
        <v>12.6</v>
      </c>
      <c r="L35" s="32">
        <f t="shared" ref="L35:L37" si="10">SUM(F35:H35)</f>
        <v>34.9</v>
      </c>
      <c r="M35" s="32">
        <f t="shared" ref="M35:M37" si="11">SUM(I35:K35)</f>
        <v>36.4</v>
      </c>
      <c r="N35" s="33">
        <f t="shared" ref="N35:N37" si="12">SUM(F35:J35)</f>
        <v>58.699999999999996</v>
      </c>
      <c r="O35" s="11" t="s">
        <v>1971</v>
      </c>
      <c r="P35" s="11" t="s">
        <v>1931</v>
      </c>
      <c r="Q35" s="13" t="s">
        <v>1974</v>
      </c>
      <c r="R35" s="13" t="s">
        <v>1975</v>
      </c>
      <c r="S35" s="13" t="s">
        <v>1976</v>
      </c>
      <c r="T35" s="12"/>
      <c r="U35" s="12"/>
      <c r="V35" s="12">
        <v>-1</v>
      </c>
      <c r="W35" s="12" t="s">
        <v>318</v>
      </c>
      <c r="X35" s="12" t="s">
        <v>320</v>
      </c>
      <c r="Y35" s="8">
        <v>-1</v>
      </c>
      <c r="Z35" s="8"/>
      <c r="AA35" s="11" t="s">
        <v>321</v>
      </c>
      <c r="AB35" s="11" t="s">
        <v>319</v>
      </c>
      <c r="AC35" s="11" t="s">
        <v>1933</v>
      </c>
      <c r="AD35" s="8"/>
      <c r="AE35" s="8" t="s">
        <v>2072</v>
      </c>
    </row>
    <row r="36" spans="1:31" s="5" customFormat="1">
      <c r="A36" s="6">
        <v>43274</v>
      </c>
      <c r="B36" s="28" t="s">
        <v>1921</v>
      </c>
      <c r="C36" s="8" t="s">
        <v>1973</v>
      </c>
      <c r="D36" s="9">
        <v>5.002314814814815E-2</v>
      </c>
      <c r="E36" s="8" t="s">
        <v>2003</v>
      </c>
      <c r="F36" s="10">
        <v>12.5</v>
      </c>
      <c r="G36" s="10">
        <v>10.8</v>
      </c>
      <c r="H36" s="10">
        <v>12.1</v>
      </c>
      <c r="I36" s="10">
        <v>12.2</v>
      </c>
      <c r="J36" s="10">
        <v>12</v>
      </c>
      <c r="K36" s="10">
        <v>12.6</v>
      </c>
      <c r="L36" s="32">
        <f t="shared" si="10"/>
        <v>35.4</v>
      </c>
      <c r="M36" s="32">
        <f t="shared" si="11"/>
        <v>36.799999999999997</v>
      </c>
      <c r="N36" s="33">
        <f t="shared" si="12"/>
        <v>59.599999999999994</v>
      </c>
      <c r="O36" s="11" t="s">
        <v>2002</v>
      </c>
      <c r="P36" s="11" t="s">
        <v>1931</v>
      </c>
      <c r="Q36" s="13" t="s">
        <v>2004</v>
      </c>
      <c r="R36" s="13" t="s">
        <v>2005</v>
      </c>
      <c r="S36" s="13" t="s">
        <v>2006</v>
      </c>
      <c r="T36" s="12"/>
      <c r="U36" s="12"/>
      <c r="V36" s="12">
        <v>-0.9</v>
      </c>
      <c r="W36" s="12" t="s">
        <v>318</v>
      </c>
      <c r="X36" s="12">
        <v>0.2</v>
      </c>
      <c r="Y36" s="8">
        <v>-1.1000000000000001</v>
      </c>
      <c r="Z36" s="8"/>
      <c r="AA36" s="11" t="s">
        <v>321</v>
      </c>
      <c r="AB36" s="11" t="s">
        <v>321</v>
      </c>
      <c r="AC36" s="11" t="s">
        <v>1932</v>
      </c>
      <c r="AD36" s="8"/>
      <c r="AE36" s="8" t="s">
        <v>2063</v>
      </c>
    </row>
    <row r="37" spans="1:31" s="5" customFormat="1">
      <c r="A37" s="6">
        <v>43275</v>
      </c>
      <c r="B37" s="28">
        <v>1600</v>
      </c>
      <c r="C37" s="8" t="s">
        <v>1973</v>
      </c>
      <c r="D37" s="9">
        <v>4.8692129629629627E-2</v>
      </c>
      <c r="E37" s="8" t="s">
        <v>2032</v>
      </c>
      <c r="F37" s="10">
        <v>12.2</v>
      </c>
      <c r="G37" s="10">
        <v>10.6</v>
      </c>
      <c r="H37" s="10">
        <v>11.4</v>
      </c>
      <c r="I37" s="10">
        <v>12</v>
      </c>
      <c r="J37" s="10">
        <v>11.7</v>
      </c>
      <c r="K37" s="10">
        <v>12.8</v>
      </c>
      <c r="L37" s="32">
        <f t="shared" si="10"/>
        <v>34.199999999999996</v>
      </c>
      <c r="M37" s="32">
        <f t="shared" si="11"/>
        <v>36.5</v>
      </c>
      <c r="N37" s="33">
        <f t="shared" si="12"/>
        <v>57.899999999999991</v>
      </c>
      <c r="O37" s="11" t="s">
        <v>1944</v>
      </c>
      <c r="P37" s="11" t="s">
        <v>1931</v>
      </c>
      <c r="Q37" s="13" t="s">
        <v>2033</v>
      </c>
      <c r="R37" s="13" t="s">
        <v>2034</v>
      </c>
      <c r="S37" s="13" t="s">
        <v>2035</v>
      </c>
      <c r="T37" s="12"/>
      <c r="U37" s="12"/>
      <c r="V37" s="12">
        <v>-0.4</v>
      </c>
      <c r="W37" s="12" t="s">
        <v>318</v>
      </c>
      <c r="X37" s="12">
        <v>0.4</v>
      </c>
      <c r="Y37" s="8">
        <v>-0.8</v>
      </c>
      <c r="Z37" s="8"/>
      <c r="AA37" s="11" t="s">
        <v>319</v>
      </c>
      <c r="AB37" s="11" t="s">
        <v>321</v>
      </c>
      <c r="AC37" s="11" t="s">
        <v>1932</v>
      </c>
      <c r="AD37" s="8"/>
      <c r="AE37" s="8" t="s">
        <v>2068</v>
      </c>
    </row>
    <row r="38" spans="1:31" s="5" customFormat="1">
      <c r="A38" s="6">
        <v>43351</v>
      </c>
      <c r="B38" s="27">
        <v>500</v>
      </c>
      <c r="C38" s="8" t="s">
        <v>2112</v>
      </c>
      <c r="D38" s="9">
        <v>4.8715277777777781E-2</v>
      </c>
      <c r="E38" s="8" t="s">
        <v>2129</v>
      </c>
      <c r="F38" s="10">
        <v>12.3</v>
      </c>
      <c r="G38" s="10">
        <v>10.8</v>
      </c>
      <c r="H38" s="10">
        <v>11.4</v>
      </c>
      <c r="I38" s="10">
        <v>11.5</v>
      </c>
      <c r="J38" s="10">
        <v>12.1</v>
      </c>
      <c r="K38" s="10">
        <v>12.8</v>
      </c>
      <c r="L38" s="32">
        <f t="shared" ref="L38" si="13">SUM(F38:H38)</f>
        <v>34.5</v>
      </c>
      <c r="M38" s="32">
        <f t="shared" ref="M38" si="14">SUM(I38:K38)</f>
        <v>36.400000000000006</v>
      </c>
      <c r="N38" s="33">
        <f t="shared" ref="N38" si="15">SUM(F38:J38)</f>
        <v>58.1</v>
      </c>
      <c r="O38" s="11" t="s">
        <v>2128</v>
      </c>
      <c r="P38" s="11" t="s">
        <v>2117</v>
      </c>
      <c r="Q38" s="13" t="s">
        <v>2130</v>
      </c>
      <c r="R38" s="13" t="s">
        <v>2131</v>
      </c>
      <c r="S38" s="13" t="s">
        <v>2132</v>
      </c>
      <c r="T38" s="12">
        <v>16.7</v>
      </c>
      <c r="U38" s="12">
        <v>14.8</v>
      </c>
      <c r="V38" s="12">
        <v>-1.4</v>
      </c>
      <c r="W38" s="12" t="s">
        <v>318</v>
      </c>
      <c r="X38" s="12">
        <v>-0.2</v>
      </c>
      <c r="Y38" s="8">
        <v>-1.2</v>
      </c>
      <c r="Z38" s="8"/>
      <c r="AA38" s="11" t="s">
        <v>321</v>
      </c>
      <c r="AB38" s="11" t="s">
        <v>319</v>
      </c>
      <c r="AC38" s="11" t="s">
        <v>2133</v>
      </c>
      <c r="AD38" s="8" t="s">
        <v>2193</v>
      </c>
      <c r="AE38" s="8" t="s">
        <v>2231</v>
      </c>
    </row>
  </sheetData>
  <autoFilter ref="A1:AE4"/>
  <phoneticPr fontId="14"/>
  <conditionalFormatting sqref="AA2:AD4">
    <cfRule type="containsText" dxfId="557" priority="183" operator="containsText" text="E">
      <formula>NOT(ISERROR(SEARCH("E",AA2)))</formula>
    </cfRule>
    <cfRule type="containsText" dxfId="556" priority="184" operator="containsText" text="B">
      <formula>NOT(ISERROR(SEARCH("B",AA2)))</formula>
    </cfRule>
    <cfRule type="containsText" dxfId="555" priority="185" operator="containsText" text="A">
      <formula>NOT(ISERROR(SEARCH("A",AA2)))</formula>
    </cfRule>
  </conditionalFormatting>
  <conditionalFormatting sqref="AA5:AD5">
    <cfRule type="containsText" dxfId="554" priority="102" operator="containsText" text="E">
      <formula>NOT(ISERROR(SEARCH("E",AA5)))</formula>
    </cfRule>
    <cfRule type="containsText" dxfId="553" priority="103" operator="containsText" text="B">
      <formula>NOT(ISERROR(SEARCH("B",AA5)))</formula>
    </cfRule>
    <cfRule type="containsText" dxfId="552" priority="104" operator="containsText" text="A">
      <formula>NOT(ISERROR(SEARCH("A",AA5)))</formula>
    </cfRule>
  </conditionalFormatting>
  <conditionalFormatting sqref="AA6:AD9">
    <cfRule type="containsText" dxfId="551" priority="99" operator="containsText" text="E">
      <formula>NOT(ISERROR(SEARCH("E",AA6)))</formula>
    </cfRule>
    <cfRule type="containsText" dxfId="550" priority="100" operator="containsText" text="B">
      <formula>NOT(ISERROR(SEARCH("B",AA6)))</formula>
    </cfRule>
    <cfRule type="containsText" dxfId="549" priority="101" operator="containsText" text="A">
      <formula>NOT(ISERROR(SEARCH("A",AA6)))</formula>
    </cfRule>
  </conditionalFormatting>
  <conditionalFormatting sqref="F9:K9">
    <cfRule type="colorScale" priority="98">
      <colorScale>
        <cfvo type="min"/>
        <cfvo type="percentile" val="50"/>
        <cfvo type="max"/>
        <color rgb="FFF8696B"/>
        <color rgb="FFFFEB84"/>
        <color rgb="FF63BE7B"/>
      </colorScale>
    </cfRule>
  </conditionalFormatting>
  <conditionalFormatting sqref="F2:K8">
    <cfRule type="colorScale" priority="97">
      <colorScale>
        <cfvo type="min"/>
        <cfvo type="percentile" val="50"/>
        <cfvo type="max"/>
        <color rgb="FFF8696B"/>
        <color rgb="FFFFEB84"/>
        <color rgb="FF63BE7B"/>
      </colorScale>
    </cfRule>
  </conditionalFormatting>
  <conditionalFormatting sqref="AA10:AD13">
    <cfRule type="containsText" dxfId="548" priority="94" operator="containsText" text="E">
      <formula>NOT(ISERROR(SEARCH("E",AA10)))</formula>
    </cfRule>
    <cfRule type="containsText" dxfId="547" priority="95" operator="containsText" text="B">
      <formula>NOT(ISERROR(SEARCH("B",AA10)))</formula>
    </cfRule>
    <cfRule type="containsText" dxfId="546" priority="96" operator="containsText" text="A">
      <formula>NOT(ISERROR(SEARCH("A",AA10)))</formula>
    </cfRule>
  </conditionalFormatting>
  <conditionalFormatting sqref="F10:K12">
    <cfRule type="colorScale" priority="93">
      <colorScale>
        <cfvo type="min"/>
        <cfvo type="percentile" val="50"/>
        <cfvo type="max"/>
        <color rgb="FFF8696B"/>
        <color rgb="FFFFEB84"/>
        <color rgb="FF63BE7B"/>
      </colorScale>
    </cfRule>
  </conditionalFormatting>
  <conditionalFormatting sqref="F13:K13">
    <cfRule type="colorScale" priority="92">
      <colorScale>
        <cfvo type="min"/>
        <cfvo type="percentile" val="50"/>
        <cfvo type="max"/>
        <color rgb="FFF8696B"/>
        <color rgb="FFFFEB84"/>
        <color rgb="FF63BE7B"/>
      </colorScale>
    </cfRule>
  </conditionalFormatting>
  <conditionalFormatting sqref="AA14:AD16">
    <cfRule type="containsText" dxfId="545" priority="89" operator="containsText" text="E">
      <formula>NOT(ISERROR(SEARCH("E",AA14)))</formula>
    </cfRule>
    <cfRule type="containsText" dxfId="544" priority="90" operator="containsText" text="B">
      <formula>NOT(ISERROR(SEARCH("B",AA14)))</formula>
    </cfRule>
    <cfRule type="containsText" dxfId="543" priority="91" operator="containsText" text="A">
      <formula>NOT(ISERROR(SEARCH("A",AA14)))</formula>
    </cfRule>
  </conditionalFormatting>
  <conditionalFormatting sqref="F14:K15">
    <cfRule type="colorScale" priority="88">
      <colorScale>
        <cfvo type="min"/>
        <cfvo type="percentile" val="50"/>
        <cfvo type="max"/>
        <color rgb="FFF8696B"/>
        <color rgb="FFFFEB84"/>
        <color rgb="FF63BE7B"/>
      </colorScale>
    </cfRule>
  </conditionalFormatting>
  <conditionalFormatting sqref="F16:K16">
    <cfRule type="colorScale" priority="87">
      <colorScale>
        <cfvo type="min"/>
        <cfvo type="percentile" val="50"/>
        <cfvo type="max"/>
        <color rgb="FFF8696B"/>
        <color rgb="FFFFEB84"/>
        <color rgb="FF63BE7B"/>
      </colorScale>
    </cfRule>
  </conditionalFormatting>
  <conditionalFormatting sqref="AA17:AD20">
    <cfRule type="containsText" dxfId="542" priority="84" operator="containsText" text="E">
      <formula>NOT(ISERROR(SEARCH("E",AA17)))</formula>
    </cfRule>
    <cfRule type="containsText" dxfId="541" priority="85" operator="containsText" text="B">
      <formula>NOT(ISERROR(SEARCH("B",AA17)))</formula>
    </cfRule>
    <cfRule type="containsText" dxfId="540" priority="86" operator="containsText" text="A">
      <formula>NOT(ISERROR(SEARCH("A",AA17)))</formula>
    </cfRule>
  </conditionalFormatting>
  <conditionalFormatting sqref="F17:K20">
    <cfRule type="colorScale" priority="83">
      <colorScale>
        <cfvo type="min"/>
        <cfvo type="percentile" val="50"/>
        <cfvo type="max"/>
        <color rgb="FFF8696B"/>
        <color rgb="FFFFEB84"/>
        <color rgb="FF63BE7B"/>
      </colorScale>
    </cfRule>
  </conditionalFormatting>
  <conditionalFormatting sqref="AA21:AC22">
    <cfRule type="containsText" dxfId="539" priority="80" operator="containsText" text="E">
      <formula>NOT(ISERROR(SEARCH("E",AA21)))</formula>
    </cfRule>
    <cfRule type="containsText" dxfId="538" priority="81" operator="containsText" text="B">
      <formula>NOT(ISERROR(SEARCH("B",AA21)))</formula>
    </cfRule>
    <cfRule type="containsText" dxfId="537" priority="82" operator="containsText" text="A">
      <formula>NOT(ISERROR(SEARCH("A",AA21)))</formula>
    </cfRule>
  </conditionalFormatting>
  <conditionalFormatting sqref="F21:K22">
    <cfRule type="colorScale" priority="79">
      <colorScale>
        <cfvo type="min"/>
        <cfvo type="percentile" val="50"/>
        <cfvo type="max"/>
        <color rgb="FFF8696B"/>
        <color rgb="FFFFEB84"/>
        <color rgb="FF63BE7B"/>
      </colorScale>
    </cfRule>
  </conditionalFormatting>
  <conditionalFormatting sqref="AD21:AD22">
    <cfRule type="containsText" dxfId="536" priority="76" operator="containsText" text="E">
      <formula>NOT(ISERROR(SEARCH("E",AD21)))</formula>
    </cfRule>
    <cfRule type="containsText" dxfId="535" priority="77" operator="containsText" text="B">
      <formula>NOT(ISERROR(SEARCH("B",AD21)))</formula>
    </cfRule>
    <cfRule type="containsText" dxfId="534" priority="78" operator="containsText" text="A">
      <formula>NOT(ISERROR(SEARCH("A",AD21)))</formula>
    </cfRule>
  </conditionalFormatting>
  <conditionalFormatting sqref="AA23:AC25">
    <cfRule type="containsText" dxfId="533" priority="73" operator="containsText" text="E">
      <formula>NOT(ISERROR(SEARCH("E",AA23)))</formula>
    </cfRule>
    <cfRule type="containsText" dxfId="532" priority="74" operator="containsText" text="B">
      <formula>NOT(ISERROR(SEARCH("B",AA23)))</formula>
    </cfRule>
    <cfRule type="containsText" dxfId="531" priority="75" operator="containsText" text="A">
      <formula>NOT(ISERROR(SEARCH("A",AA23)))</formula>
    </cfRule>
  </conditionalFormatting>
  <conditionalFormatting sqref="F23:K25">
    <cfRule type="colorScale" priority="72">
      <colorScale>
        <cfvo type="min"/>
        <cfvo type="percentile" val="50"/>
        <cfvo type="max"/>
        <color rgb="FFF8696B"/>
        <color rgb="FFFFEB84"/>
        <color rgb="FF63BE7B"/>
      </colorScale>
    </cfRule>
  </conditionalFormatting>
  <conditionalFormatting sqref="AD23:AD25">
    <cfRule type="containsText" dxfId="530" priority="69" operator="containsText" text="E">
      <formula>NOT(ISERROR(SEARCH("E",AD23)))</formula>
    </cfRule>
    <cfRule type="containsText" dxfId="529" priority="70" operator="containsText" text="B">
      <formula>NOT(ISERROR(SEARCH("B",AD23)))</formula>
    </cfRule>
    <cfRule type="containsText" dxfId="528" priority="71" operator="containsText" text="A">
      <formula>NOT(ISERROR(SEARCH("A",AD23)))</formula>
    </cfRule>
  </conditionalFormatting>
  <conditionalFormatting sqref="AA26:AC28">
    <cfRule type="containsText" dxfId="527" priority="66" operator="containsText" text="E">
      <formula>NOT(ISERROR(SEARCH("E",AA26)))</formula>
    </cfRule>
    <cfRule type="containsText" dxfId="526" priority="67" operator="containsText" text="B">
      <formula>NOT(ISERROR(SEARCH("B",AA26)))</formula>
    </cfRule>
    <cfRule type="containsText" dxfId="525" priority="68" operator="containsText" text="A">
      <formula>NOT(ISERROR(SEARCH("A",AA26)))</formula>
    </cfRule>
  </conditionalFormatting>
  <conditionalFormatting sqref="F26:K28">
    <cfRule type="colorScale" priority="65">
      <colorScale>
        <cfvo type="min"/>
        <cfvo type="percentile" val="50"/>
        <cfvo type="max"/>
        <color rgb="FFF8696B"/>
        <color rgb="FFFFEB84"/>
        <color rgb="FF63BE7B"/>
      </colorScale>
    </cfRule>
  </conditionalFormatting>
  <conditionalFormatting sqref="AD26:AD28">
    <cfRule type="containsText" dxfId="524" priority="62" operator="containsText" text="E">
      <formula>NOT(ISERROR(SEARCH("E",AD26)))</formula>
    </cfRule>
    <cfRule type="containsText" dxfId="523" priority="63" operator="containsText" text="B">
      <formula>NOT(ISERROR(SEARCH("B",AD26)))</formula>
    </cfRule>
    <cfRule type="containsText" dxfId="522" priority="64" operator="containsText" text="A">
      <formula>NOT(ISERROR(SEARCH("A",AD26)))</formula>
    </cfRule>
  </conditionalFormatting>
  <conditionalFormatting sqref="AA29:AC30">
    <cfRule type="containsText" dxfId="521" priority="59" operator="containsText" text="E">
      <formula>NOT(ISERROR(SEARCH("E",AA29)))</formula>
    </cfRule>
    <cfRule type="containsText" dxfId="520" priority="60" operator="containsText" text="B">
      <formula>NOT(ISERROR(SEARCH("B",AA29)))</formula>
    </cfRule>
    <cfRule type="containsText" dxfId="519" priority="61" operator="containsText" text="A">
      <formula>NOT(ISERROR(SEARCH("A",AA29)))</formula>
    </cfRule>
  </conditionalFormatting>
  <conditionalFormatting sqref="F29:K30">
    <cfRule type="colorScale" priority="58">
      <colorScale>
        <cfvo type="min"/>
        <cfvo type="percentile" val="50"/>
        <cfvo type="max"/>
        <color rgb="FFF8696B"/>
        <color rgb="FFFFEB84"/>
        <color rgb="FF63BE7B"/>
      </colorScale>
    </cfRule>
  </conditionalFormatting>
  <conditionalFormatting sqref="AD29:AD30">
    <cfRule type="containsText" dxfId="518" priority="55" operator="containsText" text="E">
      <formula>NOT(ISERROR(SEARCH("E",AD29)))</formula>
    </cfRule>
    <cfRule type="containsText" dxfId="517" priority="56" operator="containsText" text="B">
      <formula>NOT(ISERROR(SEARCH("B",AD29)))</formula>
    </cfRule>
    <cfRule type="containsText" dxfId="516" priority="57" operator="containsText" text="A">
      <formula>NOT(ISERROR(SEARCH("A",AD29)))</formula>
    </cfRule>
  </conditionalFormatting>
  <conditionalFormatting sqref="AA31:AC34">
    <cfRule type="containsText" dxfId="515" priority="52" operator="containsText" text="E">
      <formula>NOT(ISERROR(SEARCH("E",AA31)))</formula>
    </cfRule>
    <cfRule type="containsText" dxfId="514" priority="53" operator="containsText" text="B">
      <formula>NOT(ISERROR(SEARCH("B",AA31)))</formula>
    </cfRule>
    <cfRule type="containsText" dxfId="513" priority="54" operator="containsText" text="A">
      <formula>NOT(ISERROR(SEARCH("A",AA31)))</formula>
    </cfRule>
  </conditionalFormatting>
  <conditionalFormatting sqref="F31:K34">
    <cfRule type="colorScale" priority="51">
      <colorScale>
        <cfvo type="min"/>
        <cfvo type="percentile" val="50"/>
        <cfvo type="max"/>
        <color rgb="FFF8696B"/>
        <color rgb="FFFFEB84"/>
        <color rgb="FF63BE7B"/>
      </colorScale>
    </cfRule>
  </conditionalFormatting>
  <conditionalFormatting sqref="AD31:AD34">
    <cfRule type="containsText" dxfId="512" priority="48" operator="containsText" text="E">
      <formula>NOT(ISERROR(SEARCH("E",AD31)))</formula>
    </cfRule>
    <cfRule type="containsText" dxfId="511" priority="49" operator="containsText" text="B">
      <formula>NOT(ISERROR(SEARCH("B",AD31)))</formula>
    </cfRule>
    <cfRule type="containsText" dxfId="510" priority="50" operator="containsText" text="A">
      <formula>NOT(ISERROR(SEARCH("A",AD31)))</formula>
    </cfRule>
  </conditionalFormatting>
  <conditionalFormatting sqref="AA35:AC37">
    <cfRule type="containsText" dxfId="509" priority="45" operator="containsText" text="E">
      <formula>NOT(ISERROR(SEARCH("E",AA35)))</formula>
    </cfRule>
    <cfRule type="containsText" dxfId="508" priority="46" operator="containsText" text="B">
      <formula>NOT(ISERROR(SEARCH("B",AA35)))</formula>
    </cfRule>
    <cfRule type="containsText" dxfId="507" priority="47" operator="containsText" text="A">
      <formula>NOT(ISERROR(SEARCH("A",AA35)))</formula>
    </cfRule>
  </conditionalFormatting>
  <conditionalFormatting sqref="F35:K37">
    <cfRule type="colorScale" priority="44">
      <colorScale>
        <cfvo type="min"/>
        <cfvo type="percentile" val="50"/>
        <cfvo type="max"/>
        <color rgb="FFF8696B"/>
        <color rgb="FFFFEB84"/>
        <color rgb="FF63BE7B"/>
      </colorScale>
    </cfRule>
  </conditionalFormatting>
  <conditionalFormatting sqref="AD35:AD37">
    <cfRule type="containsText" dxfId="506" priority="41" operator="containsText" text="E">
      <formula>NOT(ISERROR(SEARCH("E",AD35)))</formula>
    </cfRule>
    <cfRule type="containsText" dxfId="505" priority="42" operator="containsText" text="B">
      <formula>NOT(ISERROR(SEARCH("B",AD35)))</formula>
    </cfRule>
    <cfRule type="containsText" dxfId="504" priority="43" operator="containsText" text="A">
      <formula>NOT(ISERROR(SEARCH("A",AD35)))</formula>
    </cfRule>
  </conditionalFormatting>
  <conditionalFormatting sqref="AA38:AC38">
    <cfRule type="containsText" dxfId="503" priority="38" operator="containsText" text="E">
      <formula>NOT(ISERROR(SEARCH("E",AA38)))</formula>
    </cfRule>
    <cfRule type="containsText" dxfId="502" priority="39" operator="containsText" text="B">
      <formula>NOT(ISERROR(SEARCH("B",AA38)))</formula>
    </cfRule>
    <cfRule type="containsText" dxfId="501" priority="40" operator="containsText" text="A">
      <formula>NOT(ISERROR(SEARCH("A",AA38)))</formula>
    </cfRule>
  </conditionalFormatting>
  <conditionalFormatting sqref="F38:K38">
    <cfRule type="colorScale" priority="37">
      <colorScale>
        <cfvo type="min"/>
        <cfvo type="percentile" val="50"/>
        <cfvo type="max"/>
        <color rgb="FFF8696B"/>
        <color rgb="FFFFEB84"/>
        <color rgb="FF63BE7B"/>
      </colorScale>
    </cfRule>
  </conditionalFormatting>
  <conditionalFormatting sqref="U2">
    <cfRule type="cellIs" dxfId="500" priority="31" operator="greaterThan">
      <formula>20</formula>
    </cfRule>
    <cfRule type="cellIs" dxfId="499" priority="32" operator="greaterThan">
      <formula>17</formula>
    </cfRule>
    <cfRule type="cellIs" dxfId="498" priority="33" operator="greaterThan">
      <formula>14</formula>
    </cfRule>
  </conditionalFormatting>
  <conditionalFormatting sqref="T3:T4">
    <cfRule type="cellIs" dxfId="497" priority="28" operator="greaterThan">
      <formula>20</formula>
    </cfRule>
    <cfRule type="cellIs" dxfId="496" priority="29" operator="greaterThan">
      <formula>17</formula>
    </cfRule>
    <cfRule type="cellIs" dxfId="495" priority="30" operator="greaterThan">
      <formula>14</formula>
    </cfRule>
  </conditionalFormatting>
  <conditionalFormatting sqref="U3:U4">
    <cfRule type="cellIs" dxfId="494" priority="25" operator="greaterThan">
      <formula>20</formula>
    </cfRule>
    <cfRule type="cellIs" dxfId="493" priority="26" operator="greaterThan">
      <formula>17</formula>
    </cfRule>
    <cfRule type="cellIs" dxfId="492" priority="27" operator="greaterThan">
      <formula>14</formula>
    </cfRule>
  </conditionalFormatting>
  <conditionalFormatting sqref="T2:U4">
    <cfRule type="cellIs" dxfId="491" priority="22" operator="greaterThan">
      <formula>8</formula>
    </cfRule>
    <cfRule type="cellIs" dxfId="490" priority="23" operator="greaterThan">
      <formula>12</formula>
    </cfRule>
    <cfRule type="cellIs" dxfId="489" priority="24" operator="greaterThan">
      <formula>15</formula>
    </cfRule>
  </conditionalFormatting>
  <conditionalFormatting sqref="T5:T21">
    <cfRule type="cellIs" dxfId="488" priority="19" operator="greaterThan">
      <formula>20</formula>
    </cfRule>
    <cfRule type="cellIs" dxfId="487" priority="20" operator="greaterThan">
      <formula>17</formula>
    </cfRule>
    <cfRule type="cellIs" dxfId="486" priority="21" operator="greaterThan">
      <formula>14</formula>
    </cfRule>
  </conditionalFormatting>
  <conditionalFormatting sqref="U5:U21">
    <cfRule type="cellIs" dxfId="485" priority="16" operator="greaterThan">
      <formula>20</formula>
    </cfRule>
    <cfRule type="cellIs" dxfId="484" priority="17" operator="greaterThan">
      <formula>17</formula>
    </cfRule>
    <cfRule type="cellIs" dxfId="483" priority="18" operator="greaterThan">
      <formula>14</formula>
    </cfRule>
  </conditionalFormatting>
  <conditionalFormatting sqref="T5:U21">
    <cfRule type="cellIs" dxfId="482" priority="13" operator="greaterThan">
      <formula>8</formula>
    </cfRule>
    <cfRule type="cellIs" dxfId="481" priority="14" operator="greaterThan">
      <formula>12</formula>
    </cfRule>
    <cfRule type="cellIs" dxfId="480" priority="15" operator="greaterThan">
      <formula>15</formula>
    </cfRule>
  </conditionalFormatting>
  <conditionalFormatting sqref="T22:T38">
    <cfRule type="cellIs" dxfId="479" priority="10" operator="greaterThan">
      <formula>20</formula>
    </cfRule>
    <cfRule type="cellIs" dxfId="478" priority="11" operator="greaterThan">
      <formula>17</formula>
    </cfRule>
    <cfRule type="cellIs" dxfId="477" priority="12" operator="greaterThan">
      <formula>14</formula>
    </cfRule>
  </conditionalFormatting>
  <conditionalFormatting sqref="U22:U38">
    <cfRule type="cellIs" dxfId="476" priority="7" operator="greaterThan">
      <formula>20</formula>
    </cfRule>
    <cfRule type="cellIs" dxfId="475" priority="8" operator="greaterThan">
      <formula>17</formula>
    </cfRule>
    <cfRule type="cellIs" dxfId="474" priority="9" operator="greaterThan">
      <formula>14</formula>
    </cfRule>
  </conditionalFormatting>
  <conditionalFormatting sqref="T22:U38">
    <cfRule type="cellIs" dxfId="473" priority="4" operator="greaterThan">
      <formula>8</formula>
    </cfRule>
    <cfRule type="cellIs" dxfId="472" priority="5" operator="greaterThan">
      <formula>12</formula>
    </cfRule>
    <cfRule type="cellIs" dxfId="471" priority="6" operator="greaterThan">
      <formula>15</formula>
    </cfRule>
  </conditionalFormatting>
  <conditionalFormatting sqref="AD38">
    <cfRule type="containsText" dxfId="470" priority="1" operator="containsText" text="E">
      <formula>NOT(ISERROR(SEARCH("E",AD38)))</formula>
    </cfRule>
    <cfRule type="containsText" dxfId="469" priority="2" operator="containsText" text="B">
      <formula>NOT(ISERROR(SEARCH("B",AD38)))</formula>
    </cfRule>
    <cfRule type="containsText" dxfId="468" priority="3" operator="containsText" text="A">
      <formula>NOT(ISERROR(SEARCH("A",AD38)))</formula>
    </cfRule>
  </conditionalFormatting>
  <dataValidations count="1">
    <dataValidation type="list" allowBlank="1" showInputMessage="1" showErrorMessage="1" sqref="AD2:AD38">
      <formula1>"強風,外差し,イン先行,凍結防止"</formula1>
    </dataValidation>
  </dataValidations>
  <pageMargins left="0.7" right="0.7" top="0.75" bottom="0.75" header="0.3" footer="0.3"/>
  <pageSetup paperSize="9" orientation="portrait" horizontalDpi="4294967292" verticalDpi="4294967292"/>
  <ignoredErrors>
    <ignoredError sqref="L2:N2 M3:N3 L5:N5 L6:N9 L10:N13 L14:N16 L17:N20 L21:N22 L23:N25 L26:N28 L29:N30 L31:N34 L35:N36 L37:N38" formulaRange="1"/>
    <ignoredError sqref="L3 L4:N4" formula="1" formulaRange="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workbookViewId="0">
      <pane xSplit="5" ySplit="1" topLeftCell="F32" activePane="bottomRight" state="frozen"/>
      <selection activeCell="E15" sqref="E15"/>
      <selection pane="topRight" activeCell="E15" sqref="E15"/>
      <selection pane="bottomLeft" activeCell="E15" sqref="E15"/>
      <selection pane="bottomRight" activeCell="B50" sqref="B50"/>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5" max="25" width="5.33203125" customWidth="1"/>
    <col min="28" max="28" width="8.83203125" hidden="1" customWidth="1"/>
    <col min="33" max="33" width="150.83203125" customWidth="1"/>
  </cols>
  <sheetData>
    <row r="1" spans="1:33" s="5" customFormat="1">
      <c r="A1" s="1" t="s">
        <v>0</v>
      </c>
      <c r="B1" s="1" t="s">
        <v>18</v>
      </c>
      <c r="C1" s="1" t="s">
        <v>1</v>
      </c>
      <c r="D1" s="1" t="s">
        <v>19</v>
      </c>
      <c r="E1" s="1" t="s">
        <v>2</v>
      </c>
      <c r="F1" s="1" t="s">
        <v>20</v>
      </c>
      <c r="G1" s="1" t="s">
        <v>21</v>
      </c>
      <c r="H1" s="1" t="s">
        <v>22</v>
      </c>
      <c r="I1" s="1" t="s">
        <v>23</v>
      </c>
      <c r="J1" s="1" t="s">
        <v>24</v>
      </c>
      <c r="K1" s="1" t="s">
        <v>25</v>
      </c>
      <c r="L1" s="1" t="s">
        <v>26</v>
      </c>
      <c r="M1" s="1" t="s">
        <v>3</v>
      </c>
      <c r="N1" s="1" t="s">
        <v>27</v>
      </c>
      <c r="O1" s="1" t="s">
        <v>4</v>
      </c>
      <c r="P1" s="1" t="s">
        <v>48</v>
      </c>
      <c r="Q1" s="2" t="s">
        <v>28</v>
      </c>
      <c r="R1" s="2" t="s">
        <v>5</v>
      </c>
      <c r="S1" s="3" t="s">
        <v>6</v>
      </c>
      <c r="T1" s="3" t="s">
        <v>7</v>
      </c>
      <c r="U1" s="3" t="s">
        <v>8</v>
      </c>
      <c r="V1" s="4" t="s">
        <v>2122</v>
      </c>
      <c r="W1" s="4" t="s">
        <v>2123</v>
      </c>
      <c r="X1" s="4" t="s">
        <v>9</v>
      </c>
      <c r="Y1" s="4" t="s">
        <v>101</v>
      </c>
      <c r="Z1" s="4" t="s">
        <v>10</v>
      </c>
      <c r="AA1" s="4" t="s">
        <v>11</v>
      </c>
      <c r="AB1" s="4"/>
      <c r="AC1" s="4" t="s">
        <v>12</v>
      </c>
      <c r="AD1" s="4" t="s">
        <v>13</v>
      </c>
      <c r="AE1" s="4" t="s">
        <v>54</v>
      </c>
      <c r="AF1" s="4" t="s">
        <v>59</v>
      </c>
      <c r="AG1" s="1" t="s">
        <v>29</v>
      </c>
    </row>
    <row r="2" spans="1:33" s="5" customFormat="1">
      <c r="A2" s="6">
        <v>43155</v>
      </c>
      <c r="B2" s="7" t="s">
        <v>154</v>
      </c>
      <c r="C2" s="8" t="s">
        <v>191</v>
      </c>
      <c r="D2" s="9">
        <v>5.8391203703703702E-2</v>
      </c>
      <c r="E2" s="8" t="s">
        <v>190</v>
      </c>
      <c r="F2" s="10">
        <v>12.3</v>
      </c>
      <c r="G2" s="10">
        <v>11.3</v>
      </c>
      <c r="H2" s="10">
        <v>12.3</v>
      </c>
      <c r="I2" s="10">
        <v>12.5</v>
      </c>
      <c r="J2" s="10">
        <v>12.3</v>
      </c>
      <c r="K2" s="10">
        <v>11.7</v>
      </c>
      <c r="L2" s="10">
        <v>12.1</v>
      </c>
      <c r="M2" s="32">
        <f t="shared" ref="M2:M35" si="0">SUM(F2:H2)</f>
        <v>35.900000000000006</v>
      </c>
      <c r="N2" s="32">
        <f t="shared" ref="N2:N35" si="1">I2</f>
        <v>12.5</v>
      </c>
      <c r="O2" s="32">
        <f t="shared" ref="O2:O35" si="2">SUM(J2:L2)</f>
        <v>36.1</v>
      </c>
      <c r="P2" s="33">
        <f t="shared" ref="P2:P35" si="3">SUM(F2:J2)</f>
        <v>60.7</v>
      </c>
      <c r="Q2" s="11" t="s">
        <v>192</v>
      </c>
      <c r="R2" s="11" t="s">
        <v>193</v>
      </c>
      <c r="S2" s="13" t="s">
        <v>194</v>
      </c>
      <c r="T2" s="13" t="s">
        <v>195</v>
      </c>
      <c r="U2" s="13" t="s">
        <v>196</v>
      </c>
      <c r="V2" s="12"/>
      <c r="W2" s="12"/>
      <c r="X2" s="8">
        <v>-0.8</v>
      </c>
      <c r="Y2" s="11" t="s">
        <v>318</v>
      </c>
      <c r="Z2" s="8">
        <v>-0.5</v>
      </c>
      <c r="AA2" s="8">
        <v>-0.3</v>
      </c>
      <c r="AB2" s="11"/>
      <c r="AC2" s="11" t="s">
        <v>323</v>
      </c>
      <c r="AD2" s="11" t="s">
        <v>319</v>
      </c>
      <c r="AE2" s="11" t="s">
        <v>197</v>
      </c>
      <c r="AF2" s="8"/>
      <c r="AG2" s="8" t="s">
        <v>211</v>
      </c>
    </row>
    <row r="3" spans="1:33" s="5" customFormat="1">
      <c r="A3" s="6">
        <v>43155</v>
      </c>
      <c r="B3" s="7">
        <v>500</v>
      </c>
      <c r="C3" s="8" t="s">
        <v>191</v>
      </c>
      <c r="D3" s="9">
        <v>5.9050925925925923E-2</v>
      </c>
      <c r="E3" s="8" t="s">
        <v>201</v>
      </c>
      <c r="F3" s="10">
        <v>12.2</v>
      </c>
      <c r="G3" s="10">
        <v>11.1</v>
      </c>
      <c r="H3" s="10">
        <v>11.7</v>
      </c>
      <c r="I3" s="10">
        <v>12.2</v>
      </c>
      <c r="J3" s="10">
        <v>12.5</v>
      </c>
      <c r="K3" s="10">
        <v>12.3</v>
      </c>
      <c r="L3" s="10">
        <v>13.2</v>
      </c>
      <c r="M3" s="32">
        <f t="shared" si="0"/>
        <v>35</v>
      </c>
      <c r="N3" s="32">
        <f t="shared" si="1"/>
        <v>12.2</v>
      </c>
      <c r="O3" s="32">
        <f t="shared" si="2"/>
        <v>38</v>
      </c>
      <c r="P3" s="33">
        <f t="shared" si="3"/>
        <v>59.7</v>
      </c>
      <c r="Q3" s="11" t="s">
        <v>202</v>
      </c>
      <c r="R3" s="11" t="s">
        <v>203</v>
      </c>
      <c r="S3" s="13" t="s">
        <v>204</v>
      </c>
      <c r="T3" s="13" t="s">
        <v>205</v>
      </c>
      <c r="U3" s="13" t="s">
        <v>206</v>
      </c>
      <c r="V3" s="12"/>
      <c r="W3" s="12"/>
      <c r="X3" s="8">
        <v>0.3</v>
      </c>
      <c r="Y3" s="11" t="s">
        <v>318</v>
      </c>
      <c r="Z3" s="8">
        <v>0.6</v>
      </c>
      <c r="AA3" s="8">
        <v>-0.3</v>
      </c>
      <c r="AB3" s="11"/>
      <c r="AC3" s="11" t="s">
        <v>319</v>
      </c>
      <c r="AD3" s="11" t="s">
        <v>321</v>
      </c>
      <c r="AE3" s="11" t="s">
        <v>197</v>
      </c>
      <c r="AF3" s="8"/>
      <c r="AG3" s="8" t="s">
        <v>213</v>
      </c>
    </row>
    <row r="4" spans="1:33" s="5" customFormat="1">
      <c r="A4" s="6">
        <v>43156</v>
      </c>
      <c r="B4" s="7" t="s">
        <v>155</v>
      </c>
      <c r="C4" s="8" t="s">
        <v>254</v>
      </c>
      <c r="D4" s="9">
        <v>6.0451388888888895E-2</v>
      </c>
      <c r="E4" s="8" t="s">
        <v>253</v>
      </c>
      <c r="F4" s="10">
        <v>12.4</v>
      </c>
      <c r="G4" s="10">
        <v>11</v>
      </c>
      <c r="H4" s="10">
        <v>11.7</v>
      </c>
      <c r="I4" s="10">
        <v>12.9</v>
      </c>
      <c r="J4" s="10">
        <v>13.3</v>
      </c>
      <c r="K4" s="10">
        <v>12.7</v>
      </c>
      <c r="L4" s="10">
        <v>13.3</v>
      </c>
      <c r="M4" s="32">
        <f t="shared" si="0"/>
        <v>35.099999999999994</v>
      </c>
      <c r="N4" s="32">
        <f t="shared" si="1"/>
        <v>12.9</v>
      </c>
      <c r="O4" s="32">
        <f t="shared" si="2"/>
        <v>39.299999999999997</v>
      </c>
      <c r="P4" s="33">
        <f t="shared" si="3"/>
        <v>61.3</v>
      </c>
      <c r="Q4" s="11" t="s">
        <v>251</v>
      </c>
      <c r="R4" s="11" t="s">
        <v>252</v>
      </c>
      <c r="S4" s="13" t="s">
        <v>255</v>
      </c>
      <c r="T4" s="13" t="s">
        <v>256</v>
      </c>
      <c r="U4" s="13" t="s">
        <v>257</v>
      </c>
      <c r="V4" s="12"/>
      <c r="W4" s="12"/>
      <c r="X4" s="8">
        <v>1.2</v>
      </c>
      <c r="Y4" s="11" t="s">
        <v>318</v>
      </c>
      <c r="Z4" s="8">
        <v>1.5</v>
      </c>
      <c r="AA4" s="8">
        <v>-0.3</v>
      </c>
      <c r="AB4" s="11"/>
      <c r="AC4" s="11" t="s">
        <v>322</v>
      </c>
      <c r="AD4" s="11" t="s">
        <v>319</v>
      </c>
      <c r="AE4" s="11" t="s">
        <v>258</v>
      </c>
      <c r="AF4" s="8"/>
      <c r="AG4" s="8" t="s">
        <v>266</v>
      </c>
    </row>
    <row r="5" spans="1:33" s="5" customFormat="1">
      <c r="A5" s="6">
        <v>43156</v>
      </c>
      <c r="B5" s="7">
        <v>1000</v>
      </c>
      <c r="C5" s="8" t="s">
        <v>254</v>
      </c>
      <c r="D5" s="9">
        <v>5.8402777777777776E-2</v>
      </c>
      <c r="E5" s="8" t="s">
        <v>309</v>
      </c>
      <c r="F5" s="10">
        <v>12.3</v>
      </c>
      <c r="G5" s="10">
        <v>10.7</v>
      </c>
      <c r="H5" s="10">
        <v>11.9</v>
      </c>
      <c r="I5" s="10">
        <v>12.4</v>
      </c>
      <c r="J5" s="10">
        <v>12.3</v>
      </c>
      <c r="K5" s="10">
        <v>12.1</v>
      </c>
      <c r="L5" s="10">
        <v>12.9</v>
      </c>
      <c r="M5" s="32">
        <f t="shared" si="0"/>
        <v>34.9</v>
      </c>
      <c r="N5" s="32">
        <f t="shared" si="1"/>
        <v>12.4</v>
      </c>
      <c r="O5" s="32">
        <f t="shared" si="2"/>
        <v>37.299999999999997</v>
      </c>
      <c r="P5" s="33">
        <f t="shared" si="3"/>
        <v>59.599999999999994</v>
      </c>
      <c r="Q5" s="11" t="s">
        <v>251</v>
      </c>
      <c r="R5" s="11" t="s">
        <v>290</v>
      </c>
      <c r="S5" s="13" t="s">
        <v>310</v>
      </c>
      <c r="T5" s="13" t="s">
        <v>311</v>
      </c>
      <c r="U5" s="13" t="s">
        <v>312</v>
      </c>
      <c r="V5" s="12"/>
      <c r="W5" s="12"/>
      <c r="X5" s="8">
        <v>0.4</v>
      </c>
      <c r="Y5" s="11" t="s">
        <v>318</v>
      </c>
      <c r="Z5" s="8">
        <v>0.7</v>
      </c>
      <c r="AA5" s="8">
        <v>-0.3</v>
      </c>
      <c r="AB5" s="11"/>
      <c r="AC5" s="11" t="s">
        <v>319</v>
      </c>
      <c r="AD5" s="11" t="s">
        <v>319</v>
      </c>
      <c r="AE5" s="11" t="s">
        <v>313</v>
      </c>
      <c r="AF5" s="8"/>
      <c r="AG5" s="8" t="s">
        <v>314</v>
      </c>
    </row>
    <row r="6" spans="1:33" s="5" customFormat="1">
      <c r="A6" s="6">
        <v>43162</v>
      </c>
      <c r="B6" s="7" t="s">
        <v>331</v>
      </c>
      <c r="C6" s="8" t="s">
        <v>348</v>
      </c>
      <c r="D6" s="9">
        <v>5.9131944444444445E-2</v>
      </c>
      <c r="E6" s="8" t="s">
        <v>349</v>
      </c>
      <c r="F6" s="10">
        <v>12.3</v>
      </c>
      <c r="G6" s="10">
        <v>11.3</v>
      </c>
      <c r="H6" s="10">
        <v>12.2</v>
      </c>
      <c r="I6" s="10">
        <v>12.4</v>
      </c>
      <c r="J6" s="10">
        <v>12.5</v>
      </c>
      <c r="K6" s="10">
        <v>12.5</v>
      </c>
      <c r="L6" s="10">
        <v>12.7</v>
      </c>
      <c r="M6" s="32">
        <f t="shared" si="0"/>
        <v>35.799999999999997</v>
      </c>
      <c r="N6" s="32">
        <f t="shared" si="1"/>
        <v>12.4</v>
      </c>
      <c r="O6" s="32">
        <f t="shared" si="2"/>
        <v>37.700000000000003</v>
      </c>
      <c r="P6" s="33">
        <f t="shared" si="3"/>
        <v>60.699999999999996</v>
      </c>
      <c r="Q6" s="11" t="s">
        <v>346</v>
      </c>
      <c r="R6" s="11" t="s">
        <v>347</v>
      </c>
      <c r="S6" s="13" t="s">
        <v>350</v>
      </c>
      <c r="T6" s="13" t="s">
        <v>351</v>
      </c>
      <c r="U6" s="13" t="s">
        <v>352</v>
      </c>
      <c r="V6" s="12"/>
      <c r="W6" s="12"/>
      <c r="X6" s="8">
        <v>-0.2</v>
      </c>
      <c r="Y6" s="11" t="s">
        <v>318</v>
      </c>
      <c r="Z6" s="8">
        <v>0.2</v>
      </c>
      <c r="AA6" s="8">
        <v>-0.4</v>
      </c>
      <c r="AB6" s="11"/>
      <c r="AC6" s="11" t="s">
        <v>321</v>
      </c>
      <c r="AD6" s="11" t="s">
        <v>319</v>
      </c>
      <c r="AE6" s="11" t="s">
        <v>353</v>
      </c>
      <c r="AF6" s="8"/>
      <c r="AG6" s="8" t="s">
        <v>354</v>
      </c>
    </row>
    <row r="7" spans="1:33" s="5" customFormat="1">
      <c r="A7" s="6">
        <v>43162</v>
      </c>
      <c r="B7" s="7">
        <v>1600</v>
      </c>
      <c r="C7" s="8" t="s">
        <v>348</v>
      </c>
      <c r="D7" s="9">
        <v>5.769675925925926E-2</v>
      </c>
      <c r="E7" s="8" t="s">
        <v>396</v>
      </c>
      <c r="F7" s="10">
        <v>12.5</v>
      </c>
      <c r="G7" s="10">
        <v>11.4</v>
      </c>
      <c r="H7" s="10">
        <v>11.5</v>
      </c>
      <c r="I7" s="10">
        <v>12</v>
      </c>
      <c r="J7" s="10">
        <v>12.1</v>
      </c>
      <c r="K7" s="10">
        <v>11.7</v>
      </c>
      <c r="L7" s="10">
        <v>12.3</v>
      </c>
      <c r="M7" s="32">
        <f t="shared" si="0"/>
        <v>35.4</v>
      </c>
      <c r="N7" s="32">
        <f t="shared" si="1"/>
        <v>12</v>
      </c>
      <c r="O7" s="32">
        <f t="shared" si="2"/>
        <v>36.099999999999994</v>
      </c>
      <c r="P7" s="33">
        <f t="shared" si="3"/>
        <v>59.5</v>
      </c>
      <c r="Q7" s="11" t="s">
        <v>395</v>
      </c>
      <c r="R7" s="11" t="s">
        <v>347</v>
      </c>
      <c r="S7" s="13" t="s">
        <v>397</v>
      </c>
      <c r="T7" s="13" t="s">
        <v>398</v>
      </c>
      <c r="U7" s="13" t="s">
        <v>399</v>
      </c>
      <c r="V7" s="12"/>
      <c r="W7" s="12"/>
      <c r="X7" s="8" t="s">
        <v>320</v>
      </c>
      <c r="Y7" s="11" t="s">
        <v>318</v>
      </c>
      <c r="Z7" s="8">
        <v>0.4</v>
      </c>
      <c r="AA7" s="8">
        <v>-0.4</v>
      </c>
      <c r="AB7" s="11"/>
      <c r="AC7" s="11" t="s">
        <v>319</v>
      </c>
      <c r="AD7" s="11" t="s">
        <v>321</v>
      </c>
      <c r="AE7" s="11" t="s">
        <v>400</v>
      </c>
      <c r="AF7" s="8"/>
      <c r="AG7" s="8" t="s">
        <v>401</v>
      </c>
    </row>
    <row r="8" spans="1:33" s="5" customFormat="1">
      <c r="A8" s="6">
        <v>43163</v>
      </c>
      <c r="B8" s="27" t="s">
        <v>331</v>
      </c>
      <c r="C8" s="8" t="s">
        <v>416</v>
      </c>
      <c r="D8" s="9">
        <v>5.9131944444444445E-2</v>
      </c>
      <c r="E8" s="8" t="s">
        <v>414</v>
      </c>
      <c r="F8" s="10">
        <v>12.5</v>
      </c>
      <c r="G8" s="10">
        <v>11</v>
      </c>
      <c r="H8" s="10">
        <v>11.9</v>
      </c>
      <c r="I8" s="10">
        <v>12.4</v>
      </c>
      <c r="J8" s="10">
        <v>12.7</v>
      </c>
      <c r="K8" s="10">
        <v>12.5</v>
      </c>
      <c r="L8" s="10">
        <v>12.9</v>
      </c>
      <c r="M8" s="32">
        <f t="shared" si="0"/>
        <v>35.4</v>
      </c>
      <c r="N8" s="32">
        <f t="shared" si="1"/>
        <v>12.4</v>
      </c>
      <c r="O8" s="32">
        <f t="shared" si="2"/>
        <v>38.1</v>
      </c>
      <c r="P8" s="33">
        <f t="shared" si="3"/>
        <v>60.5</v>
      </c>
      <c r="Q8" s="11" t="s">
        <v>415</v>
      </c>
      <c r="R8" s="11" t="s">
        <v>413</v>
      </c>
      <c r="S8" s="13" t="s">
        <v>417</v>
      </c>
      <c r="T8" s="13" t="s">
        <v>418</v>
      </c>
      <c r="U8" s="13" t="s">
        <v>419</v>
      </c>
      <c r="V8" s="12"/>
      <c r="W8" s="12"/>
      <c r="X8" s="8">
        <v>-0.2</v>
      </c>
      <c r="Y8" s="11" t="s">
        <v>318</v>
      </c>
      <c r="Z8" s="8">
        <v>0.1</v>
      </c>
      <c r="AA8" s="8">
        <v>-0.3</v>
      </c>
      <c r="AB8" s="11"/>
      <c r="AC8" s="11" t="s">
        <v>321</v>
      </c>
      <c r="AD8" s="11" t="s">
        <v>319</v>
      </c>
      <c r="AE8" s="11" t="s">
        <v>420</v>
      </c>
      <c r="AF8" s="8"/>
      <c r="AG8" s="8" t="s">
        <v>489</v>
      </c>
    </row>
    <row r="9" spans="1:33" s="5" customFormat="1">
      <c r="A9" s="6">
        <v>43163</v>
      </c>
      <c r="B9" s="7" t="s">
        <v>332</v>
      </c>
      <c r="C9" s="8" t="s">
        <v>416</v>
      </c>
      <c r="D9" s="9">
        <v>6.0428240740740741E-2</v>
      </c>
      <c r="E9" s="8" t="s">
        <v>437</v>
      </c>
      <c r="F9" s="10">
        <v>12.3</v>
      </c>
      <c r="G9" s="10">
        <v>11.3</v>
      </c>
      <c r="H9" s="10">
        <v>12.3</v>
      </c>
      <c r="I9" s="10">
        <v>12.8</v>
      </c>
      <c r="J9" s="10">
        <v>12.7</v>
      </c>
      <c r="K9" s="10">
        <v>12.4</v>
      </c>
      <c r="L9" s="10">
        <v>13.3</v>
      </c>
      <c r="M9" s="32">
        <f t="shared" si="0"/>
        <v>35.900000000000006</v>
      </c>
      <c r="N9" s="32">
        <f t="shared" si="1"/>
        <v>12.8</v>
      </c>
      <c r="O9" s="32">
        <f t="shared" si="2"/>
        <v>38.400000000000006</v>
      </c>
      <c r="P9" s="33">
        <f t="shared" si="3"/>
        <v>61.400000000000006</v>
      </c>
      <c r="Q9" s="11" t="s">
        <v>435</v>
      </c>
      <c r="R9" s="11" t="s">
        <v>436</v>
      </c>
      <c r="S9" s="13" t="s">
        <v>438</v>
      </c>
      <c r="T9" s="13" t="s">
        <v>439</v>
      </c>
      <c r="U9" s="13" t="s">
        <v>440</v>
      </c>
      <c r="V9" s="12"/>
      <c r="W9" s="12"/>
      <c r="X9" s="8">
        <v>0.8</v>
      </c>
      <c r="Y9" s="11" t="s">
        <v>318</v>
      </c>
      <c r="Z9" s="8">
        <v>1.1000000000000001</v>
      </c>
      <c r="AA9" s="8">
        <v>-0.3</v>
      </c>
      <c r="AB9" s="11"/>
      <c r="AC9" s="11" t="s">
        <v>322</v>
      </c>
      <c r="AD9" s="11" t="s">
        <v>321</v>
      </c>
      <c r="AE9" s="11" t="s">
        <v>441</v>
      </c>
      <c r="AF9" s="8"/>
      <c r="AG9" s="8" t="s">
        <v>500</v>
      </c>
    </row>
    <row r="10" spans="1:33" s="5" customFormat="1">
      <c r="A10" s="6">
        <v>43163</v>
      </c>
      <c r="B10" s="7">
        <v>500</v>
      </c>
      <c r="C10" s="8" t="s">
        <v>477</v>
      </c>
      <c r="D10" s="9">
        <v>5.8379629629629635E-2</v>
      </c>
      <c r="E10" s="8" t="s">
        <v>476</v>
      </c>
      <c r="F10" s="10">
        <v>12.2</v>
      </c>
      <c r="G10" s="10">
        <v>10.6</v>
      </c>
      <c r="H10" s="10">
        <v>11.5</v>
      </c>
      <c r="I10" s="10">
        <v>11.6</v>
      </c>
      <c r="J10" s="10">
        <v>12.2</v>
      </c>
      <c r="K10" s="10">
        <v>12.4</v>
      </c>
      <c r="L10" s="10">
        <v>13.9</v>
      </c>
      <c r="M10" s="32">
        <f t="shared" si="0"/>
        <v>34.299999999999997</v>
      </c>
      <c r="N10" s="32">
        <f t="shared" si="1"/>
        <v>11.6</v>
      </c>
      <c r="O10" s="32">
        <f t="shared" si="2"/>
        <v>38.5</v>
      </c>
      <c r="P10" s="33">
        <f t="shared" si="3"/>
        <v>58.099999999999994</v>
      </c>
      <c r="Q10" s="11" t="s">
        <v>474</v>
      </c>
      <c r="R10" s="11" t="s">
        <v>475</v>
      </c>
      <c r="S10" s="13" t="s">
        <v>478</v>
      </c>
      <c r="T10" s="13" t="s">
        <v>479</v>
      </c>
      <c r="U10" s="13" t="s">
        <v>480</v>
      </c>
      <c r="V10" s="12"/>
      <c r="W10" s="12"/>
      <c r="X10" s="8">
        <v>-0.5</v>
      </c>
      <c r="Y10" s="11" t="s">
        <v>318</v>
      </c>
      <c r="Z10" s="8">
        <v>-0.2</v>
      </c>
      <c r="AA10" s="8">
        <v>-0.3</v>
      </c>
      <c r="AB10" s="11"/>
      <c r="AC10" s="11" t="s">
        <v>321</v>
      </c>
      <c r="AD10" s="11" t="s">
        <v>319</v>
      </c>
      <c r="AE10" s="11" t="s">
        <v>481</v>
      </c>
      <c r="AF10" s="8"/>
      <c r="AG10" s="8" t="s">
        <v>499</v>
      </c>
    </row>
    <row r="11" spans="1:33" s="5" customFormat="1">
      <c r="A11" s="6">
        <v>43169</v>
      </c>
      <c r="B11" s="27" t="s">
        <v>504</v>
      </c>
      <c r="C11" s="8" t="s">
        <v>524</v>
      </c>
      <c r="D11" s="9">
        <v>5.9027777777777783E-2</v>
      </c>
      <c r="E11" s="8" t="s">
        <v>523</v>
      </c>
      <c r="F11" s="10">
        <v>12.4</v>
      </c>
      <c r="G11" s="10">
        <v>10.8</v>
      </c>
      <c r="H11" s="10">
        <v>11.8</v>
      </c>
      <c r="I11" s="10">
        <v>12.4</v>
      </c>
      <c r="J11" s="10">
        <v>12.1</v>
      </c>
      <c r="K11" s="10">
        <v>12.5</v>
      </c>
      <c r="L11" s="10">
        <v>13</v>
      </c>
      <c r="M11" s="32">
        <f t="shared" si="0"/>
        <v>35</v>
      </c>
      <c r="N11" s="32">
        <f t="shared" si="1"/>
        <v>12.4</v>
      </c>
      <c r="O11" s="32">
        <f t="shared" si="2"/>
        <v>37.6</v>
      </c>
      <c r="P11" s="33">
        <f t="shared" si="3"/>
        <v>59.5</v>
      </c>
      <c r="Q11" s="11" t="s">
        <v>521</v>
      </c>
      <c r="R11" s="11" t="s">
        <v>522</v>
      </c>
      <c r="S11" s="13" t="s">
        <v>525</v>
      </c>
      <c r="T11" s="13" t="s">
        <v>526</v>
      </c>
      <c r="U11" s="13" t="s">
        <v>527</v>
      </c>
      <c r="V11" s="12"/>
      <c r="W11" s="12"/>
      <c r="X11" s="8">
        <v>-1.1000000000000001</v>
      </c>
      <c r="Y11" s="11" t="s">
        <v>318</v>
      </c>
      <c r="Z11" s="8">
        <v>0.1</v>
      </c>
      <c r="AA11" s="8">
        <v>-1.2</v>
      </c>
      <c r="AB11" s="11"/>
      <c r="AC11" s="11" t="s">
        <v>321</v>
      </c>
      <c r="AD11" s="11" t="s">
        <v>319</v>
      </c>
      <c r="AE11" s="11" t="s">
        <v>529</v>
      </c>
      <c r="AF11" s="8"/>
      <c r="AG11" s="8" t="s">
        <v>530</v>
      </c>
    </row>
    <row r="12" spans="1:33" s="5" customFormat="1">
      <c r="A12" s="6">
        <v>43169</v>
      </c>
      <c r="B12" s="7" t="s">
        <v>505</v>
      </c>
      <c r="C12" s="8" t="s">
        <v>564</v>
      </c>
      <c r="D12" s="9">
        <v>5.6990740740740738E-2</v>
      </c>
      <c r="E12" s="8" t="s">
        <v>563</v>
      </c>
      <c r="F12" s="10">
        <v>12.2</v>
      </c>
      <c r="G12" s="10">
        <v>10.5</v>
      </c>
      <c r="H12" s="10">
        <v>11.2</v>
      </c>
      <c r="I12" s="10">
        <v>11.4</v>
      </c>
      <c r="J12" s="10">
        <v>11.8</v>
      </c>
      <c r="K12" s="10">
        <v>12</v>
      </c>
      <c r="L12" s="10">
        <v>13.3</v>
      </c>
      <c r="M12" s="32">
        <f t="shared" si="0"/>
        <v>33.9</v>
      </c>
      <c r="N12" s="32">
        <f t="shared" si="1"/>
        <v>11.4</v>
      </c>
      <c r="O12" s="32">
        <f t="shared" si="2"/>
        <v>37.1</v>
      </c>
      <c r="P12" s="33">
        <f t="shared" si="3"/>
        <v>57.099999999999994</v>
      </c>
      <c r="Q12" s="11" t="s">
        <v>561</v>
      </c>
      <c r="R12" s="11" t="s">
        <v>562</v>
      </c>
      <c r="S12" s="13" t="s">
        <v>565</v>
      </c>
      <c r="T12" s="13" t="s">
        <v>566</v>
      </c>
      <c r="U12" s="13" t="s">
        <v>567</v>
      </c>
      <c r="V12" s="12"/>
      <c r="W12" s="12"/>
      <c r="X12" s="8">
        <v>-0.6</v>
      </c>
      <c r="Y12" s="11" t="s">
        <v>318</v>
      </c>
      <c r="Z12" s="8">
        <v>0.3</v>
      </c>
      <c r="AA12" s="8">
        <v>-0.9</v>
      </c>
      <c r="AB12" s="11"/>
      <c r="AC12" s="11" t="s">
        <v>319</v>
      </c>
      <c r="AD12" s="11" t="s">
        <v>321</v>
      </c>
      <c r="AE12" s="11" t="s">
        <v>568</v>
      </c>
      <c r="AF12" s="8"/>
      <c r="AG12" s="8" t="s">
        <v>646</v>
      </c>
    </row>
    <row r="13" spans="1:33" s="5" customFormat="1">
      <c r="A13" s="6">
        <v>43176</v>
      </c>
      <c r="B13" s="7">
        <v>500</v>
      </c>
      <c r="C13" s="8" t="s">
        <v>715</v>
      </c>
      <c r="D13" s="9">
        <v>5.8414351851851849E-2</v>
      </c>
      <c r="E13" s="8" t="s">
        <v>714</v>
      </c>
      <c r="F13" s="10">
        <v>12.3</v>
      </c>
      <c r="G13" s="10">
        <v>10.5</v>
      </c>
      <c r="H13" s="10">
        <v>11.4</v>
      </c>
      <c r="I13" s="10">
        <v>12</v>
      </c>
      <c r="J13" s="10">
        <v>12.5</v>
      </c>
      <c r="K13" s="10">
        <v>12.9</v>
      </c>
      <c r="L13" s="10">
        <v>13.1</v>
      </c>
      <c r="M13" s="32">
        <f t="shared" si="0"/>
        <v>34.200000000000003</v>
      </c>
      <c r="N13" s="32">
        <f t="shared" si="1"/>
        <v>12</v>
      </c>
      <c r="O13" s="32">
        <f t="shared" si="2"/>
        <v>38.5</v>
      </c>
      <c r="P13" s="33">
        <f t="shared" si="3"/>
        <v>58.7</v>
      </c>
      <c r="Q13" s="11" t="s">
        <v>712</v>
      </c>
      <c r="R13" s="11" t="s">
        <v>713</v>
      </c>
      <c r="S13" s="13" t="s">
        <v>716</v>
      </c>
      <c r="T13" s="13" t="s">
        <v>717</v>
      </c>
      <c r="U13" s="13" t="s">
        <v>718</v>
      </c>
      <c r="V13" s="12"/>
      <c r="W13" s="12"/>
      <c r="X13" s="8">
        <v>-0.2</v>
      </c>
      <c r="Y13" s="11" t="s">
        <v>797</v>
      </c>
      <c r="Z13" s="8">
        <v>0.3</v>
      </c>
      <c r="AA13" s="8">
        <v>-0.5</v>
      </c>
      <c r="AB13" s="11"/>
      <c r="AC13" s="11" t="s">
        <v>319</v>
      </c>
      <c r="AD13" s="11" t="s">
        <v>319</v>
      </c>
      <c r="AE13" s="11" t="s">
        <v>719</v>
      </c>
      <c r="AF13" s="8"/>
      <c r="AG13" s="8" t="s">
        <v>720</v>
      </c>
    </row>
    <row r="14" spans="1:33" s="5" customFormat="1">
      <c r="A14" s="6">
        <v>43177</v>
      </c>
      <c r="B14" s="7" t="s">
        <v>661</v>
      </c>
      <c r="C14" s="8" t="s">
        <v>670</v>
      </c>
      <c r="D14" s="9">
        <v>5.9780092592592593E-2</v>
      </c>
      <c r="E14" s="8" t="s">
        <v>761</v>
      </c>
      <c r="F14" s="10">
        <v>12.3</v>
      </c>
      <c r="G14" s="10">
        <v>11.3</v>
      </c>
      <c r="H14" s="10">
        <v>12.1</v>
      </c>
      <c r="I14" s="10">
        <v>12.3</v>
      </c>
      <c r="J14" s="10">
        <v>12.5</v>
      </c>
      <c r="K14" s="10">
        <v>12.7</v>
      </c>
      <c r="L14" s="10">
        <v>13.3</v>
      </c>
      <c r="M14" s="32">
        <f t="shared" si="0"/>
        <v>35.700000000000003</v>
      </c>
      <c r="N14" s="32">
        <f t="shared" si="1"/>
        <v>12.3</v>
      </c>
      <c r="O14" s="32">
        <f t="shared" si="2"/>
        <v>38.5</v>
      </c>
      <c r="P14" s="33">
        <f t="shared" si="3"/>
        <v>60.5</v>
      </c>
      <c r="Q14" s="11" t="s">
        <v>759</v>
      </c>
      <c r="R14" s="11" t="s">
        <v>760</v>
      </c>
      <c r="S14" s="13" t="s">
        <v>762</v>
      </c>
      <c r="T14" s="13" t="s">
        <v>763</v>
      </c>
      <c r="U14" s="13" t="s">
        <v>764</v>
      </c>
      <c r="V14" s="12"/>
      <c r="W14" s="12"/>
      <c r="X14" s="8">
        <v>0.4</v>
      </c>
      <c r="Y14" s="11" t="s">
        <v>797</v>
      </c>
      <c r="Z14" s="8">
        <v>0.9</v>
      </c>
      <c r="AA14" s="8">
        <v>-0.5</v>
      </c>
      <c r="AB14" s="11"/>
      <c r="AC14" s="11" t="s">
        <v>322</v>
      </c>
      <c r="AD14" s="11" t="s">
        <v>319</v>
      </c>
      <c r="AE14" s="11" t="s">
        <v>719</v>
      </c>
      <c r="AF14" s="8"/>
      <c r="AG14" s="8" t="s">
        <v>800</v>
      </c>
    </row>
    <row r="15" spans="1:33" s="5" customFormat="1">
      <c r="A15" s="6">
        <v>43177</v>
      </c>
      <c r="B15" s="27" t="s">
        <v>662</v>
      </c>
      <c r="C15" s="8" t="s">
        <v>670</v>
      </c>
      <c r="D15" s="9">
        <v>5.9108796296296291E-2</v>
      </c>
      <c r="E15" s="8" t="s">
        <v>769</v>
      </c>
      <c r="F15" s="10">
        <v>12.5</v>
      </c>
      <c r="G15" s="10">
        <v>10.8</v>
      </c>
      <c r="H15" s="10">
        <v>11.6</v>
      </c>
      <c r="I15" s="10">
        <v>12.4</v>
      </c>
      <c r="J15" s="10">
        <v>12.5</v>
      </c>
      <c r="K15" s="10">
        <v>12.6</v>
      </c>
      <c r="L15" s="10">
        <v>13.3</v>
      </c>
      <c r="M15" s="32">
        <f t="shared" si="0"/>
        <v>34.9</v>
      </c>
      <c r="N15" s="32">
        <f t="shared" si="1"/>
        <v>12.4</v>
      </c>
      <c r="O15" s="32">
        <f t="shared" si="2"/>
        <v>38.400000000000006</v>
      </c>
      <c r="P15" s="33">
        <f t="shared" si="3"/>
        <v>59.8</v>
      </c>
      <c r="Q15" s="11" t="s">
        <v>768</v>
      </c>
      <c r="R15" s="11" t="s">
        <v>760</v>
      </c>
      <c r="S15" s="13" t="s">
        <v>770</v>
      </c>
      <c r="T15" s="13" t="s">
        <v>771</v>
      </c>
      <c r="U15" s="13" t="s">
        <v>771</v>
      </c>
      <c r="V15" s="12"/>
      <c r="W15" s="12"/>
      <c r="X15" s="8">
        <v>0.4</v>
      </c>
      <c r="Y15" s="11" t="s">
        <v>797</v>
      </c>
      <c r="Z15" s="8">
        <v>0.9</v>
      </c>
      <c r="AA15" s="8">
        <v>-0.5</v>
      </c>
      <c r="AB15" s="11"/>
      <c r="AC15" s="11" t="s">
        <v>322</v>
      </c>
      <c r="AD15" s="11" t="s">
        <v>321</v>
      </c>
      <c r="AE15" s="11" t="s">
        <v>719</v>
      </c>
      <c r="AF15" s="8"/>
      <c r="AG15" s="8" t="s">
        <v>802</v>
      </c>
    </row>
    <row r="16" spans="1:33" s="5" customFormat="1">
      <c r="A16" s="6">
        <v>43177</v>
      </c>
      <c r="B16" s="7">
        <v>1000</v>
      </c>
      <c r="C16" s="8" t="s">
        <v>670</v>
      </c>
      <c r="D16" s="9">
        <v>5.7743055555555554E-2</v>
      </c>
      <c r="E16" s="8" t="s">
        <v>794</v>
      </c>
      <c r="F16" s="10">
        <v>12.2</v>
      </c>
      <c r="G16" s="10">
        <v>10.7</v>
      </c>
      <c r="H16" s="10">
        <v>11.5</v>
      </c>
      <c r="I16" s="10">
        <v>12.1</v>
      </c>
      <c r="J16" s="10">
        <v>12.3</v>
      </c>
      <c r="K16" s="10">
        <v>12.3</v>
      </c>
      <c r="L16" s="10">
        <v>12.8</v>
      </c>
      <c r="M16" s="32">
        <f t="shared" si="0"/>
        <v>34.4</v>
      </c>
      <c r="N16" s="32">
        <f t="shared" si="1"/>
        <v>12.1</v>
      </c>
      <c r="O16" s="32">
        <f t="shared" si="2"/>
        <v>37.400000000000006</v>
      </c>
      <c r="P16" s="33">
        <f t="shared" si="3"/>
        <v>58.8</v>
      </c>
      <c r="Q16" s="11" t="s">
        <v>712</v>
      </c>
      <c r="R16" s="11" t="s">
        <v>672</v>
      </c>
      <c r="S16" s="13" t="s">
        <v>795</v>
      </c>
      <c r="T16" s="13" t="s">
        <v>796</v>
      </c>
      <c r="U16" s="13" t="s">
        <v>718</v>
      </c>
      <c r="V16" s="12"/>
      <c r="W16" s="12"/>
      <c r="X16" s="8">
        <v>-0.3</v>
      </c>
      <c r="Y16" s="11" t="s">
        <v>797</v>
      </c>
      <c r="Z16" s="8">
        <v>0.2</v>
      </c>
      <c r="AA16" s="8">
        <v>-0.5</v>
      </c>
      <c r="AB16" s="11"/>
      <c r="AC16" s="11" t="s">
        <v>321</v>
      </c>
      <c r="AD16" s="11" t="s">
        <v>321</v>
      </c>
      <c r="AE16" s="11" t="s">
        <v>719</v>
      </c>
      <c r="AF16" s="8"/>
      <c r="AG16" s="8" t="s">
        <v>808</v>
      </c>
    </row>
    <row r="17" spans="1:33" s="5" customFormat="1">
      <c r="A17" s="6">
        <v>43183</v>
      </c>
      <c r="B17" s="7" t="s">
        <v>810</v>
      </c>
      <c r="C17" s="8" t="s">
        <v>835</v>
      </c>
      <c r="D17" s="9">
        <v>5.9074074074074077E-2</v>
      </c>
      <c r="E17" s="8" t="s">
        <v>836</v>
      </c>
      <c r="F17" s="10">
        <v>12.4</v>
      </c>
      <c r="G17" s="10">
        <v>11.3</v>
      </c>
      <c r="H17" s="10">
        <v>11.7</v>
      </c>
      <c r="I17" s="10">
        <v>12.3</v>
      </c>
      <c r="J17" s="10">
        <v>12.5</v>
      </c>
      <c r="K17" s="10">
        <v>12.4</v>
      </c>
      <c r="L17" s="10">
        <v>12.8</v>
      </c>
      <c r="M17" s="32">
        <f t="shared" si="0"/>
        <v>35.400000000000006</v>
      </c>
      <c r="N17" s="32">
        <f t="shared" si="1"/>
        <v>12.3</v>
      </c>
      <c r="O17" s="32">
        <f t="shared" si="2"/>
        <v>37.700000000000003</v>
      </c>
      <c r="P17" s="33">
        <f t="shared" si="3"/>
        <v>60.2</v>
      </c>
      <c r="Q17" s="11" t="s">
        <v>833</v>
      </c>
      <c r="R17" s="11" t="s">
        <v>834</v>
      </c>
      <c r="S17" s="13" t="s">
        <v>837</v>
      </c>
      <c r="T17" s="13" t="s">
        <v>838</v>
      </c>
      <c r="U17" s="13" t="s">
        <v>839</v>
      </c>
      <c r="V17" s="12"/>
      <c r="W17" s="12"/>
      <c r="X17" s="8">
        <v>-0.7</v>
      </c>
      <c r="Y17" s="11" t="s">
        <v>797</v>
      </c>
      <c r="Z17" s="8">
        <v>-0.2</v>
      </c>
      <c r="AA17" s="8">
        <v>-0.5</v>
      </c>
      <c r="AB17" s="11"/>
      <c r="AC17" s="11" t="s">
        <v>321</v>
      </c>
      <c r="AD17" s="11" t="s">
        <v>319</v>
      </c>
      <c r="AE17" s="11" t="s">
        <v>840</v>
      </c>
      <c r="AF17" s="8"/>
      <c r="AG17" s="8" t="s">
        <v>851</v>
      </c>
    </row>
    <row r="18" spans="1:33" s="5" customFormat="1">
      <c r="A18" s="6">
        <v>43183</v>
      </c>
      <c r="B18" s="7">
        <v>500</v>
      </c>
      <c r="C18" s="8" t="s">
        <v>835</v>
      </c>
      <c r="D18" s="9">
        <v>5.9062499999999997E-2</v>
      </c>
      <c r="E18" s="8" t="s">
        <v>875</v>
      </c>
      <c r="F18" s="10">
        <v>12.6</v>
      </c>
      <c r="G18" s="10">
        <v>11.2</v>
      </c>
      <c r="H18" s="10">
        <v>11.8</v>
      </c>
      <c r="I18" s="10">
        <v>12.3</v>
      </c>
      <c r="J18" s="10">
        <v>12.3</v>
      </c>
      <c r="K18" s="10">
        <v>12.4</v>
      </c>
      <c r="L18" s="10">
        <v>12.7</v>
      </c>
      <c r="M18" s="32">
        <f t="shared" si="0"/>
        <v>35.599999999999994</v>
      </c>
      <c r="N18" s="32">
        <f t="shared" si="1"/>
        <v>12.3</v>
      </c>
      <c r="O18" s="32">
        <f t="shared" si="2"/>
        <v>37.400000000000006</v>
      </c>
      <c r="P18" s="33">
        <f t="shared" si="3"/>
        <v>60.199999999999989</v>
      </c>
      <c r="Q18" s="11" t="s">
        <v>833</v>
      </c>
      <c r="R18" s="11" t="s">
        <v>834</v>
      </c>
      <c r="S18" s="13" t="s">
        <v>876</v>
      </c>
      <c r="T18" s="13" t="s">
        <v>877</v>
      </c>
      <c r="U18" s="13" t="s">
        <v>878</v>
      </c>
      <c r="V18" s="12"/>
      <c r="W18" s="12"/>
      <c r="X18" s="8">
        <v>0.4</v>
      </c>
      <c r="Y18" s="11" t="s">
        <v>797</v>
      </c>
      <c r="Z18" s="8">
        <v>0.9</v>
      </c>
      <c r="AA18" s="8">
        <v>-0.5</v>
      </c>
      <c r="AB18" s="11"/>
      <c r="AC18" s="11" t="s">
        <v>322</v>
      </c>
      <c r="AD18" s="11" t="s">
        <v>319</v>
      </c>
      <c r="AE18" s="11" t="s">
        <v>879</v>
      </c>
      <c r="AF18" s="8"/>
      <c r="AG18" s="8" t="s">
        <v>874</v>
      </c>
    </row>
    <row r="19" spans="1:33" s="5" customFormat="1">
      <c r="A19" s="6">
        <v>43184</v>
      </c>
      <c r="B19" s="27" t="s">
        <v>810</v>
      </c>
      <c r="C19" s="8" t="s">
        <v>835</v>
      </c>
      <c r="D19" s="9">
        <v>5.9791666666666667E-2</v>
      </c>
      <c r="E19" s="8" t="s">
        <v>905</v>
      </c>
      <c r="F19" s="10">
        <v>12.2</v>
      </c>
      <c r="G19" s="10">
        <v>10.9</v>
      </c>
      <c r="H19" s="10">
        <v>11.8</v>
      </c>
      <c r="I19" s="10">
        <v>12.8</v>
      </c>
      <c r="J19" s="10">
        <v>13</v>
      </c>
      <c r="K19" s="10">
        <v>12.8</v>
      </c>
      <c r="L19" s="10">
        <v>13.1</v>
      </c>
      <c r="M19" s="32">
        <f t="shared" si="0"/>
        <v>34.900000000000006</v>
      </c>
      <c r="N19" s="32">
        <f t="shared" si="1"/>
        <v>12.8</v>
      </c>
      <c r="O19" s="32">
        <f t="shared" si="2"/>
        <v>38.9</v>
      </c>
      <c r="P19" s="33">
        <f t="shared" si="3"/>
        <v>60.7</v>
      </c>
      <c r="Q19" s="11" t="s">
        <v>907</v>
      </c>
      <c r="R19" s="11" t="s">
        <v>906</v>
      </c>
      <c r="S19" s="13" t="s">
        <v>908</v>
      </c>
      <c r="T19" s="13" t="s">
        <v>909</v>
      </c>
      <c r="U19" s="13" t="s">
        <v>910</v>
      </c>
      <c r="V19" s="12"/>
      <c r="W19" s="12"/>
      <c r="X19" s="8">
        <v>0.5</v>
      </c>
      <c r="Y19" s="11" t="s">
        <v>797</v>
      </c>
      <c r="Z19" s="8">
        <v>0.8</v>
      </c>
      <c r="AA19" s="8">
        <v>-0.3</v>
      </c>
      <c r="AB19" s="11"/>
      <c r="AC19" s="11" t="s">
        <v>322</v>
      </c>
      <c r="AD19" s="11" t="s">
        <v>319</v>
      </c>
      <c r="AE19" s="11" t="s">
        <v>911</v>
      </c>
      <c r="AF19" s="8"/>
      <c r="AG19" s="8" t="s">
        <v>917</v>
      </c>
    </row>
    <row r="20" spans="1:33" s="5" customFormat="1">
      <c r="A20" s="6">
        <v>43184</v>
      </c>
      <c r="B20" s="7" t="s">
        <v>811</v>
      </c>
      <c r="C20" s="8" t="s">
        <v>938</v>
      </c>
      <c r="D20" s="9">
        <v>5.9108796296296291E-2</v>
      </c>
      <c r="E20" s="8" t="s">
        <v>937</v>
      </c>
      <c r="F20" s="10">
        <v>12.2</v>
      </c>
      <c r="G20" s="10">
        <v>10.8</v>
      </c>
      <c r="H20" s="10">
        <v>12</v>
      </c>
      <c r="I20" s="10">
        <v>12.8</v>
      </c>
      <c r="J20" s="10">
        <v>12.7</v>
      </c>
      <c r="K20" s="10">
        <v>12.2</v>
      </c>
      <c r="L20" s="10">
        <v>13</v>
      </c>
      <c r="M20" s="32">
        <f t="shared" si="0"/>
        <v>35</v>
      </c>
      <c r="N20" s="32">
        <f t="shared" si="1"/>
        <v>12.8</v>
      </c>
      <c r="O20" s="32">
        <f t="shared" si="2"/>
        <v>37.9</v>
      </c>
      <c r="P20" s="33">
        <f t="shared" si="3"/>
        <v>60.5</v>
      </c>
      <c r="Q20" s="11" t="s">
        <v>833</v>
      </c>
      <c r="R20" s="11" t="s">
        <v>834</v>
      </c>
      <c r="S20" s="13" t="s">
        <v>939</v>
      </c>
      <c r="T20" s="13" t="s">
        <v>897</v>
      </c>
      <c r="U20" s="13" t="s">
        <v>940</v>
      </c>
      <c r="V20" s="12"/>
      <c r="W20" s="12"/>
      <c r="X20" s="8">
        <v>0.4</v>
      </c>
      <c r="Y20" s="11" t="s">
        <v>797</v>
      </c>
      <c r="Z20" s="8">
        <v>0.7</v>
      </c>
      <c r="AA20" s="8">
        <v>-0.3</v>
      </c>
      <c r="AB20" s="11"/>
      <c r="AC20" s="11" t="s">
        <v>319</v>
      </c>
      <c r="AD20" s="11" t="s">
        <v>321</v>
      </c>
      <c r="AE20" s="11" t="s">
        <v>840</v>
      </c>
      <c r="AF20" s="8"/>
      <c r="AG20" s="8" t="s">
        <v>941</v>
      </c>
    </row>
    <row r="21" spans="1:33" s="5" customFormat="1">
      <c r="A21" s="6">
        <v>43190</v>
      </c>
      <c r="B21" s="7" t="s">
        <v>977</v>
      </c>
      <c r="C21" s="8" t="s">
        <v>1051</v>
      </c>
      <c r="D21" s="9">
        <v>5.768518518518518E-2</v>
      </c>
      <c r="E21" s="8" t="s">
        <v>1050</v>
      </c>
      <c r="F21" s="10">
        <v>12.2</v>
      </c>
      <c r="G21" s="10">
        <v>10.6</v>
      </c>
      <c r="H21" s="10">
        <v>11.3</v>
      </c>
      <c r="I21" s="10">
        <v>12</v>
      </c>
      <c r="J21" s="10">
        <v>12</v>
      </c>
      <c r="K21" s="10">
        <v>12.3</v>
      </c>
      <c r="L21" s="10">
        <v>13</v>
      </c>
      <c r="M21" s="32">
        <f t="shared" si="0"/>
        <v>34.099999999999994</v>
      </c>
      <c r="N21" s="32">
        <f t="shared" si="1"/>
        <v>12</v>
      </c>
      <c r="O21" s="32">
        <f t="shared" si="2"/>
        <v>37.299999999999997</v>
      </c>
      <c r="P21" s="33">
        <f t="shared" si="3"/>
        <v>58.099999999999994</v>
      </c>
      <c r="Q21" s="11" t="s">
        <v>1048</v>
      </c>
      <c r="R21" s="11" t="s">
        <v>1049</v>
      </c>
      <c r="S21" s="13" t="s">
        <v>1052</v>
      </c>
      <c r="T21" s="13" t="s">
        <v>1053</v>
      </c>
      <c r="U21" s="13" t="s">
        <v>1054</v>
      </c>
      <c r="V21" s="12"/>
      <c r="W21" s="12"/>
      <c r="X21" s="8">
        <v>0.4</v>
      </c>
      <c r="Y21" s="11" t="s">
        <v>797</v>
      </c>
      <c r="Z21" s="8">
        <v>0.3</v>
      </c>
      <c r="AA21" s="8">
        <v>0.1</v>
      </c>
      <c r="AB21" s="11"/>
      <c r="AC21" s="11" t="s">
        <v>319</v>
      </c>
      <c r="AD21" s="11" t="s">
        <v>321</v>
      </c>
      <c r="AE21" s="11" t="s">
        <v>1055</v>
      </c>
      <c r="AF21" s="8"/>
      <c r="AG21" s="8" t="s">
        <v>1056</v>
      </c>
    </row>
    <row r="22" spans="1:33" s="5" customFormat="1">
      <c r="A22" s="6">
        <v>43191</v>
      </c>
      <c r="B22" s="7" t="s">
        <v>976</v>
      </c>
      <c r="C22" s="8" t="s">
        <v>1051</v>
      </c>
      <c r="D22" s="9">
        <v>5.9120370370370372E-2</v>
      </c>
      <c r="E22" s="8" t="s">
        <v>1070</v>
      </c>
      <c r="F22" s="10">
        <v>12.3</v>
      </c>
      <c r="G22" s="10">
        <v>10.9</v>
      </c>
      <c r="H22" s="10">
        <v>11.6</v>
      </c>
      <c r="I22" s="10">
        <v>12.4</v>
      </c>
      <c r="J22" s="10">
        <v>12.6</v>
      </c>
      <c r="K22" s="10">
        <v>12.7</v>
      </c>
      <c r="L22" s="10">
        <v>13.3</v>
      </c>
      <c r="M22" s="32">
        <f t="shared" si="0"/>
        <v>34.800000000000004</v>
      </c>
      <c r="N22" s="32">
        <f t="shared" si="1"/>
        <v>12.4</v>
      </c>
      <c r="O22" s="32">
        <f t="shared" si="2"/>
        <v>38.599999999999994</v>
      </c>
      <c r="P22" s="33">
        <f t="shared" si="3"/>
        <v>59.800000000000004</v>
      </c>
      <c r="Q22" s="11" t="s">
        <v>1068</v>
      </c>
      <c r="R22" s="11" t="s">
        <v>1069</v>
      </c>
      <c r="S22" s="13" t="s">
        <v>1071</v>
      </c>
      <c r="T22" s="13" t="s">
        <v>1072</v>
      </c>
      <c r="U22" s="13" t="s">
        <v>1073</v>
      </c>
      <c r="V22" s="12"/>
      <c r="W22" s="12"/>
      <c r="X22" s="8">
        <v>-0.3</v>
      </c>
      <c r="Y22" s="11" t="s">
        <v>797</v>
      </c>
      <c r="Z22" s="8">
        <v>-0.4</v>
      </c>
      <c r="AA22" s="8">
        <v>0.1</v>
      </c>
      <c r="AB22" s="11"/>
      <c r="AC22" s="11" t="s">
        <v>323</v>
      </c>
      <c r="AD22" s="11" t="s">
        <v>319</v>
      </c>
      <c r="AE22" s="11" t="s">
        <v>1117</v>
      </c>
      <c r="AF22" s="8"/>
      <c r="AG22" s="8" t="s">
        <v>1118</v>
      </c>
    </row>
    <row r="23" spans="1:33" s="5" customFormat="1">
      <c r="A23" s="6">
        <v>43191</v>
      </c>
      <c r="B23" s="7">
        <v>1600</v>
      </c>
      <c r="C23" s="8" t="s">
        <v>1051</v>
      </c>
      <c r="D23" s="9">
        <v>5.8368055555555555E-2</v>
      </c>
      <c r="E23" s="8" t="s">
        <v>1113</v>
      </c>
      <c r="F23" s="10">
        <v>12.2</v>
      </c>
      <c r="G23" s="10">
        <v>10.8</v>
      </c>
      <c r="H23" s="10">
        <v>11.7</v>
      </c>
      <c r="I23" s="10">
        <v>12.3</v>
      </c>
      <c r="J23" s="10">
        <v>12.5</v>
      </c>
      <c r="K23" s="10">
        <v>12.3</v>
      </c>
      <c r="L23" s="10">
        <v>12.5</v>
      </c>
      <c r="M23" s="32">
        <f t="shared" si="0"/>
        <v>34.700000000000003</v>
      </c>
      <c r="N23" s="32">
        <f t="shared" si="1"/>
        <v>12.3</v>
      </c>
      <c r="O23" s="32">
        <f t="shared" si="2"/>
        <v>37.299999999999997</v>
      </c>
      <c r="P23" s="33">
        <f t="shared" si="3"/>
        <v>59.5</v>
      </c>
      <c r="Q23" s="11" t="s">
        <v>202</v>
      </c>
      <c r="R23" s="11" t="s">
        <v>1049</v>
      </c>
      <c r="S23" s="13" t="s">
        <v>1114</v>
      </c>
      <c r="T23" s="13" t="s">
        <v>1115</v>
      </c>
      <c r="U23" s="13" t="s">
        <v>1116</v>
      </c>
      <c r="V23" s="12"/>
      <c r="W23" s="12"/>
      <c r="X23" s="8">
        <v>0.8</v>
      </c>
      <c r="Y23" s="11" t="s">
        <v>797</v>
      </c>
      <c r="Z23" s="8">
        <v>0.7</v>
      </c>
      <c r="AA23" s="8">
        <v>0.1</v>
      </c>
      <c r="AB23" s="11"/>
      <c r="AC23" s="11" t="s">
        <v>319</v>
      </c>
      <c r="AD23" s="11" t="s">
        <v>321</v>
      </c>
      <c r="AE23" s="11" t="s">
        <v>1117</v>
      </c>
      <c r="AF23" s="8"/>
      <c r="AG23" s="8" t="s">
        <v>1127</v>
      </c>
    </row>
    <row r="24" spans="1:33" s="5" customFormat="1">
      <c r="A24" s="6">
        <v>43197</v>
      </c>
      <c r="B24" s="7" t="s">
        <v>1129</v>
      </c>
      <c r="C24" s="8" t="s">
        <v>1154</v>
      </c>
      <c r="D24" s="9">
        <v>5.7743055555555554E-2</v>
      </c>
      <c r="E24" s="8" t="s">
        <v>1155</v>
      </c>
      <c r="F24" s="10">
        <v>12.4</v>
      </c>
      <c r="G24" s="10">
        <v>11.1</v>
      </c>
      <c r="H24" s="10">
        <v>11.8</v>
      </c>
      <c r="I24" s="10">
        <v>12</v>
      </c>
      <c r="J24" s="10">
        <v>12.3</v>
      </c>
      <c r="K24" s="10">
        <v>11.8</v>
      </c>
      <c r="L24" s="10">
        <v>12.5</v>
      </c>
      <c r="M24" s="32">
        <f t="shared" si="0"/>
        <v>35.299999999999997</v>
      </c>
      <c r="N24" s="32">
        <f t="shared" si="1"/>
        <v>12</v>
      </c>
      <c r="O24" s="32">
        <f t="shared" si="2"/>
        <v>36.6</v>
      </c>
      <c r="P24" s="33">
        <f t="shared" si="3"/>
        <v>59.599999999999994</v>
      </c>
      <c r="Q24" s="11" t="s">
        <v>1152</v>
      </c>
      <c r="R24" s="11" t="s">
        <v>1153</v>
      </c>
      <c r="S24" s="13" t="s">
        <v>1156</v>
      </c>
      <c r="T24" s="13" t="s">
        <v>1157</v>
      </c>
      <c r="U24" s="13" t="s">
        <v>1158</v>
      </c>
      <c r="V24" s="12"/>
      <c r="W24" s="12"/>
      <c r="X24" s="8">
        <v>-2.2000000000000002</v>
      </c>
      <c r="Y24" s="11" t="s">
        <v>318</v>
      </c>
      <c r="Z24" s="8">
        <v>-0.4</v>
      </c>
      <c r="AA24" s="8">
        <v>-1.8</v>
      </c>
      <c r="AB24" s="11"/>
      <c r="AC24" s="11" t="s">
        <v>323</v>
      </c>
      <c r="AD24" s="11" t="s">
        <v>321</v>
      </c>
      <c r="AE24" s="11" t="s">
        <v>1159</v>
      </c>
      <c r="AF24" s="8" t="s">
        <v>1284</v>
      </c>
      <c r="AG24" s="8" t="s">
        <v>1269</v>
      </c>
    </row>
    <row r="25" spans="1:33" s="5" customFormat="1">
      <c r="A25" s="6">
        <v>43197</v>
      </c>
      <c r="B25" s="7" t="s">
        <v>1130</v>
      </c>
      <c r="C25" s="8" t="s">
        <v>1154</v>
      </c>
      <c r="D25" s="9">
        <v>5.769675925925926E-2</v>
      </c>
      <c r="E25" s="8" t="s">
        <v>1172</v>
      </c>
      <c r="F25" s="10">
        <v>12.2</v>
      </c>
      <c r="G25" s="10">
        <v>10.4</v>
      </c>
      <c r="H25" s="10">
        <v>11.1</v>
      </c>
      <c r="I25" s="10">
        <v>11.9</v>
      </c>
      <c r="J25" s="10">
        <v>12.1</v>
      </c>
      <c r="K25" s="10">
        <v>12.3</v>
      </c>
      <c r="L25" s="10">
        <v>13.5</v>
      </c>
      <c r="M25" s="32">
        <f t="shared" si="0"/>
        <v>33.700000000000003</v>
      </c>
      <c r="N25" s="32">
        <f t="shared" si="1"/>
        <v>11.9</v>
      </c>
      <c r="O25" s="32">
        <f t="shared" si="2"/>
        <v>37.9</v>
      </c>
      <c r="P25" s="33">
        <f t="shared" si="3"/>
        <v>57.7</v>
      </c>
      <c r="Q25" s="11" t="s">
        <v>1170</v>
      </c>
      <c r="R25" s="11" t="s">
        <v>1171</v>
      </c>
      <c r="S25" s="13" t="s">
        <v>1173</v>
      </c>
      <c r="T25" s="13" t="s">
        <v>1174</v>
      </c>
      <c r="U25" s="13" t="s">
        <v>1175</v>
      </c>
      <c r="V25" s="12"/>
      <c r="W25" s="12"/>
      <c r="X25" s="8">
        <v>-1.8</v>
      </c>
      <c r="Y25" s="11" t="s">
        <v>318</v>
      </c>
      <c r="Z25" s="8">
        <v>-0.2</v>
      </c>
      <c r="AA25" s="8">
        <v>-1.6</v>
      </c>
      <c r="AB25" s="11"/>
      <c r="AC25" s="11" t="s">
        <v>321</v>
      </c>
      <c r="AD25" s="11" t="s">
        <v>321</v>
      </c>
      <c r="AE25" s="11" t="s">
        <v>1176</v>
      </c>
      <c r="AF25" s="8" t="s">
        <v>1284</v>
      </c>
      <c r="AG25" s="8" t="s">
        <v>1272</v>
      </c>
    </row>
    <row r="26" spans="1:33" s="5" customFormat="1">
      <c r="A26" s="6">
        <v>43198</v>
      </c>
      <c r="B26" s="7">
        <v>500</v>
      </c>
      <c r="C26" s="8" t="s">
        <v>1154</v>
      </c>
      <c r="D26" s="9">
        <v>5.769675925925926E-2</v>
      </c>
      <c r="E26" s="8" t="s">
        <v>1232</v>
      </c>
      <c r="F26" s="10">
        <v>12.2</v>
      </c>
      <c r="G26" s="10">
        <v>10.7</v>
      </c>
      <c r="H26" s="10">
        <v>10.9</v>
      </c>
      <c r="I26" s="10">
        <v>11.7</v>
      </c>
      <c r="J26" s="10">
        <v>12.6</v>
      </c>
      <c r="K26" s="10">
        <v>12.4</v>
      </c>
      <c r="L26" s="10">
        <v>13</v>
      </c>
      <c r="M26" s="32">
        <f t="shared" si="0"/>
        <v>33.799999999999997</v>
      </c>
      <c r="N26" s="32">
        <f t="shared" si="1"/>
        <v>11.7</v>
      </c>
      <c r="O26" s="32">
        <f t="shared" si="2"/>
        <v>38</v>
      </c>
      <c r="P26" s="33">
        <f t="shared" si="3"/>
        <v>58.1</v>
      </c>
      <c r="Q26" s="11" t="s">
        <v>1170</v>
      </c>
      <c r="R26" s="11" t="s">
        <v>1171</v>
      </c>
      <c r="S26" s="13" t="s">
        <v>1233</v>
      </c>
      <c r="T26" s="13" t="s">
        <v>1234</v>
      </c>
      <c r="U26" s="13" t="s">
        <v>1235</v>
      </c>
      <c r="V26" s="12"/>
      <c r="W26" s="12"/>
      <c r="X26" s="8">
        <v>-1.4</v>
      </c>
      <c r="Y26" s="11" t="s">
        <v>318</v>
      </c>
      <c r="Z26" s="8">
        <v>-0.2</v>
      </c>
      <c r="AA26" s="8">
        <v>-1.2</v>
      </c>
      <c r="AB26" s="11"/>
      <c r="AC26" s="11" t="s">
        <v>321</v>
      </c>
      <c r="AD26" s="11" t="s">
        <v>319</v>
      </c>
      <c r="AE26" s="11" t="s">
        <v>1159</v>
      </c>
      <c r="AF26" s="8" t="s">
        <v>1284</v>
      </c>
      <c r="AG26" s="8" t="s">
        <v>1285</v>
      </c>
    </row>
    <row r="27" spans="1:33" s="5" customFormat="1">
      <c r="A27" s="6">
        <v>43198</v>
      </c>
      <c r="B27" s="7">
        <v>1000</v>
      </c>
      <c r="C27" s="8" t="s">
        <v>1154</v>
      </c>
      <c r="D27" s="9">
        <v>5.7013888888888892E-2</v>
      </c>
      <c r="E27" s="8" t="s">
        <v>1241</v>
      </c>
      <c r="F27" s="10">
        <v>12</v>
      </c>
      <c r="G27" s="10">
        <v>10.3</v>
      </c>
      <c r="H27" s="10">
        <v>11</v>
      </c>
      <c r="I27" s="10">
        <v>11.8</v>
      </c>
      <c r="J27" s="10">
        <v>12.4</v>
      </c>
      <c r="K27" s="10">
        <v>12.4</v>
      </c>
      <c r="L27" s="10">
        <v>12.7</v>
      </c>
      <c r="M27" s="32">
        <f t="shared" si="0"/>
        <v>33.299999999999997</v>
      </c>
      <c r="N27" s="32">
        <f t="shared" si="1"/>
        <v>11.8</v>
      </c>
      <c r="O27" s="32">
        <f t="shared" si="2"/>
        <v>37.5</v>
      </c>
      <c r="P27" s="33">
        <f t="shared" si="3"/>
        <v>57.499999999999993</v>
      </c>
      <c r="Q27" s="11" t="s">
        <v>1240</v>
      </c>
      <c r="R27" s="11" t="s">
        <v>1153</v>
      </c>
      <c r="S27" s="13" t="s">
        <v>1242</v>
      </c>
      <c r="T27" s="13" t="s">
        <v>1243</v>
      </c>
      <c r="U27" s="13" t="s">
        <v>1244</v>
      </c>
      <c r="V27" s="12"/>
      <c r="W27" s="12"/>
      <c r="X27" s="8">
        <v>-1.6</v>
      </c>
      <c r="Y27" s="11" t="s">
        <v>318</v>
      </c>
      <c r="Z27" s="8">
        <v>-0.6</v>
      </c>
      <c r="AA27" s="8">
        <v>-1</v>
      </c>
      <c r="AB27" s="11"/>
      <c r="AC27" s="11" t="s">
        <v>323</v>
      </c>
      <c r="AD27" s="11" t="s">
        <v>321</v>
      </c>
      <c r="AE27" s="11" t="s">
        <v>1245</v>
      </c>
      <c r="AF27" s="8" t="s">
        <v>1284</v>
      </c>
      <c r="AG27" s="8" t="s">
        <v>1287</v>
      </c>
    </row>
    <row r="28" spans="1:33" s="5" customFormat="1">
      <c r="A28" s="6">
        <v>43204</v>
      </c>
      <c r="B28" s="7" t="s">
        <v>1292</v>
      </c>
      <c r="C28" s="8" t="s">
        <v>1328</v>
      </c>
      <c r="D28" s="9">
        <v>5.9745370370370372E-2</v>
      </c>
      <c r="E28" s="8" t="s">
        <v>1329</v>
      </c>
      <c r="F28" s="10">
        <v>12.5</v>
      </c>
      <c r="G28" s="10">
        <v>10.9</v>
      </c>
      <c r="H28" s="10">
        <v>11.7</v>
      </c>
      <c r="I28" s="10">
        <v>12.5</v>
      </c>
      <c r="J28" s="10">
        <v>12.8</v>
      </c>
      <c r="K28" s="10">
        <v>12.5</v>
      </c>
      <c r="L28" s="10">
        <v>13.3</v>
      </c>
      <c r="M28" s="32">
        <f t="shared" si="0"/>
        <v>35.099999999999994</v>
      </c>
      <c r="N28" s="32">
        <f t="shared" si="1"/>
        <v>12.5</v>
      </c>
      <c r="O28" s="32">
        <f t="shared" si="2"/>
        <v>38.6</v>
      </c>
      <c r="P28" s="33">
        <f t="shared" si="3"/>
        <v>60.399999999999991</v>
      </c>
      <c r="Q28" s="11" t="s">
        <v>1326</v>
      </c>
      <c r="R28" s="11" t="s">
        <v>1327</v>
      </c>
      <c r="S28" s="13" t="s">
        <v>1330</v>
      </c>
      <c r="T28" s="13" t="s">
        <v>1331</v>
      </c>
      <c r="U28" s="13" t="s">
        <v>1332</v>
      </c>
      <c r="V28" s="12"/>
      <c r="W28" s="12"/>
      <c r="X28" s="8">
        <v>0.1</v>
      </c>
      <c r="Y28" s="11" t="s">
        <v>318</v>
      </c>
      <c r="Z28" s="12">
        <v>0.1</v>
      </c>
      <c r="AA28" s="12" t="s">
        <v>320</v>
      </c>
      <c r="AB28" s="11"/>
      <c r="AC28" s="11" t="s">
        <v>321</v>
      </c>
      <c r="AD28" s="11" t="s">
        <v>319</v>
      </c>
      <c r="AE28" s="11" t="s">
        <v>1313</v>
      </c>
      <c r="AF28" s="8"/>
      <c r="AG28" s="8" t="s">
        <v>1336</v>
      </c>
    </row>
    <row r="29" spans="1:33" s="5" customFormat="1">
      <c r="A29" s="6">
        <v>43204</v>
      </c>
      <c r="B29" s="7">
        <v>500</v>
      </c>
      <c r="C29" s="8" t="s">
        <v>1328</v>
      </c>
      <c r="D29" s="9">
        <v>5.8437499999999996E-2</v>
      </c>
      <c r="E29" s="8" t="s">
        <v>1356</v>
      </c>
      <c r="F29" s="10">
        <v>12.2</v>
      </c>
      <c r="G29" s="10">
        <v>10.8</v>
      </c>
      <c r="H29" s="10">
        <v>11.5</v>
      </c>
      <c r="I29" s="10">
        <v>12.2</v>
      </c>
      <c r="J29" s="10">
        <v>12.7</v>
      </c>
      <c r="K29" s="10">
        <v>12.4</v>
      </c>
      <c r="L29" s="10">
        <v>13.1</v>
      </c>
      <c r="M29" s="32">
        <f t="shared" si="0"/>
        <v>34.5</v>
      </c>
      <c r="N29" s="32">
        <f t="shared" si="1"/>
        <v>12.2</v>
      </c>
      <c r="O29" s="32">
        <f t="shared" si="2"/>
        <v>38.200000000000003</v>
      </c>
      <c r="P29" s="33">
        <f t="shared" si="3"/>
        <v>59.400000000000006</v>
      </c>
      <c r="Q29" s="11" t="s">
        <v>1355</v>
      </c>
      <c r="R29" s="11" t="s">
        <v>1327</v>
      </c>
      <c r="S29" s="13" t="s">
        <v>1357</v>
      </c>
      <c r="T29" s="13" t="s">
        <v>1358</v>
      </c>
      <c r="U29" s="13" t="s">
        <v>1359</v>
      </c>
      <c r="V29" s="12"/>
      <c r="W29" s="12"/>
      <c r="X29" s="8" t="s">
        <v>320</v>
      </c>
      <c r="Y29" s="11" t="s">
        <v>318</v>
      </c>
      <c r="Z29" s="12" t="s">
        <v>320</v>
      </c>
      <c r="AA29" s="12" t="s">
        <v>320</v>
      </c>
      <c r="AB29" s="11"/>
      <c r="AC29" s="11" t="s">
        <v>321</v>
      </c>
      <c r="AD29" s="11" t="s">
        <v>321</v>
      </c>
      <c r="AE29" s="11" t="s">
        <v>1314</v>
      </c>
      <c r="AF29" s="8"/>
      <c r="AG29" s="8" t="s">
        <v>1366</v>
      </c>
    </row>
    <row r="30" spans="1:33" s="5" customFormat="1">
      <c r="A30" s="6">
        <v>43205</v>
      </c>
      <c r="B30" s="7" t="s">
        <v>1292</v>
      </c>
      <c r="C30" s="8" t="s">
        <v>1396</v>
      </c>
      <c r="D30" s="9">
        <v>5.9027777777777783E-2</v>
      </c>
      <c r="E30" s="8" t="s">
        <v>1395</v>
      </c>
      <c r="F30" s="10">
        <v>12.4</v>
      </c>
      <c r="G30" s="10">
        <v>10.8</v>
      </c>
      <c r="H30" s="10">
        <v>11.7</v>
      </c>
      <c r="I30" s="10">
        <v>11.9</v>
      </c>
      <c r="J30" s="10">
        <v>12.2</v>
      </c>
      <c r="K30" s="10">
        <v>12.7</v>
      </c>
      <c r="L30" s="10">
        <v>13.3</v>
      </c>
      <c r="M30" s="32">
        <f t="shared" si="0"/>
        <v>34.900000000000006</v>
      </c>
      <c r="N30" s="32">
        <f t="shared" si="1"/>
        <v>11.9</v>
      </c>
      <c r="O30" s="32">
        <f t="shared" si="2"/>
        <v>38.200000000000003</v>
      </c>
      <c r="P30" s="33">
        <f t="shared" si="3"/>
        <v>59</v>
      </c>
      <c r="Q30" s="11" t="s">
        <v>1393</v>
      </c>
      <c r="R30" s="11" t="s">
        <v>1394</v>
      </c>
      <c r="S30" s="13" t="s">
        <v>1397</v>
      </c>
      <c r="T30" s="13" t="s">
        <v>1398</v>
      </c>
      <c r="U30" s="13" t="s">
        <v>1399</v>
      </c>
      <c r="V30" s="12"/>
      <c r="W30" s="12"/>
      <c r="X30" s="8">
        <v>-1.1000000000000001</v>
      </c>
      <c r="Y30" s="11" t="s">
        <v>318</v>
      </c>
      <c r="Z30" s="8">
        <v>0.9</v>
      </c>
      <c r="AA30" s="8">
        <v>-2</v>
      </c>
      <c r="AB30" s="11"/>
      <c r="AC30" s="11" t="s">
        <v>322</v>
      </c>
      <c r="AD30" s="11" t="s">
        <v>319</v>
      </c>
      <c r="AE30" s="11" t="s">
        <v>1400</v>
      </c>
      <c r="AF30" s="8"/>
      <c r="AG30" s="8" t="s">
        <v>1450</v>
      </c>
    </row>
    <row r="31" spans="1:33" s="5" customFormat="1">
      <c r="A31" s="6">
        <v>43205</v>
      </c>
      <c r="B31" s="27">
        <v>1000</v>
      </c>
      <c r="C31" s="8" t="s">
        <v>1396</v>
      </c>
      <c r="D31" s="9">
        <v>5.7662037037037039E-2</v>
      </c>
      <c r="E31" s="8" t="s">
        <v>1440</v>
      </c>
      <c r="F31" s="10">
        <v>12.2</v>
      </c>
      <c r="G31" s="10">
        <v>10.8</v>
      </c>
      <c r="H31" s="10">
        <v>11.4</v>
      </c>
      <c r="I31" s="10">
        <v>11.9</v>
      </c>
      <c r="J31" s="10">
        <v>11.8</v>
      </c>
      <c r="K31" s="10">
        <v>12.2</v>
      </c>
      <c r="L31" s="10">
        <v>12.9</v>
      </c>
      <c r="M31" s="32">
        <f t="shared" si="0"/>
        <v>34.4</v>
      </c>
      <c r="N31" s="32">
        <f t="shared" si="1"/>
        <v>11.9</v>
      </c>
      <c r="O31" s="32">
        <f t="shared" si="2"/>
        <v>36.9</v>
      </c>
      <c r="P31" s="33">
        <f t="shared" si="3"/>
        <v>58.099999999999994</v>
      </c>
      <c r="Q31" s="11" t="s">
        <v>1439</v>
      </c>
      <c r="R31" s="11" t="s">
        <v>1425</v>
      </c>
      <c r="S31" s="13" t="s">
        <v>1441</v>
      </c>
      <c r="T31" s="13" t="s">
        <v>1442</v>
      </c>
      <c r="U31" s="13" t="s">
        <v>1443</v>
      </c>
      <c r="V31" s="12"/>
      <c r="W31" s="12"/>
      <c r="X31" s="8">
        <v>-1</v>
      </c>
      <c r="Y31" s="11" t="s">
        <v>318</v>
      </c>
      <c r="Z31" s="8">
        <v>0.3</v>
      </c>
      <c r="AA31" s="8">
        <v>-1.3</v>
      </c>
      <c r="AB31" s="11"/>
      <c r="AC31" s="11" t="s">
        <v>319</v>
      </c>
      <c r="AD31" s="11" t="s">
        <v>319</v>
      </c>
      <c r="AE31" s="11" t="s">
        <v>1444</v>
      </c>
      <c r="AF31" s="8"/>
      <c r="AG31" s="8" t="s">
        <v>1458</v>
      </c>
    </row>
    <row r="32" spans="1:33" s="5" customFormat="1">
      <c r="A32" s="6">
        <v>43253</v>
      </c>
      <c r="B32" s="7" t="s">
        <v>1460</v>
      </c>
      <c r="C32" s="8" t="s">
        <v>1486</v>
      </c>
      <c r="D32" s="9">
        <v>5.9803240740740747E-2</v>
      </c>
      <c r="E32" s="8" t="s">
        <v>1487</v>
      </c>
      <c r="F32" s="10">
        <v>12.5</v>
      </c>
      <c r="G32" s="10">
        <v>11.2</v>
      </c>
      <c r="H32" s="10">
        <v>12</v>
      </c>
      <c r="I32" s="10">
        <v>12.4</v>
      </c>
      <c r="J32" s="10">
        <v>12.5</v>
      </c>
      <c r="K32" s="10">
        <v>12.7</v>
      </c>
      <c r="L32" s="10">
        <v>13.4</v>
      </c>
      <c r="M32" s="32">
        <f t="shared" si="0"/>
        <v>35.700000000000003</v>
      </c>
      <c r="N32" s="32">
        <f t="shared" si="1"/>
        <v>12.4</v>
      </c>
      <c r="O32" s="32">
        <f t="shared" si="2"/>
        <v>38.6</v>
      </c>
      <c r="P32" s="33">
        <f t="shared" si="3"/>
        <v>60.6</v>
      </c>
      <c r="Q32" s="11" t="s">
        <v>1484</v>
      </c>
      <c r="R32" s="11" t="s">
        <v>1485</v>
      </c>
      <c r="S32" s="13" t="s">
        <v>1488</v>
      </c>
      <c r="T32" s="13" t="s">
        <v>1489</v>
      </c>
      <c r="U32" s="13" t="s">
        <v>1490</v>
      </c>
      <c r="V32" s="12"/>
      <c r="W32" s="12"/>
      <c r="X32" s="8">
        <v>0.8</v>
      </c>
      <c r="Y32" s="11" t="s">
        <v>318</v>
      </c>
      <c r="Z32" s="8">
        <v>1</v>
      </c>
      <c r="AA32" s="8">
        <v>-0.2</v>
      </c>
      <c r="AB32" s="11"/>
      <c r="AC32" s="11" t="s">
        <v>322</v>
      </c>
      <c r="AD32" s="11" t="s">
        <v>319</v>
      </c>
      <c r="AE32" s="11" t="s">
        <v>1491</v>
      </c>
      <c r="AF32" s="8"/>
      <c r="AG32" s="8" t="s">
        <v>1592</v>
      </c>
    </row>
    <row r="33" spans="1:33" s="5" customFormat="1">
      <c r="A33" s="6">
        <v>43253</v>
      </c>
      <c r="B33" s="7">
        <v>500</v>
      </c>
      <c r="C33" s="8" t="s">
        <v>1543</v>
      </c>
      <c r="D33" s="9">
        <v>5.8379629629629635E-2</v>
      </c>
      <c r="E33" s="8" t="s">
        <v>1542</v>
      </c>
      <c r="F33" s="10">
        <v>12.2</v>
      </c>
      <c r="G33" s="10">
        <v>10.7</v>
      </c>
      <c r="H33" s="10">
        <v>11.5</v>
      </c>
      <c r="I33" s="10">
        <v>12.2</v>
      </c>
      <c r="J33" s="10">
        <v>12.7</v>
      </c>
      <c r="K33" s="10">
        <v>12.3</v>
      </c>
      <c r="L33" s="10">
        <v>12.8</v>
      </c>
      <c r="M33" s="32">
        <f t="shared" si="0"/>
        <v>34.4</v>
      </c>
      <c r="N33" s="32">
        <f t="shared" si="1"/>
        <v>12.2</v>
      </c>
      <c r="O33" s="32">
        <f t="shared" si="2"/>
        <v>37.799999999999997</v>
      </c>
      <c r="P33" s="33">
        <f t="shared" si="3"/>
        <v>59.3</v>
      </c>
      <c r="Q33" s="11" t="s">
        <v>1540</v>
      </c>
      <c r="R33" s="11" t="s">
        <v>1541</v>
      </c>
      <c r="S33" s="13" t="s">
        <v>1544</v>
      </c>
      <c r="T33" s="13" t="s">
        <v>1545</v>
      </c>
      <c r="U33" s="13" t="s">
        <v>1546</v>
      </c>
      <c r="V33" s="12"/>
      <c r="W33" s="12"/>
      <c r="X33" s="8">
        <v>-0.5</v>
      </c>
      <c r="Y33" s="11" t="s">
        <v>318</v>
      </c>
      <c r="Z33" s="8">
        <v>-0.3</v>
      </c>
      <c r="AA33" s="8">
        <v>-0.2</v>
      </c>
      <c r="AB33" s="11" t="s">
        <v>325</v>
      </c>
      <c r="AC33" s="11" t="s">
        <v>323</v>
      </c>
      <c r="AD33" s="11" t="s">
        <v>321</v>
      </c>
      <c r="AE33" s="11" t="s">
        <v>1547</v>
      </c>
      <c r="AF33" s="8"/>
      <c r="AG33" s="8" t="s">
        <v>1606</v>
      </c>
    </row>
    <row r="34" spans="1:33" s="5" customFormat="1">
      <c r="A34" s="6">
        <v>43254</v>
      </c>
      <c r="B34" s="27" t="s">
        <v>1460</v>
      </c>
      <c r="C34" s="8" t="s">
        <v>1543</v>
      </c>
      <c r="D34" s="9">
        <v>5.9722222222222225E-2</v>
      </c>
      <c r="E34" s="8" t="s">
        <v>1549</v>
      </c>
      <c r="F34" s="10">
        <v>12.5</v>
      </c>
      <c r="G34" s="10">
        <v>11</v>
      </c>
      <c r="H34" s="10">
        <v>11.8</v>
      </c>
      <c r="I34" s="10">
        <v>12.8</v>
      </c>
      <c r="J34" s="10">
        <v>12.8</v>
      </c>
      <c r="K34" s="10">
        <v>12.6</v>
      </c>
      <c r="L34" s="10">
        <v>12.5</v>
      </c>
      <c r="M34" s="32">
        <f t="shared" si="0"/>
        <v>35.299999999999997</v>
      </c>
      <c r="N34" s="32">
        <f t="shared" si="1"/>
        <v>12.8</v>
      </c>
      <c r="O34" s="32">
        <f t="shared" si="2"/>
        <v>37.9</v>
      </c>
      <c r="P34" s="33">
        <f t="shared" si="3"/>
        <v>60.899999999999991</v>
      </c>
      <c r="Q34" s="11" t="s">
        <v>1548</v>
      </c>
      <c r="R34" s="11" t="s">
        <v>1541</v>
      </c>
      <c r="S34" s="13" t="s">
        <v>1550</v>
      </c>
      <c r="T34" s="13" t="s">
        <v>1551</v>
      </c>
      <c r="U34" s="13" t="s">
        <v>1552</v>
      </c>
      <c r="V34" s="12"/>
      <c r="W34" s="12"/>
      <c r="X34" s="8">
        <v>0.1</v>
      </c>
      <c r="Y34" s="11" t="s">
        <v>318</v>
      </c>
      <c r="Z34" s="8">
        <v>0.2</v>
      </c>
      <c r="AA34" s="8">
        <v>-0.1</v>
      </c>
      <c r="AB34" s="11"/>
      <c r="AC34" s="11" t="s">
        <v>321</v>
      </c>
      <c r="AD34" s="11" t="s">
        <v>322</v>
      </c>
      <c r="AE34" s="11" t="s">
        <v>1553</v>
      </c>
      <c r="AF34" s="8"/>
      <c r="AG34" s="8" t="s">
        <v>1594</v>
      </c>
    </row>
    <row r="35" spans="1:33" s="5" customFormat="1">
      <c r="A35" s="6">
        <v>43254</v>
      </c>
      <c r="B35" s="7">
        <v>1000</v>
      </c>
      <c r="C35" s="8" t="s">
        <v>1543</v>
      </c>
      <c r="D35" s="9">
        <v>5.8391203703703702E-2</v>
      </c>
      <c r="E35" s="8" t="s">
        <v>1578</v>
      </c>
      <c r="F35" s="10">
        <v>12.2</v>
      </c>
      <c r="G35" s="10">
        <v>10.7</v>
      </c>
      <c r="H35" s="10">
        <v>11.3</v>
      </c>
      <c r="I35" s="10">
        <v>12.1</v>
      </c>
      <c r="J35" s="10">
        <v>12.6</v>
      </c>
      <c r="K35" s="10">
        <v>12.5</v>
      </c>
      <c r="L35" s="10">
        <v>13.1</v>
      </c>
      <c r="M35" s="32">
        <f t="shared" si="0"/>
        <v>34.200000000000003</v>
      </c>
      <c r="N35" s="32">
        <f t="shared" si="1"/>
        <v>12.1</v>
      </c>
      <c r="O35" s="32">
        <f t="shared" si="2"/>
        <v>38.200000000000003</v>
      </c>
      <c r="P35" s="33">
        <f t="shared" si="3"/>
        <v>58.900000000000006</v>
      </c>
      <c r="Q35" s="11" t="s">
        <v>1576</v>
      </c>
      <c r="R35" s="11" t="s">
        <v>1577</v>
      </c>
      <c r="S35" s="13" t="s">
        <v>1579</v>
      </c>
      <c r="T35" s="13" t="s">
        <v>1580</v>
      </c>
      <c r="U35" s="13" t="s">
        <v>1581</v>
      </c>
      <c r="V35" s="12"/>
      <c r="W35" s="12"/>
      <c r="X35" s="8">
        <v>0.3</v>
      </c>
      <c r="Y35" s="11" t="s">
        <v>318</v>
      </c>
      <c r="Z35" s="8">
        <v>0.4</v>
      </c>
      <c r="AA35" s="8">
        <v>-0.1</v>
      </c>
      <c r="AB35" s="11"/>
      <c r="AC35" s="11" t="s">
        <v>319</v>
      </c>
      <c r="AD35" s="11" t="s">
        <v>321</v>
      </c>
      <c r="AE35" s="11" t="s">
        <v>1582</v>
      </c>
      <c r="AF35" s="8"/>
      <c r="AG35" s="8" t="s">
        <v>1604</v>
      </c>
    </row>
    <row r="36" spans="1:33" s="5" customFormat="1">
      <c r="A36" s="6">
        <v>43260</v>
      </c>
      <c r="B36" s="7" t="s">
        <v>1616</v>
      </c>
      <c r="C36" s="8" t="s">
        <v>1645</v>
      </c>
      <c r="D36" s="9">
        <v>5.9050925925925923E-2</v>
      </c>
      <c r="E36" s="8" t="s">
        <v>1646</v>
      </c>
      <c r="F36" s="10">
        <v>12.5</v>
      </c>
      <c r="G36" s="10">
        <v>10.8</v>
      </c>
      <c r="H36" s="10">
        <v>11.4</v>
      </c>
      <c r="I36" s="10">
        <v>12.1</v>
      </c>
      <c r="J36" s="10">
        <v>12.5</v>
      </c>
      <c r="K36" s="10">
        <v>12.5</v>
      </c>
      <c r="L36" s="10">
        <v>13.4</v>
      </c>
      <c r="M36" s="32">
        <f t="shared" ref="M36:M39" si="4">SUM(F36:H36)</f>
        <v>34.700000000000003</v>
      </c>
      <c r="N36" s="32">
        <f t="shared" ref="N36:N39" si="5">I36</f>
        <v>12.1</v>
      </c>
      <c r="O36" s="32">
        <f t="shared" ref="O36:O39" si="6">SUM(J36:L36)</f>
        <v>38.4</v>
      </c>
      <c r="P36" s="33">
        <f t="shared" ref="P36:P39" si="7">SUM(F36:J36)</f>
        <v>59.300000000000004</v>
      </c>
      <c r="Q36" s="11" t="s">
        <v>1643</v>
      </c>
      <c r="R36" s="11" t="s">
        <v>1644</v>
      </c>
      <c r="S36" s="13" t="s">
        <v>1647</v>
      </c>
      <c r="T36" s="13" t="s">
        <v>1648</v>
      </c>
      <c r="U36" s="13" t="s">
        <v>1649</v>
      </c>
      <c r="V36" s="12"/>
      <c r="W36" s="12"/>
      <c r="X36" s="8">
        <v>-0.7</v>
      </c>
      <c r="Y36" s="11" t="s">
        <v>318</v>
      </c>
      <c r="Z36" s="8">
        <v>0.2</v>
      </c>
      <c r="AA36" s="8">
        <v>-0.9</v>
      </c>
      <c r="AB36" s="11"/>
      <c r="AC36" s="11" t="s">
        <v>321</v>
      </c>
      <c r="AD36" s="11" t="s">
        <v>319</v>
      </c>
      <c r="AE36" s="11" t="s">
        <v>1626</v>
      </c>
      <c r="AF36" s="8"/>
      <c r="AG36" s="8" t="s">
        <v>1746</v>
      </c>
    </row>
    <row r="37" spans="1:33" s="5" customFormat="1">
      <c r="A37" s="6">
        <v>43260</v>
      </c>
      <c r="B37" s="27">
        <v>500</v>
      </c>
      <c r="C37" s="8" t="s">
        <v>1645</v>
      </c>
      <c r="D37" s="9">
        <v>5.8368055555555555E-2</v>
      </c>
      <c r="E37" s="8" t="s">
        <v>1673</v>
      </c>
      <c r="F37" s="10">
        <v>12.1</v>
      </c>
      <c r="G37" s="10">
        <v>11.3</v>
      </c>
      <c r="H37" s="10">
        <v>11.9</v>
      </c>
      <c r="I37" s="10">
        <v>12.3</v>
      </c>
      <c r="J37" s="10">
        <v>12.1</v>
      </c>
      <c r="K37" s="10">
        <v>12</v>
      </c>
      <c r="L37" s="10">
        <v>12.6</v>
      </c>
      <c r="M37" s="32">
        <f t="shared" si="4"/>
        <v>35.299999999999997</v>
      </c>
      <c r="N37" s="32">
        <f t="shared" si="5"/>
        <v>12.3</v>
      </c>
      <c r="O37" s="32">
        <f t="shared" si="6"/>
        <v>36.700000000000003</v>
      </c>
      <c r="P37" s="33">
        <f t="shared" si="7"/>
        <v>59.699999999999996</v>
      </c>
      <c r="Q37" s="11" t="s">
        <v>1671</v>
      </c>
      <c r="R37" s="11" t="s">
        <v>1672</v>
      </c>
      <c r="S37" s="13" t="s">
        <v>1674</v>
      </c>
      <c r="T37" s="13" t="s">
        <v>1675</v>
      </c>
      <c r="U37" s="13" t="s">
        <v>1676</v>
      </c>
      <c r="V37" s="12"/>
      <c r="W37" s="12"/>
      <c r="X37" s="8">
        <v>-0.6</v>
      </c>
      <c r="Y37" s="11" t="s">
        <v>318</v>
      </c>
      <c r="Z37" s="8">
        <v>0.1</v>
      </c>
      <c r="AA37" s="8">
        <v>-0.7</v>
      </c>
      <c r="AB37" s="11"/>
      <c r="AC37" s="11" t="s">
        <v>321</v>
      </c>
      <c r="AD37" s="11" t="s">
        <v>321</v>
      </c>
      <c r="AE37" s="11" t="s">
        <v>1630</v>
      </c>
      <c r="AF37" s="8"/>
      <c r="AG37" s="8" t="s">
        <v>1757</v>
      </c>
    </row>
    <row r="38" spans="1:33" s="5" customFormat="1">
      <c r="A38" s="6">
        <v>43260</v>
      </c>
      <c r="B38" s="7">
        <v>1600</v>
      </c>
      <c r="C38" s="8" t="s">
        <v>1691</v>
      </c>
      <c r="D38" s="9">
        <v>5.8368055555555555E-2</v>
      </c>
      <c r="E38" s="8" t="s">
        <v>1690</v>
      </c>
      <c r="F38" s="10">
        <v>12.4</v>
      </c>
      <c r="G38" s="10">
        <v>11.1</v>
      </c>
      <c r="H38" s="10">
        <v>11.7</v>
      </c>
      <c r="I38" s="10">
        <v>12.3</v>
      </c>
      <c r="J38" s="10">
        <v>12.3</v>
      </c>
      <c r="K38" s="10">
        <v>11.8</v>
      </c>
      <c r="L38" s="10">
        <v>12.6</v>
      </c>
      <c r="M38" s="32">
        <f t="shared" si="4"/>
        <v>35.200000000000003</v>
      </c>
      <c r="N38" s="32">
        <f t="shared" si="5"/>
        <v>12.3</v>
      </c>
      <c r="O38" s="32">
        <f t="shared" si="6"/>
        <v>36.700000000000003</v>
      </c>
      <c r="P38" s="33">
        <f t="shared" si="7"/>
        <v>59.8</v>
      </c>
      <c r="Q38" s="11" t="s">
        <v>1671</v>
      </c>
      <c r="R38" s="11" t="s">
        <v>1672</v>
      </c>
      <c r="S38" s="13" t="s">
        <v>1692</v>
      </c>
      <c r="T38" s="13" t="s">
        <v>1693</v>
      </c>
      <c r="U38" s="13" t="s">
        <v>1694</v>
      </c>
      <c r="V38" s="12"/>
      <c r="W38" s="12"/>
      <c r="X38" s="8">
        <v>0.7</v>
      </c>
      <c r="Y38" s="11" t="s">
        <v>318</v>
      </c>
      <c r="Z38" s="8">
        <v>1.2</v>
      </c>
      <c r="AA38" s="8">
        <v>-0.5</v>
      </c>
      <c r="AB38" s="11"/>
      <c r="AC38" s="11" t="s">
        <v>322</v>
      </c>
      <c r="AD38" s="11" t="s">
        <v>321</v>
      </c>
      <c r="AE38" s="11" t="s">
        <v>1632</v>
      </c>
      <c r="AF38" s="8"/>
      <c r="AG38" s="8" t="s">
        <v>1754</v>
      </c>
    </row>
    <row r="39" spans="1:33" s="5" customFormat="1">
      <c r="A39" s="6">
        <v>43261</v>
      </c>
      <c r="B39" s="27" t="s">
        <v>1616</v>
      </c>
      <c r="C39" s="8" t="s">
        <v>1691</v>
      </c>
      <c r="D39" s="9">
        <v>5.9733796296296299E-2</v>
      </c>
      <c r="E39" s="8" t="s">
        <v>1699</v>
      </c>
      <c r="F39" s="10">
        <v>12.2</v>
      </c>
      <c r="G39" s="10">
        <v>11.1</v>
      </c>
      <c r="H39" s="10">
        <v>12.1</v>
      </c>
      <c r="I39" s="10">
        <v>12.5</v>
      </c>
      <c r="J39" s="10">
        <v>12.5</v>
      </c>
      <c r="K39" s="10">
        <v>12.7</v>
      </c>
      <c r="L39" s="10">
        <v>13</v>
      </c>
      <c r="M39" s="32">
        <f t="shared" si="4"/>
        <v>35.4</v>
      </c>
      <c r="N39" s="32">
        <f t="shared" si="5"/>
        <v>12.5</v>
      </c>
      <c r="O39" s="32">
        <f t="shared" si="6"/>
        <v>38.200000000000003</v>
      </c>
      <c r="P39" s="33">
        <f t="shared" si="7"/>
        <v>60.4</v>
      </c>
      <c r="Q39" s="11" t="s">
        <v>1671</v>
      </c>
      <c r="R39" s="11" t="s">
        <v>1644</v>
      </c>
      <c r="S39" s="13" t="s">
        <v>1700</v>
      </c>
      <c r="T39" s="13" t="s">
        <v>1701</v>
      </c>
      <c r="U39" s="13" t="s">
        <v>1702</v>
      </c>
      <c r="V39" s="12"/>
      <c r="W39" s="12"/>
      <c r="X39" s="8">
        <v>0.2</v>
      </c>
      <c r="Y39" s="11" t="s">
        <v>318</v>
      </c>
      <c r="Z39" s="8">
        <v>0.4</v>
      </c>
      <c r="AA39" s="8">
        <v>-0.2</v>
      </c>
      <c r="AB39" s="11"/>
      <c r="AC39" s="11" t="s">
        <v>319</v>
      </c>
      <c r="AD39" s="11" t="s">
        <v>319</v>
      </c>
      <c r="AE39" s="11" t="s">
        <v>1633</v>
      </c>
      <c r="AF39" s="8"/>
      <c r="AG39" s="8" t="s">
        <v>1748</v>
      </c>
    </row>
    <row r="40" spans="1:33" s="5" customFormat="1">
      <c r="A40" s="6">
        <v>43267</v>
      </c>
      <c r="B40" s="7" t="s">
        <v>1767</v>
      </c>
      <c r="C40" s="8" t="s">
        <v>1831</v>
      </c>
      <c r="D40" s="9">
        <v>5.7708333333333334E-2</v>
      </c>
      <c r="E40" s="8" t="s">
        <v>1830</v>
      </c>
      <c r="F40" s="10">
        <v>12.2</v>
      </c>
      <c r="G40" s="10">
        <v>10.6</v>
      </c>
      <c r="H40" s="10">
        <v>11.3</v>
      </c>
      <c r="I40" s="10">
        <v>12.2</v>
      </c>
      <c r="J40" s="10">
        <v>12.3</v>
      </c>
      <c r="K40" s="10">
        <v>12</v>
      </c>
      <c r="L40" s="10">
        <v>13</v>
      </c>
      <c r="M40" s="32">
        <f t="shared" ref="M40:M41" si="8">SUM(F40:H40)</f>
        <v>34.099999999999994</v>
      </c>
      <c r="N40" s="32">
        <f t="shared" ref="N40:N41" si="9">I40</f>
        <v>12.2</v>
      </c>
      <c r="O40" s="32">
        <f t="shared" ref="O40:O41" si="10">SUM(J40:L40)</f>
        <v>37.299999999999997</v>
      </c>
      <c r="P40" s="33">
        <f t="shared" ref="P40:P41" si="11">SUM(F40:J40)</f>
        <v>58.599999999999994</v>
      </c>
      <c r="Q40" s="11" t="s">
        <v>1828</v>
      </c>
      <c r="R40" s="11" t="s">
        <v>1829</v>
      </c>
      <c r="S40" s="13" t="s">
        <v>1832</v>
      </c>
      <c r="T40" s="13" t="s">
        <v>1833</v>
      </c>
      <c r="U40" s="13" t="s">
        <v>1834</v>
      </c>
      <c r="V40" s="12"/>
      <c r="W40" s="12"/>
      <c r="X40" s="8">
        <v>0.6</v>
      </c>
      <c r="Y40" s="11" t="s">
        <v>318</v>
      </c>
      <c r="Z40" s="8">
        <v>0.8</v>
      </c>
      <c r="AA40" s="8">
        <v>-0.2</v>
      </c>
      <c r="AB40" s="11"/>
      <c r="AC40" s="11" t="s">
        <v>322</v>
      </c>
      <c r="AD40" s="11" t="s">
        <v>319</v>
      </c>
      <c r="AE40" s="11" t="s">
        <v>1785</v>
      </c>
      <c r="AF40" s="8"/>
      <c r="AG40" s="8" t="s">
        <v>1908</v>
      </c>
    </row>
    <row r="41" spans="1:33" s="5" customFormat="1">
      <c r="A41" s="6">
        <v>43268</v>
      </c>
      <c r="B41" s="7" t="s">
        <v>1768</v>
      </c>
      <c r="C41" s="8" t="s">
        <v>1841</v>
      </c>
      <c r="D41" s="9">
        <v>5.9745370370370372E-2</v>
      </c>
      <c r="E41" s="8" t="s">
        <v>1842</v>
      </c>
      <c r="F41" s="10">
        <v>12.5</v>
      </c>
      <c r="G41" s="10">
        <v>10.8</v>
      </c>
      <c r="H41" s="10">
        <v>11.8</v>
      </c>
      <c r="I41" s="10">
        <v>12.4</v>
      </c>
      <c r="J41" s="10">
        <v>12.7</v>
      </c>
      <c r="K41" s="10">
        <v>12.6</v>
      </c>
      <c r="L41" s="10">
        <v>13.4</v>
      </c>
      <c r="M41" s="32">
        <f t="shared" si="8"/>
        <v>35.1</v>
      </c>
      <c r="N41" s="32">
        <f t="shared" si="9"/>
        <v>12.4</v>
      </c>
      <c r="O41" s="32">
        <f t="shared" si="10"/>
        <v>38.699999999999996</v>
      </c>
      <c r="P41" s="33">
        <f t="shared" si="11"/>
        <v>60.2</v>
      </c>
      <c r="Q41" s="11" t="s">
        <v>1839</v>
      </c>
      <c r="R41" s="11" t="s">
        <v>1840</v>
      </c>
      <c r="S41" s="13" t="s">
        <v>1843</v>
      </c>
      <c r="T41" s="13" t="s">
        <v>1844</v>
      </c>
      <c r="U41" s="13" t="s">
        <v>1845</v>
      </c>
      <c r="V41" s="12"/>
      <c r="W41" s="12"/>
      <c r="X41" s="8">
        <v>0.3</v>
      </c>
      <c r="Y41" s="11" t="s">
        <v>318</v>
      </c>
      <c r="Z41" s="8">
        <v>0.4</v>
      </c>
      <c r="AA41" s="8">
        <v>-0.1</v>
      </c>
      <c r="AB41" s="11"/>
      <c r="AC41" s="11" t="s">
        <v>319</v>
      </c>
      <c r="AD41" s="11" t="s">
        <v>319</v>
      </c>
      <c r="AE41" s="11" t="s">
        <v>1846</v>
      </c>
      <c r="AF41" s="8"/>
      <c r="AG41" s="8" t="s">
        <v>1904</v>
      </c>
    </row>
    <row r="42" spans="1:33" s="5" customFormat="1">
      <c r="A42" s="6">
        <v>43274</v>
      </c>
      <c r="B42" s="7" t="s">
        <v>1922</v>
      </c>
      <c r="C42" s="8" t="s">
        <v>1953</v>
      </c>
      <c r="D42" s="9">
        <v>5.9745370370370372E-2</v>
      </c>
      <c r="E42" s="8" t="s">
        <v>1954</v>
      </c>
      <c r="F42" s="10">
        <v>12.6</v>
      </c>
      <c r="G42" s="10">
        <v>11.3</v>
      </c>
      <c r="H42" s="10">
        <v>11.9</v>
      </c>
      <c r="I42" s="10">
        <v>12.7</v>
      </c>
      <c r="J42" s="10">
        <v>12.6</v>
      </c>
      <c r="K42" s="10">
        <v>12.3</v>
      </c>
      <c r="L42" s="10">
        <v>12.8</v>
      </c>
      <c r="M42" s="32">
        <f t="shared" ref="M42:M44" si="12">SUM(F42:H42)</f>
        <v>35.799999999999997</v>
      </c>
      <c r="N42" s="32">
        <f t="shared" ref="N42:N44" si="13">I42</f>
        <v>12.7</v>
      </c>
      <c r="O42" s="32">
        <f t="shared" ref="O42:O44" si="14">SUM(J42:L42)</f>
        <v>37.700000000000003</v>
      </c>
      <c r="P42" s="33">
        <f t="shared" ref="P42:P44" si="15">SUM(F42:J42)</f>
        <v>61.1</v>
      </c>
      <c r="Q42" s="11" t="s">
        <v>1952</v>
      </c>
      <c r="R42" s="11" t="s">
        <v>1926</v>
      </c>
      <c r="S42" s="13" t="s">
        <v>1955</v>
      </c>
      <c r="T42" s="13" t="s">
        <v>1956</v>
      </c>
      <c r="U42" s="13" t="s">
        <v>1957</v>
      </c>
      <c r="V42" s="12"/>
      <c r="W42" s="12"/>
      <c r="X42" s="8">
        <v>0.3</v>
      </c>
      <c r="Y42" s="11" t="s">
        <v>318</v>
      </c>
      <c r="Z42" s="8">
        <v>0.6</v>
      </c>
      <c r="AA42" s="8">
        <v>-0.3</v>
      </c>
      <c r="AB42" s="11"/>
      <c r="AC42" s="11" t="s">
        <v>319</v>
      </c>
      <c r="AD42" s="11" t="s">
        <v>319</v>
      </c>
      <c r="AE42" s="11" t="s">
        <v>1934</v>
      </c>
      <c r="AF42" s="8"/>
      <c r="AG42" s="8" t="s">
        <v>2061</v>
      </c>
    </row>
    <row r="43" spans="1:33" s="5" customFormat="1">
      <c r="A43" s="6">
        <v>43274</v>
      </c>
      <c r="B43" s="7">
        <v>500</v>
      </c>
      <c r="C43" s="8" t="s">
        <v>2043</v>
      </c>
      <c r="D43" s="9">
        <v>5.7743055555555554E-2</v>
      </c>
      <c r="E43" s="8" t="s">
        <v>2042</v>
      </c>
      <c r="F43" s="10">
        <v>12.4</v>
      </c>
      <c r="G43" s="10">
        <v>10.7</v>
      </c>
      <c r="H43" s="10">
        <v>11.3</v>
      </c>
      <c r="I43" s="10">
        <v>12.2</v>
      </c>
      <c r="J43" s="10">
        <v>12.1</v>
      </c>
      <c r="K43" s="10">
        <v>12.1</v>
      </c>
      <c r="L43" s="10">
        <v>13.1</v>
      </c>
      <c r="M43" s="32">
        <f t="shared" si="12"/>
        <v>34.400000000000006</v>
      </c>
      <c r="N43" s="32">
        <f t="shared" si="13"/>
        <v>12.2</v>
      </c>
      <c r="O43" s="32">
        <f t="shared" si="14"/>
        <v>37.299999999999997</v>
      </c>
      <c r="P43" s="33">
        <f t="shared" si="15"/>
        <v>58.70000000000001</v>
      </c>
      <c r="Q43" s="11" t="s">
        <v>2040</v>
      </c>
      <c r="R43" s="11" t="s">
        <v>2041</v>
      </c>
      <c r="S43" s="13" t="s">
        <v>2044</v>
      </c>
      <c r="T43" s="13" t="s">
        <v>2045</v>
      </c>
      <c r="U43" s="13" t="s">
        <v>2046</v>
      </c>
      <c r="V43" s="12"/>
      <c r="W43" s="12"/>
      <c r="X43" s="8">
        <v>-1</v>
      </c>
      <c r="Y43" s="11" t="s">
        <v>318</v>
      </c>
      <c r="Z43" s="8">
        <v>0.6</v>
      </c>
      <c r="AA43" s="8">
        <v>-1.6</v>
      </c>
      <c r="AB43" s="11"/>
      <c r="AC43" s="11" t="s">
        <v>319</v>
      </c>
      <c r="AD43" s="11" t="s">
        <v>321</v>
      </c>
      <c r="AE43" s="11" t="s">
        <v>1934</v>
      </c>
      <c r="AF43" s="8"/>
      <c r="AG43" s="8" t="s">
        <v>2075</v>
      </c>
    </row>
    <row r="44" spans="1:33" s="5" customFormat="1">
      <c r="A44" s="6">
        <v>43275</v>
      </c>
      <c r="B44" s="27" t="s">
        <v>1922</v>
      </c>
      <c r="C44" s="8" t="s">
        <v>1998</v>
      </c>
      <c r="D44" s="9">
        <v>5.7743055555555554E-2</v>
      </c>
      <c r="E44" s="8" t="s">
        <v>1997</v>
      </c>
      <c r="F44" s="10">
        <v>12.4</v>
      </c>
      <c r="G44" s="10">
        <v>10.8</v>
      </c>
      <c r="H44" s="10">
        <v>11.6</v>
      </c>
      <c r="I44" s="10">
        <v>12.4</v>
      </c>
      <c r="J44" s="10">
        <v>12.2</v>
      </c>
      <c r="K44" s="10">
        <v>11.9</v>
      </c>
      <c r="L44" s="10">
        <v>12.6</v>
      </c>
      <c r="M44" s="32">
        <f t="shared" si="12"/>
        <v>34.800000000000004</v>
      </c>
      <c r="N44" s="32">
        <f t="shared" si="13"/>
        <v>12.4</v>
      </c>
      <c r="O44" s="32">
        <f t="shared" si="14"/>
        <v>36.700000000000003</v>
      </c>
      <c r="P44" s="33">
        <f t="shared" si="15"/>
        <v>59.400000000000006</v>
      </c>
      <c r="Q44" s="11" t="s">
        <v>1996</v>
      </c>
      <c r="R44" s="11" t="s">
        <v>1926</v>
      </c>
      <c r="S44" s="13" t="s">
        <v>1999</v>
      </c>
      <c r="T44" s="13" t="s">
        <v>2000</v>
      </c>
      <c r="U44" s="13" t="s">
        <v>2001</v>
      </c>
      <c r="V44" s="12"/>
      <c r="W44" s="12"/>
      <c r="X44" s="8">
        <v>-2</v>
      </c>
      <c r="Y44" s="11" t="s">
        <v>318</v>
      </c>
      <c r="Z44" s="8">
        <v>-0.6</v>
      </c>
      <c r="AA44" s="8">
        <v>-1.4</v>
      </c>
      <c r="AB44" s="11" t="s">
        <v>325</v>
      </c>
      <c r="AC44" s="11" t="s">
        <v>323</v>
      </c>
      <c r="AD44" s="11" t="s">
        <v>321</v>
      </c>
      <c r="AE44" s="11" t="s">
        <v>1934</v>
      </c>
      <c r="AF44" s="8"/>
      <c r="AG44" s="8" t="s">
        <v>2062</v>
      </c>
    </row>
    <row r="45" spans="1:33" s="5" customFormat="1">
      <c r="A45" s="6">
        <v>43351</v>
      </c>
      <c r="B45" s="7" t="s">
        <v>2081</v>
      </c>
      <c r="C45" s="8" t="s">
        <v>2096</v>
      </c>
      <c r="D45" s="9">
        <v>5.9062499999999997E-2</v>
      </c>
      <c r="E45" s="8" t="s">
        <v>2095</v>
      </c>
      <c r="F45" s="10">
        <v>12.3</v>
      </c>
      <c r="G45" s="10">
        <v>11.1</v>
      </c>
      <c r="H45" s="10">
        <v>11.5</v>
      </c>
      <c r="I45" s="10">
        <v>12.4</v>
      </c>
      <c r="J45" s="10">
        <v>12.6</v>
      </c>
      <c r="K45" s="10">
        <v>12.4</v>
      </c>
      <c r="L45" s="10">
        <v>13</v>
      </c>
      <c r="M45" s="32">
        <f t="shared" ref="M45:M49" si="16">SUM(F45:H45)</f>
        <v>34.9</v>
      </c>
      <c r="N45" s="32">
        <f t="shared" ref="N45:N49" si="17">I45</f>
        <v>12.4</v>
      </c>
      <c r="O45" s="32">
        <f t="shared" ref="O45:O49" si="18">SUM(J45:L45)</f>
        <v>38</v>
      </c>
      <c r="P45" s="33">
        <f t="shared" ref="P45:P49" si="19">SUM(F45:J45)</f>
        <v>59.9</v>
      </c>
      <c r="Q45" s="11" t="s">
        <v>2093</v>
      </c>
      <c r="R45" s="11" t="s">
        <v>2094</v>
      </c>
      <c r="S45" s="13" t="s">
        <v>2097</v>
      </c>
      <c r="T45" s="13" t="s">
        <v>2098</v>
      </c>
      <c r="U45" s="13" t="s">
        <v>2099</v>
      </c>
      <c r="V45" s="12">
        <v>16.7</v>
      </c>
      <c r="W45" s="12">
        <v>14.8</v>
      </c>
      <c r="X45" s="8">
        <v>-1.1000000000000001</v>
      </c>
      <c r="Y45" s="11" t="s">
        <v>318</v>
      </c>
      <c r="Z45" s="8">
        <v>0.2</v>
      </c>
      <c r="AA45" s="8">
        <v>-1.3</v>
      </c>
      <c r="AB45" s="11"/>
      <c r="AC45" s="11" t="s">
        <v>321</v>
      </c>
      <c r="AD45" s="11" t="s">
        <v>319</v>
      </c>
      <c r="AE45" s="11" t="s">
        <v>2100</v>
      </c>
      <c r="AF45" s="8" t="s">
        <v>2193</v>
      </c>
      <c r="AG45" s="8" t="s">
        <v>2216</v>
      </c>
    </row>
    <row r="46" spans="1:33" s="5" customFormat="1">
      <c r="A46" s="6">
        <v>43351</v>
      </c>
      <c r="B46" s="7" t="s">
        <v>2082</v>
      </c>
      <c r="C46" s="8" t="s">
        <v>2096</v>
      </c>
      <c r="D46" s="9">
        <v>5.6967592592592597E-2</v>
      </c>
      <c r="E46" s="8" t="s">
        <v>2155</v>
      </c>
      <c r="F46" s="10">
        <v>12.1</v>
      </c>
      <c r="G46" s="10">
        <v>10.5</v>
      </c>
      <c r="H46" s="10">
        <v>11.1</v>
      </c>
      <c r="I46" s="10">
        <v>11.5</v>
      </c>
      <c r="J46" s="10">
        <v>11.8</v>
      </c>
      <c r="K46" s="10">
        <v>12</v>
      </c>
      <c r="L46" s="10">
        <v>13.2</v>
      </c>
      <c r="M46" s="32">
        <f t="shared" si="16"/>
        <v>33.700000000000003</v>
      </c>
      <c r="N46" s="32">
        <f t="shared" si="17"/>
        <v>11.5</v>
      </c>
      <c r="O46" s="32">
        <f t="shared" si="18"/>
        <v>37</v>
      </c>
      <c r="P46" s="33">
        <f t="shared" si="19"/>
        <v>57</v>
      </c>
      <c r="Q46" s="11" t="s">
        <v>2153</v>
      </c>
      <c r="R46" s="11" t="s">
        <v>2154</v>
      </c>
      <c r="S46" s="13" t="s">
        <v>2156</v>
      </c>
      <c r="T46" s="13" t="s">
        <v>2157</v>
      </c>
      <c r="U46" s="13" t="s">
        <v>2158</v>
      </c>
      <c r="V46" s="12">
        <v>16.7</v>
      </c>
      <c r="W46" s="12">
        <v>14.8</v>
      </c>
      <c r="X46" s="8">
        <v>-0.8</v>
      </c>
      <c r="Y46" s="11" t="s">
        <v>318</v>
      </c>
      <c r="Z46" s="8">
        <v>0.8</v>
      </c>
      <c r="AA46" s="8">
        <v>-1.6</v>
      </c>
      <c r="AB46" s="11"/>
      <c r="AC46" s="11" t="s">
        <v>322</v>
      </c>
      <c r="AD46" s="11" t="s">
        <v>321</v>
      </c>
      <c r="AE46" s="11" t="s">
        <v>2159</v>
      </c>
      <c r="AF46" s="8" t="s">
        <v>2193</v>
      </c>
      <c r="AG46" s="8" t="s">
        <v>2223</v>
      </c>
    </row>
    <row r="47" spans="1:33" s="5" customFormat="1">
      <c r="A47" s="6">
        <v>43352</v>
      </c>
      <c r="B47" s="7" t="s">
        <v>2080</v>
      </c>
      <c r="C47" s="8" t="s">
        <v>2174</v>
      </c>
      <c r="D47" s="9">
        <v>5.8379629629629635E-2</v>
      </c>
      <c r="E47" s="8" t="s">
        <v>2175</v>
      </c>
      <c r="F47" s="10">
        <v>12.4</v>
      </c>
      <c r="G47" s="10">
        <v>10.8</v>
      </c>
      <c r="H47" s="10">
        <v>11.6</v>
      </c>
      <c r="I47" s="10">
        <v>12.4</v>
      </c>
      <c r="J47" s="10">
        <v>12.1</v>
      </c>
      <c r="K47" s="10">
        <v>12.2</v>
      </c>
      <c r="L47" s="10">
        <v>12.9</v>
      </c>
      <c r="M47" s="32">
        <f t="shared" si="16"/>
        <v>34.800000000000004</v>
      </c>
      <c r="N47" s="32">
        <f t="shared" si="17"/>
        <v>12.4</v>
      </c>
      <c r="O47" s="32">
        <f t="shared" si="18"/>
        <v>37.199999999999996</v>
      </c>
      <c r="P47" s="33">
        <f t="shared" si="19"/>
        <v>59.300000000000004</v>
      </c>
      <c r="Q47" s="11" t="s">
        <v>2172</v>
      </c>
      <c r="R47" s="11" t="s">
        <v>2173</v>
      </c>
      <c r="S47" s="13" t="s">
        <v>1647</v>
      </c>
      <c r="T47" s="13" t="s">
        <v>525</v>
      </c>
      <c r="U47" s="13" t="s">
        <v>350</v>
      </c>
      <c r="V47" s="12">
        <v>15</v>
      </c>
      <c r="W47" s="12">
        <v>14.5</v>
      </c>
      <c r="X47" s="8">
        <v>-1.3</v>
      </c>
      <c r="Y47" s="11" t="s">
        <v>318</v>
      </c>
      <c r="Z47" s="8">
        <v>0.3</v>
      </c>
      <c r="AA47" s="8">
        <v>-1.6</v>
      </c>
      <c r="AB47" s="11"/>
      <c r="AC47" s="11" t="s">
        <v>319</v>
      </c>
      <c r="AD47" s="11" t="s">
        <v>322</v>
      </c>
      <c r="AE47" s="11" t="s">
        <v>2176</v>
      </c>
      <c r="AF47" s="8" t="s">
        <v>2193</v>
      </c>
      <c r="AG47" s="8" t="s">
        <v>2222</v>
      </c>
    </row>
    <row r="48" spans="1:33" s="5" customFormat="1">
      <c r="A48" s="6">
        <v>43352</v>
      </c>
      <c r="B48" s="7">
        <v>1000</v>
      </c>
      <c r="C48" s="8" t="s">
        <v>2174</v>
      </c>
      <c r="D48" s="9">
        <v>5.7025462962962958E-2</v>
      </c>
      <c r="E48" s="8" t="s">
        <v>2194</v>
      </c>
      <c r="F48" s="10">
        <v>11.9</v>
      </c>
      <c r="G48" s="10">
        <v>10.7</v>
      </c>
      <c r="H48" s="10">
        <v>11.6</v>
      </c>
      <c r="I48" s="10">
        <v>12.2</v>
      </c>
      <c r="J48" s="10">
        <v>11.8</v>
      </c>
      <c r="K48" s="10">
        <v>11.8</v>
      </c>
      <c r="L48" s="10">
        <v>12.7</v>
      </c>
      <c r="M48" s="32">
        <f t="shared" si="16"/>
        <v>34.200000000000003</v>
      </c>
      <c r="N48" s="32">
        <f t="shared" si="17"/>
        <v>12.2</v>
      </c>
      <c r="O48" s="32">
        <f t="shared" si="18"/>
        <v>36.299999999999997</v>
      </c>
      <c r="P48" s="33">
        <f t="shared" si="19"/>
        <v>58.2</v>
      </c>
      <c r="Q48" s="11" t="s">
        <v>2093</v>
      </c>
      <c r="R48" s="11" t="s">
        <v>2173</v>
      </c>
      <c r="S48" s="13" t="s">
        <v>2195</v>
      </c>
      <c r="T48" s="13" t="s">
        <v>2196</v>
      </c>
      <c r="U48" s="13" t="s">
        <v>2197</v>
      </c>
      <c r="V48" s="12">
        <v>15</v>
      </c>
      <c r="W48" s="12">
        <v>14.5</v>
      </c>
      <c r="X48" s="8">
        <v>-1.5</v>
      </c>
      <c r="Y48" s="11" t="s">
        <v>318</v>
      </c>
      <c r="Z48" s="8">
        <v>0.2</v>
      </c>
      <c r="AA48" s="8">
        <v>-1.7</v>
      </c>
      <c r="AB48" s="11" t="s">
        <v>325</v>
      </c>
      <c r="AC48" s="11" t="s">
        <v>321</v>
      </c>
      <c r="AD48" s="11" t="s">
        <v>321</v>
      </c>
      <c r="AE48" s="11" t="s">
        <v>2198</v>
      </c>
      <c r="AF48" s="8" t="s">
        <v>2193</v>
      </c>
      <c r="AG48" s="8" t="s">
        <v>2227</v>
      </c>
    </row>
    <row r="49" spans="1:33" s="5" customFormat="1">
      <c r="A49" s="6">
        <v>43352</v>
      </c>
      <c r="B49" s="7">
        <v>500</v>
      </c>
      <c r="C49" s="8" t="s">
        <v>2096</v>
      </c>
      <c r="D49" s="9">
        <v>5.7673611111111113E-2</v>
      </c>
      <c r="E49" s="8" t="s">
        <v>2208</v>
      </c>
      <c r="F49" s="10">
        <v>12.5</v>
      </c>
      <c r="G49" s="10">
        <v>10.9</v>
      </c>
      <c r="H49" s="10">
        <v>11.7</v>
      </c>
      <c r="I49" s="10">
        <v>12</v>
      </c>
      <c r="J49" s="10">
        <v>12.1</v>
      </c>
      <c r="K49" s="10">
        <v>11.9</v>
      </c>
      <c r="L49" s="10">
        <v>12.2</v>
      </c>
      <c r="M49" s="32">
        <f t="shared" si="16"/>
        <v>35.099999999999994</v>
      </c>
      <c r="N49" s="32">
        <f t="shared" si="17"/>
        <v>12</v>
      </c>
      <c r="O49" s="32">
        <f t="shared" si="18"/>
        <v>36.200000000000003</v>
      </c>
      <c r="P49" s="33">
        <f t="shared" si="19"/>
        <v>59.199999999999996</v>
      </c>
      <c r="Q49" s="11" t="s">
        <v>2207</v>
      </c>
      <c r="R49" s="11" t="s">
        <v>2173</v>
      </c>
      <c r="S49" s="13" t="s">
        <v>2209</v>
      </c>
      <c r="T49" s="13" t="s">
        <v>2157</v>
      </c>
      <c r="U49" s="13" t="s">
        <v>2210</v>
      </c>
      <c r="V49" s="12">
        <v>15</v>
      </c>
      <c r="W49" s="12">
        <v>14.5</v>
      </c>
      <c r="X49" s="8">
        <v>-1.6</v>
      </c>
      <c r="Y49" s="11" t="s">
        <v>318</v>
      </c>
      <c r="Z49" s="8">
        <v>0.2</v>
      </c>
      <c r="AA49" s="8">
        <v>-1.8</v>
      </c>
      <c r="AB49" s="11"/>
      <c r="AC49" s="11" t="s">
        <v>321</v>
      </c>
      <c r="AD49" s="11" t="s">
        <v>321</v>
      </c>
      <c r="AE49" s="11" t="s">
        <v>2211</v>
      </c>
      <c r="AF49" s="8" t="s">
        <v>2193</v>
      </c>
      <c r="AG49" s="8" t="s">
        <v>2228</v>
      </c>
    </row>
  </sheetData>
  <autoFilter ref="A1:AG5"/>
  <phoneticPr fontId="5"/>
  <conditionalFormatting sqref="AC2:AD2">
    <cfRule type="containsText" dxfId="467" priority="480" operator="containsText" text="E">
      <formula>NOT(ISERROR(SEARCH("E",AC2)))</formula>
    </cfRule>
    <cfRule type="containsText" dxfId="466" priority="481" operator="containsText" text="B">
      <formula>NOT(ISERROR(SEARCH("B",AC2)))</formula>
    </cfRule>
    <cfRule type="containsText" dxfId="465" priority="482" operator="containsText" text="A">
      <formula>NOT(ISERROR(SEARCH("A",AC2)))</formula>
    </cfRule>
  </conditionalFormatting>
  <conditionalFormatting sqref="AE2:AF2">
    <cfRule type="containsText" dxfId="464" priority="477" operator="containsText" text="E">
      <formula>NOT(ISERROR(SEARCH("E",AE2)))</formula>
    </cfRule>
    <cfRule type="containsText" dxfId="463" priority="478" operator="containsText" text="B">
      <formula>NOT(ISERROR(SEARCH("B",AE2)))</formula>
    </cfRule>
    <cfRule type="containsText" dxfId="462" priority="479" operator="containsText" text="A">
      <formula>NOT(ISERROR(SEARCH("A",AE2)))</formula>
    </cfRule>
  </conditionalFormatting>
  <conditionalFormatting sqref="AC3:AD4">
    <cfRule type="containsText" dxfId="461" priority="474" operator="containsText" text="E">
      <formula>NOT(ISERROR(SEARCH("E",AC3)))</formula>
    </cfRule>
    <cfRule type="containsText" dxfId="460" priority="475" operator="containsText" text="B">
      <formula>NOT(ISERROR(SEARCH("B",AC3)))</formula>
    </cfRule>
    <cfRule type="containsText" dxfId="459" priority="476" operator="containsText" text="A">
      <formula>NOT(ISERROR(SEARCH("A",AC3)))</formula>
    </cfRule>
  </conditionalFormatting>
  <conditionalFormatting sqref="AE3:AF4">
    <cfRule type="containsText" dxfId="458" priority="471" operator="containsText" text="E">
      <formula>NOT(ISERROR(SEARCH("E",AE3)))</formula>
    </cfRule>
    <cfRule type="containsText" dxfId="457" priority="472" operator="containsText" text="B">
      <formula>NOT(ISERROR(SEARCH("B",AE3)))</formula>
    </cfRule>
    <cfRule type="containsText" dxfId="456" priority="473" operator="containsText" text="A">
      <formula>NOT(ISERROR(SEARCH("A",AE3)))</formula>
    </cfRule>
  </conditionalFormatting>
  <conditionalFormatting sqref="AC5:AD5">
    <cfRule type="containsText" dxfId="455" priority="468" operator="containsText" text="E">
      <formula>NOT(ISERROR(SEARCH("E",AC5)))</formula>
    </cfRule>
    <cfRule type="containsText" dxfId="454" priority="469" operator="containsText" text="B">
      <formula>NOT(ISERROR(SEARCH("B",AC5)))</formula>
    </cfRule>
    <cfRule type="containsText" dxfId="453" priority="470" operator="containsText" text="A">
      <formula>NOT(ISERROR(SEARCH("A",AC5)))</formula>
    </cfRule>
  </conditionalFormatting>
  <conditionalFormatting sqref="AE5">
    <cfRule type="containsText" dxfId="452" priority="465" operator="containsText" text="E">
      <formula>NOT(ISERROR(SEARCH("E",AE5)))</formula>
    </cfRule>
    <cfRule type="containsText" dxfId="451" priority="466" operator="containsText" text="B">
      <formula>NOT(ISERROR(SEARCH("B",AE5)))</formula>
    </cfRule>
    <cfRule type="containsText" dxfId="450" priority="467" operator="containsText" text="A">
      <formula>NOT(ISERROR(SEARCH("A",AE5)))</formula>
    </cfRule>
  </conditionalFormatting>
  <conditionalFormatting sqref="AF5">
    <cfRule type="containsText" dxfId="449" priority="462" operator="containsText" text="E">
      <formula>NOT(ISERROR(SEARCH("E",AF5)))</formula>
    </cfRule>
    <cfRule type="containsText" dxfId="448" priority="463" operator="containsText" text="B">
      <formula>NOT(ISERROR(SEARCH("B",AF5)))</formula>
    </cfRule>
    <cfRule type="containsText" dxfId="447" priority="464" operator="containsText" text="A">
      <formula>NOT(ISERROR(SEARCH("A",AF5)))</formula>
    </cfRule>
  </conditionalFormatting>
  <conditionalFormatting sqref="AC6:AD10">
    <cfRule type="containsText" dxfId="446" priority="213" operator="containsText" text="E">
      <formula>NOT(ISERROR(SEARCH("E",AC6)))</formula>
    </cfRule>
    <cfRule type="containsText" dxfId="445" priority="214" operator="containsText" text="B">
      <formula>NOT(ISERROR(SEARCH("B",AC6)))</formula>
    </cfRule>
    <cfRule type="containsText" dxfId="444" priority="215" operator="containsText" text="A">
      <formula>NOT(ISERROR(SEARCH("A",AC6)))</formula>
    </cfRule>
  </conditionalFormatting>
  <conditionalFormatting sqref="AE6:AE10">
    <cfRule type="containsText" dxfId="443" priority="210" operator="containsText" text="E">
      <formula>NOT(ISERROR(SEARCH("E",AE6)))</formula>
    </cfRule>
    <cfRule type="containsText" dxfId="442" priority="211" operator="containsText" text="B">
      <formula>NOT(ISERROR(SEARCH("B",AE6)))</formula>
    </cfRule>
    <cfRule type="containsText" dxfId="441" priority="212" operator="containsText" text="A">
      <formula>NOT(ISERROR(SEARCH("A",AE6)))</formula>
    </cfRule>
  </conditionalFormatting>
  <conditionalFormatting sqref="AF6:AF10">
    <cfRule type="containsText" dxfId="440" priority="207" operator="containsText" text="E">
      <formula>NOT(ISERROR(SEARCH("E",AF6)))</formula>
    </cfRule>
    <cfRule type="containsText" dxfId="439" priority="208" operator="containsText" text="B">
      <formula>NOT(ISERROR(SEARCH("B",AF6)))</formula>
    </cfRule>
    <cfRule type="containsText" dxfId="438" priority="209" operator="containsText" text="A">
      <formula>NOT(ISERROR(SEARCH("A",AF6)))</formula>
    </cfRule>
  </conditionalFormatting>
  <conditionalFormatting sqref="AC11:AD12">
    <cfRule type="containsText" dxfId="437" priority="204" operator="containsText" text="E">
      <formula>NOT(ISERROR(SEARCH("E",AC11)))</formula>
    </cfRule>
    <cfRule type="containsText" dxfId="436" priority="205" operator="containsText" text="B">
      <formula>NOT(ISERROR(SEARCH("B",AC11)))</formula>
    </cfRule>
    <cfRule type="containsText" dxfId="435" priority="206" operator="containsText" text="A">
      <formula>NOT(ISERROR(SEARCH("A",AC11)))</formula>
    </cfRule>
  </conditionalFormatting>
  <conditionalFormatting sqref="AE11:AE12">
    <cfRule type="containsText" dxfId="434" priority="201" operator="containsText" text="E">
      <formula>NOT(ISERROR(SEARCH("E",AE11)))</formula>
    </cfRule>
    <cfRule type="containsText" dxfId="433" priority="202" operator="containsText" text="B">
      <formula>NOT(ISERROR(SEARCH("B",AE11)))</formula>
    </cfRule>
    <cfRule type="containsText" dxfId="432" priority="203" operator="containsText" text="A">
      <formula>NOT(ISERROR(SEARCH("A",AE11)))</formula>
    </cfRule>
  </conditionalFormatting>
  <conditionalFormatting sqref="AF11:AF12">
    <cfRule type="containsText" dxfId="431" priority="198" operator="containsText" text="E">
      <formula>NOT(ISERROR(SEARCH("E",AF11)))</formula>
    </cfRule>
    <cfRule type="containsText" dxfId="430" priority="199" operator="containsText" text="B">
      <formula>NOT(ISERROR(SEARCH("B",AF11)))</formula>
    </cfRule>
    <cfRule type="containsText" dxfId="429" priority="200" operator="containsText" text="A">
      <formula>NOT(ISERROR(SEARCH("A",AF11)))</formula>
    </cfRule>
  </conditionalFormatting>
  <conditionalFormatting sqref="F12:L12">
    <cfRule type="colorScale" priority="197">
      <colorScale>
        <cfvo type="min"/>
        <cfvo type="percentile" val="50"/>
        <cfvo type="max"/>
        <color rgb="FFF8696B"/>
        <color rgb="FFFFEB84"/>
        <color rgb="FF63BE7B"/>
      </colorScale>
    </cfRule>
  </conditionalFormatting>
  <conditionalFormatting sqref="F2:L11">
    <cfRule type="colorScale" priority="196">
      <colorScale>
        <cfvo type="min"/>
        <cfvo type="percentile" val="50"/>
        <cfvo type="max"/>
        <color rgb="FFF8696B"/>
        <color rgb="FFFFEB84"/>
        <color rgb="FF63BE7B"/>
      </colorScale>
    </cfRule>
  </conditionalFormatting>
  <conditionalFormatting sqref="AC13:AD16">
    <cfRule type="containsText" dxfId="428" priority="193" operator="containsText" text="E">
      <formula>NOT(ISERROR(SEARCH("E",AC13)))</formula>
    </cfRule>
    <cfRule type="containsText" dxfId="427" priority="194" operator="containsText" text="B">
      <formula>NOT(ISERROR(SEARCH("B",AC13)))</formula>
    </cfRule>
    <cfRule type="containsText" dxfId="426" priority="195" operator="containsText" text="A">
      <formula>NOT(ISERROR(SEARCH("A",AC13)))</formula>
    </cfRule>
  </conditionalFormatting>
  <conditionalFormatting sqref="AE13:AE16">
    <cfRule type="containsText" dxfId="425" priority="190" operator="containsText" text="E">
      <formula>NOT(ISERROR(SEARCH("E",AE13)))</formula>
    </cfRule>
    <cfRule type="containsText" dxfId="424" priority="191" operator="containsText" text="B">
      <formula>NOT(ISERROR(SEARCH("B",AE13)))</formula>
    </cfRule>
    <cfRule type="containsText" dxfId="423" priority="192" operator="containsText" text="A">
      <formula>NOT(ISERROR(SEARCH("A",AE13)))</formula>
    </cfRule>
  </conditionalFormatting>
  <conditionalFormatting sqref="AF13:AF16">
    <cfRule type="containsText" dxfId="422" priority="187" operator="containsText" text="E">
      <formula>NOT(ISERROR(SEARCH("E",AF13)))</formula>
    </cfRule>
    <cfRule type="containsText" dxfId="421" priority="188" operator="containsText" text="B">
      <formula>NOT(ISERROR(SEARCH("B",AF13)))</formula>
    </cfRule>
    <cfRule type="containsText" dxfId="420" priority="189" operator="containsText" text="A">
      <formula>NOT(ISERROR(SEARCH("A",AF13)))</formula>
    </cfRule>
  </conditionalFormatting>
  <conditionalFormatting sqref="F13:L16">
    <cfRule type="colorScale" priority="186">
      <colorScale>
        <cfvo type="min"/>
        <cfvo type="percentile" val="50"/>
        <cfvo type="max"/>
        <color rgb="FFF8696B"/>
        <color rgb="FFFFEB84"/>
        <color rgb="FF63BE7B"/>
      </colorScale>
    </cfRule>
  </conditionalFormatting>
  <conditionalFormatting sqref="AC17:AD19">
    <cfRule type="containsText" dxfId="419" priority="183" operator="containsText" text="E">
      <formula>NOT(ISERROR(SEARCH("E",AC17)))</formula>
    </cfRule>
    <cfRule type="containsText" dxfId="418" priority="184" operator="containsText" text="B">
      <formula>NOT(ISERROR(SEARCH("B",AC17)))</formula>
    </cfRule>
    <cfRule type="containsText" dxfId="417" priority="185" operator="containsText" text="A">
      <formula>NOT(ISERROR(SEARCH("A",AC17)))</formula>
    </cfRule>
  </conditionalFormatting>
  <conditionalFormatting sqref="AE17:AE19">
    <cfRule type="containsText" dxfId="416" priority="180" operator="containsText" text="E">
      <formula>NOT(ISERROR(SEARCH("E",AE17)))</formula>
    </cfRule>
    <cfRule type="containsText" dxfId="415" priority="181" operator="containsText" text="B">
      <formula>NOT(ISERROR(SEARCH("B",AE17)))</formula>
    </cfRule>
    <cfRule type="containsText" dxfId="414" priority="182" operator="containsText" text="A">
      <formula>NOT(ISERROR(SEARCH("A",AE17)))</formula>
    </cfRule>
  </conditionalFormatting>
  <conditionalFormatting sqref="AF17:AF20">
    <cfRule type="containsText" dxfId="413" priority="177" operator="containsText" text="E">
      <formula>NOT(ISERROR(SEARCH("E",AF17)))</formula>
    </cfRule>
    <cfRule type="containsText" dxfId="412" priority="178" operator="containsText" text="B">
      <formula>NOT(ISERROR(SEARCH("B",AF17)))</formula>
    </cfRule>
    <cfRule type="containsText" dxfId="411" priority="179" operator="containsText" text="A">
      <formula>NOT(ISERROR(SEARCH("A",AF17)))</formula>
    </cfRule>
  </conditionalFormatting>
  <conditionalFormatting sqref="F17:L18 I19:L19">
    <cfRule type="colorScale" priority="176">
      <colorScale>
        <cfvo type="min"/>
        <cfvo type="percentile" val="50"/>
        <cfvo type="max"/>
        <color rgb="FFF8696B"/>
        <color rgb="FFFFEB84"/>
        <color rgb="FF63BE7B"/>
      </colorScale>
    </cfRule>
  </conditionalFormatting>
  <conditionalFormatting sqref="F19:H19">
    <cfRule type="colorScale" priority="175">
      <colorScale>
        <cfvo type="min"/>
        <cfvo type="percentile" val="50"/>
        <cfvo type="max"/>
        <color rgb="FFF8696B"/>
        <color rgb="FFFFEB84"/>
        <color rgb="FF63BE7B"/>
      </colorScale>
    </cfRule>
  </conditionalFormatting>
  <conditionalFormatting sqref="I20:L20">
    <cfRule type="colorScale" priority="174">
      <colorScale>
        <cfvo type="min"/>
        <cfvo type="percentile" val="50"/>
        <cfvo type="max"/>
        <color rgb="FFF8696B"/>
        <color rgb="FFFFEB84"/>
        <color rgb="FF63BE7B"/>
      </colorScale>
    </cfRule>
  </conditionalFormatting>
  <conditionalFormatting sqref="F20:H20">
    <cfRule type="colorScale" priority="173">
      <colorScale>
        <cfvo type="min"/>
        <cfvo type="percentile" val="50"/>
        <cfvo type="max"/>
        <color rgb="FFF8696B"/>
        <color rgb="FFFFEB84"/>
        <color rgb="FF63BE7B"/>
      </colorScale>
    </cfRule>
  </conditionalFormatting>
  <conditionalFormatting sqref="AC20:AD20">
    <cfRule type="containsText" dxfId="410" priority="170" operator="containsText" text="E">
      <formula>NOT(ISERROR(SEARCH("E",AC20)))</formula>
    </cfRule>
    <cfRule type="containsText" dxfId="409" priority="171" operator="containsText" text="B">
      <formula>NOT(ISERROR(SEARCH("B",AC20)))</formula>
    </cfRule>
    <cfRule type="containsText" dxfId="408" priority="172" operator="containsText" text="A">
      <formula>NOT(ISERROR(SEARCH("A",AC20)))</formula>
    </cfRule>
  </conditionalFormatting>
  <conditionalFormatting sqref="AE20">
    <cfRule type="containsText" dxfId="407" priority="167" operator="containsText" text="E">
      <formula>NOT(ISERROR(SEARCH("E",AE20)))</formula>
    </cfRule>
    <cfRule type="containsText" dxfId="406" priority="168" operator="containsText" text="B">
      <formula>NOT(ISERROR(SEARCH("B",AE20)))</formula>
    </cfRule>
    <cfRule type="containsText" dxfId="405" priority="169" operator="containsText" text="A">
      <formula>NOT(ISERROR(SEARCH("A",AE20)))</formula>
    </cfRule>
  </conditionalFormatting>
  <conditionalFormatting sqref="AF21:AF23">
    <cfRule type="containsText" dxfId="404" priority="164" operator="containsText" text="E">
      <formula>NOT(ISERROR(SEARCH("E",AF21)))</formula>
    </cfRule>
    <cfRule type="containsText" dxfId="403" priority="165" operator="containsText" text="B">
      <formula>NOT(ISERROR(SEARCH("B",AF21)))</formula>
    </cfRule>
    <cfRule type="containsText" dxfId="402" priority="166" operator="containsText" text="A">
      <formula>NOT(ISERROR(SEARCH("A",AF21)))</formula>
    </cfRule>
  </conditionalFormatting>
  <conditionalFormatting sqref="I21:L22">
    <cfRule type="colorScale" priority="163">
      <colorScale>
        <cfvo type="min"/>
        <cfvo type="percentile" val="50"/>
        <cfvo type="max"/>
        <color rgb="FFF8696B"/>
        <color rgb="FFFFEB84"/>
        <color rgb="FF63BE7B"/>
      </colorScale>
    </cfRule>
  </conditionalFormatting>
  <conditionalFormatting sqref="F21:H22">
    <cfRule type="colorScale" priority="162">
      <colorScale>
        <cfvo type="min"/>
        <cfvo type="percentile" val="50"/>
        <cfvo type="max"/>
        <color rgb="FFF8696B"/>
        <color rgb="FFFFEB84"/>
        <color rgb="FF63BE7B"/>
      </colorScale>
    </cfRule>
  </conditionalFormatting>
  <conditionalFormatting sqref="AC21:AD23">
    <cfRule type="containsText" dxfId="401" priority="159" operator="containsText" text="E">
      <formula>NOT(ISERROR(SEARCH("E",AC21)))</formula>
    </cfRule>
    <cfRule type="containsText" dxfId="400" priority="160" operator="containsText" text="B">
      <formula>NOT(ISERROR(SEARCH("B",AC21)))</formula>
    </cfRule>
    <cfRule type="containsText" dxfId="399" priority="161" operator="containsText" text="A">
      <formula>NOT(ISERROR(SEARCH("A",AC21)))</formula>
    </cfRule>
  </conditionalFormatting>
  <conditionalFormatting sqref="AE21:AE23">
    <cfRule type="containsText" dxfId="398" priority="156" operator="containsText" text="E">
      <formula>NOT(ISERROR(SEARCH("E",AE21)))</formula>
    </cfRule>
    <cfRule type="containsText" dxfId="397" priority="157" operator="containsText" text="B">
      <formula>NOT(ISERROR(SEARCH("B",AE21)))</formula>
    </cfRule>
    <cfRule type="containsText" dxfId="396" priority="158" operator="containsText" text="A">
      <formula>NOT(ISERROR(SEARCH("A",AE21)))</formula>
    </cfRule>
  </conditionalFormatting>
  <conditionalFormatting sqref="F23:L23">
    <cfRule type="colorScale" priority="155">
      <colorScale>
        <cfvo type="min"/>
        <cfvo type="percentile" val="50"/>
        <cfvo type="max"/>
        <color rgb="FFF8696B"/>
        <color rgb="FFFFEB84"/>
        <color rgb="FF63BE7B"/>
      </colorScale>
    </cfRule>
  </conditionalFormatting>
  <conditionalFormatting sqref="AC24:AD27">
    <cfRule type="containsText" dxfId="395" priority="149" operator="containsText" text="E">
      <formula>NOT(ISERROR(SEARCH("E",AC24)))</formula>
    </cfRule>
    <cfRule type="containsText" dxfId="394" priority="150" operator="containsText" text="B">
      <formula>NOT(ISERROR(SEARCH("B",AC24)))</formula>
    </cfRule>
    <cfRule type="containsText" dxfId="393" priority="151" operator="containsText" text="A">
      <formula>NOT(ISERROR(SEARCH("A",AC24)))</formula>
    </cfRule>
  </conditionalFormatting>
  <conditionalFormatting sqref="AE24:AE27">
    <cfRule type="containsText" dxfId="392" priority="146" operator="containsText" text="E">
      <formula>NOT(ISERROR(SEARCH("E",AE24)))</formula>
    </cfRule>
    <cfRule type="containsText" dxfId="391" priority="147" operator="containsText" text="B">
      <formula>NOT(ISERROR(SEARCH("B",AE24)))</formula>
    </cfRule>
    <cfRule type="containsText" dxfId="390" priority="148" operator="containsText" text="A">
      <formula>NOT(ISERROR(SEARCH("A",AE24)))</formula>
    </cfRule>
  </conditionalFormatting>
  <conditionalFormatting sqref="F24:L25 F27:L27">
    <cfRule type="colorScale" priority="145">
      <colorScale>
        <cfvo type="min"/>
        <cfvo type="percentile" val="50"/>
        <cfvo type="max"/>
        <color rgb="FFF8696B"/>
        <color rgb="FFFFEB84"/>
        <color rgb="FF63BE7B"/>
      </colorScale>
    </cfRule>
  </conditionalFormatting>
  <conditionalFormatting sqref="F26:L26">
    <cfRule type="colorScale" priority="144">
      <colorScale>
        <cfvo type="min"/>
        <cfvo type="percentile" val="50"/>
        <cfvo type="max"/>
        <color rgb="FFF8696B"/>
        <color rgb="FFFFEB84"/>
        <color rgb="FF63BE7B"/>
      </colorScale>
    </cfRule>
  </conditionalFormatting>
  <conditionalFormatting sqref="AF24:AF27">
    <cfRule type="containsText" dxfId="389" priority="141" operator="containsText" text="E">
      <formula>NOT(ISERROR(SEARCH("E",AF24)))</formula>
    </cfRule>
    <cfRule type="containsText" dxfId="388" priority="142" operator="containsText" text="B">
      <formula>NOT(ISERROR(SEARCH("B",AF24)))</formula>
    </cfRule>
    <cfRule type="containsText" dxfId="387" priority="143" operator="containsText" text="A">
      <formula>NOT(ISERROR(SEARCH("A",AF24)))</formula>
    </cfRule>
  </conditionalFormatting>
  <conditionalFormatting sqref="AC28:AD31">
    <cfRule type="containsText" dxfId="386" priority="138" operator="containsText" text="E">
      <formula>NOT(ISERROR(SEARCH("E",AC28)))</formula>
    </cfRule>
    <cfRule type="containsText" dxfId="385" priority="139" operator="containsText" text="B">
      <formula>NOT(ISERROR(SEARCH("B",AC28)))</formula>
    </cfRule>
    <cfRule type="containsText" dxfId="384" priority="140" operator="containsText" text="A">
      <formula>NOT(ISERROR(SEARCH("A",AC28)))</formula>
    </cfRule>
  </conditionalFormatting>
  <conditionalFormatting sqref="AE28:AE31">
    <cfRule type="containsText" dxfId="383" priority="135" operator="containsText" text="E">
      <formula>NOT(ISERROR(SEARCH("E",AE28)))</formula>
    </cfRule>
    <cfRule type="containsText" dxfId="382" priority="136" operator="containsText" text="B">
      <formula>NOT(ISERROR(SEARCH("B",AE28)))</formula>
    </cfRule>
    <cfRule type="containsText" dxfId="381" priority="137" operator="containsText" text="A">
      <formula>NOT(ISERROR(SEARCH("A",AE28)))</formula>
    </cfRule>
  </conditionalFormatting>
  <conditionalFormatting sqref="F28:L31">
    <cfRule type="colorScale" priority="134">
      <colorScale>
        <cfvo type="min"/>
        <cfvo type="percentile" val="50"/>
        <cfvo type="max"/>
        <color rgb="FFF8696B"/>
        <color rgb="FFFFEB84"/>
        <color rgb="FF63BE7B"/>
      </colorScale>
    </cfRule>
  </conditionalFormatting>
  <conditionalFormatting sqref="AF28:AF31">
    <cfRule type="containsText" dxfId="380" priority="131" operator="containsText" text="E">
      <formula>NOT(ISERROR(SEARCH("E",AF28)))</formula>
    </cfRule>
    <cfRule type="containsText" dxfId="379" priority="132" operator="containsText" text="B">
      <formula>NOT(ISERROR(SEARCH("B",AF28)))</formula>
    </cfRule>
    <cfRule type="containsText" dxfId="378" priority="133" operator="containsText" text="A">
      <formula>NOT(ISERROR(SEARCH("A",AF28)))</formula>
    </cfRule>
  </conditionalFormatting>
  <conditionalFormatting sqref="AC32:AD33">
    <cfRule type="containsText" dxfId="377" priority="118" operator="containsText" text="E">
      <formula>NOT(ISERROR(SEARCH("E",AC32)))</formula>
    </cfRule>
    <cfRule type="containsText" dxfId="376" priority="119" operator="containsText" text="B">
      <formula>NOT(ISERROR(SEARCH("B",AC32)))</formula>
    </cfRule>
    <cfRule type="containsText" dxfId="375" priority="120" operator="containsText" text="A">
      <formula>NOT(ISERROR(SEARCH("A",AC32)))</formula>
    </cfRule>
  </conditionalFormatting>
  <conditionalFormatting sqref="AE32:AE33">
    <cfRule type="containsText" dxfId="374" priority="115" operator="containsText" text="E">
      <formula>NOT(ISERROR(SEARCH("E",AE32)))</formula>
    </cfRule>
    <cfRule type="containsText" dxfId="373" priority="116" operator="containsText" text="B">
      <formula>NOT(ISERROR(SEARCH("B",AE32)))</formula>
    </cfRule>
    <cfRule type="containsText" dxfId="372" priority="117" operator="containsText" text="A">
      <formula>NOT(ISERROR(SEARCH("A",AE32)))</formula>
    </cfRule>
  </conditionalFormatting>
  <conditionalFormatting sqref="F32:L33">
    <cfRule type="colorScale" priority="114">
      <colorScale>
        <cfvo type="min"/>
        <cfvo type="percentile" val="50"/>
        <cfvo type="max"/>
        <color rgb="FFF8696B"/>
        <color rgb="FFFFEB84"/>
        <color rgb="FF63BE7B"/>
      </colorScale>
    </cfRule>
  </conditionalFormatting>
  <conditionalFormatting sqref="AF32:AF33">
    <cfRule type="containsText" dxfId="371" priority="111" operator="containsText" text="E">
      <formula>NOT(ISERROR(SEARCH("E",AF32)))</formula>
    </cfRule>
    <cfRule type="containsText" dxfId="370" priority="112" operator="containsText" text="B">
      <formula>NOT(ISERROR(SEARCH("B",AF32)))</formula>
    </cfRule>
    <cfRule type="containsText" dxfId="369" priority="113" operator="containsText" text="A">
      <formula>NOT(ISERROR(SEARCH("A",AF32)))</formula>
    </cfRule>
  </conditionalFormatting>
  <conditionalFormatting sqref="AC34:AD35">
    <cfRule type="containsText" dxfId="368" priority="108" operator="containsText" text="E">
      <formula>NOT(ISERROR(SEARCH("E",AC34)))</formula>
    </cfRule>
    <cfRule type="containsText" dxfId="367" priority="109" operator="containsText" text="B">
      <formula>NOT(ISERROR(SEARCH("B",AC34)))</formula>
    </cfRule>
    <cfRule type="containsText" dxfId="366" priority="110" operator="containsText" text="A">
      <formula>NOT(ISERROR(SEARCH("A",AC34)))</formula>
    </cfRule>
  </conditionalFormatting>
  <conditionalFormatting sqref="AE34:AE35">
    <cfRule type="containsText" dxfId="365" priority="105" operator="containsText" text="E">
      <formula>NOT(ISERROR(SEARCH("E",AE34)))</formula>
    </cfRule>
    <cfRule type="containsText" dxfId="364" priority="106" operator="containsText" text="B">
      <formula>NOT(ISERROR(SEARCH("B",AE34)))</formula>
    </cfRule>
    <cfRule type="containsText" dxfId="363" priority="107" operator="containsText" text="A">
      <formula>NOT(ISERROR(SEARCH("A",AE34)))</formula>
    </cfRule>
  </conditionalFormatting>
  <conditionalFormatting sqref="F34:L35">
    <cfRule type="colorScale" priority="104">
      <colorScale>
        <cfvo type="min"/>
        <cfvo type="percentile" val="50"/>
        <cfvo type="max"/>
        <color rgb="FFF8696B"/>
        <color rgb="FFFFEB84"/>
        <color rgb="FF63BE7B"/>
      </colorScale>
    </cfRule>
  </conditionalFormatting>
  <conditionalFormatting sqref="AF34:AF35">
    <cfRule type="containsText" dxfId="362" priority="101" operator="containsText" text="E">
      <formula>NOT(ISERROR(SEARCH("E",AF34)))</formula>
    </cfRule>
    <cfRule type="containsText" dxfId="361" priority="102" operator="containsText" text="B">
      <formula>NOT(ISERROR(SEARCH("B",AF34)))</formula>
    </cfRule>
    <cfRule type="containsText" dxfId="360" priority="103" operator="containsText" text="A">
      <formula>NOT(ISERROR(SEARCH("A",AF34)))</formula>
    </cfRule>
  </conditionalFormatting>
  <conditionalFormatting sqref="AC36:AD39">
    <cfRule type="containsText" dxfId="359" priority="98" operator="containsText" text="E">
      <formula>NOT(ISERROR(SEARCH("E",AC36)))</formula>
    </cfRule>
    <cfRule type="containsText" dxfId="358" priority="99" operator="containsText" text="B">
      <formula>NOT(ISERROR(SEARCH("B",AC36)))</formula>
    </cfRule>
    <cfRule type="containsText" dxfId="357" priority="100" operator="containsText" text="A">
      <formula>NOT(ISERROR(SEARCH("A",AC36)))</formula>
    </cfRule>
  </conditionalFormatting>
  <conditionalFormatting sqref="AE36:AE39">
    <cfRule type="containsText" dxfId="356" priority="95" operator="containsText" text="E">
      <formula>NOT(ISERROR(SEARCH("E",AE36)))</formula>
    </cfRule>
    <cfRule type="containsText" dxfId="355" priority="96" operator="containsText" text="B">
      <formula>NOT(ISERROR(SEARCH("B",AE36)))</formula>
    </cfRule>
    <cfRule type="containsText" dxfId="354" priority="97" operator="containsText" text="A">
      <formula>NOT(ISERROR(SEARCH("A",AE36)))</formula>
    </cfRule>
  </conditionalFormatting>
  <conditionalFormatting sqref="F36:L39">
    <cfRule type="colorScale" priority="94">
      <colorScale>
        <cfvo type="min"/>
        <cfvo type="percentile" val="50"/>
        <cfvo type="max"/>
        <color rgb="FFF8696B"/>
        <color rgb="FFFFEB84"/>
        <color rgb="FF63BE7B"/>
      </colorScale>
    </cfRule>
  </conditionalFormatting>
  <conditionalFormatting sqref="AF36:AF39">
    <cfRule type="containsText" dxfId="353" priority="91" operator="containsText" text="E">
      <formula>NOT(ISERROR(SEARCH("E",AF36)))</formula>
    </cfRule>
    <cfRule type="containsText" dxfId="352" priority="92" operator="containsText" text="B">
      <formula>NOT(ISERROR(SEARCH("B",AF36)))</formula>
    </cfRule>
    <cfRule type="containsText" dxfId="351" priority="93" operator="containsText" text="A">
      <formula>NOT(ISERROR(SEARCH("A",AF36)))</formula>
    </cfRule>
  </conditionalFormatting>
  <conditionalFormatting sqref="AC40:AD41">
    <cfRule type="containsText" dxfId="350" priority="88" operator="containsText" text="E">
      <formula>NOT(ISERROR(SEARCH("E",AC40)))</formula>
    </cfRule>
    <cfRule type="containsText" dxfId="349" priority="89" operator="containsText" text="B">
      <formula>NOT(ISERROR(SEARCH("B",AC40)))</formula>
    </cfRule>
    <cfRule type="containsText" dxfId="348" priority="90" operator="containsText" text="A">
      <formula>NOT(ISERROR(SEARCH("A",AC40)))</formula>
    </cfRule>
  </conditionalFormatting>
  <conditionalFormatting sqref="AE40:AE41">
    <cfRule type="containsText" dxfId="347" priority="85" operator="containsText" text="E">
      <formula>NOT(ISERROR(SEARCH("E",AE40)))</formula>
    </cfRule>
    <cfRule type="containsText" dxfId="346" priority="86" operator="containsText" text="B">
      <formula>NOT(ISERROR(SEARCH("B",AE40)))</formula>
    </cfRule>
    <cfRule type="containsText" dxfId="345" priority="87" operator="containsText" text="A">
      <formula>NOT(ISERROR(SEARCH("A",AE40)))</formula>
    </cfRule>
  </conditionalFormatting>
  <conditionalFormatting sqref="F40:L41">
    <cfRule type="colorScale" priority="84">
      <colorScale>
        <cfvo type="min"/>
        <cfvo type="percentile" val="50"/>
        <cfvo type="max"/>
        <color rgb="FFF8696B"/>
        <color rgb="FFFFEB84"/>
        <color rgb="FF63BE7B"/>
      </colorScale>
    </cfRule>
  </conditionalFormatting>
  <conditionalFormatting sqref="AF40:AF41">
    <cfRule type="containsText" dxfId="344" priority="81" operator="containsText" text="E">
      <formula>NOT(ISERROR(SEARCH("E",AF40)))</formula>
    </cfRule>
    <cfRule type="containsText" dxfId="343" priority="82" operator="containsText" text="B">
      <formula>NOT(ISERROR(SEARCH("B",AF40)))</formula>
    </cfRule>
    <cfRule type="containsText" dxfId="342" priority="83" operator="containsText" text="A">
      <formula>NOT(ISERROR(SEARCH("A",AF40)))</formula>
    </cfRule>
  </conditionalFormatting>
  <conditionalFormatting sqref="AC42:AD44">
    <cfRule type="containsText" dxfId="341" priority="78" operator="containsText" text="E">
      <formula>NOT(ISERROR(SEARCH("E",AC42)))</formula>
    </cfRule>
    <cfRule type="containsText" dxfId="340" priority="79" operator="containsText" text="B">
      <formula>NOT(ISERROR(SEARCH("B",AC42)))</formula>
    </cfRule>
    <cfRule type="containsText" dxfId="339" priority="80" operator="containsText" text="A">
      <formula>NOT(ISERROR(SEARCH("A",AC42)))</formula>
    </cfRule>
  </conditionalFormatting>
  <conditionalFormatting sqref="AE42:AE44">
    <cfRule type="containsText" dxfId="338" priority="75" operator="containsText" text="E">
      <formula>NOT(ISERROR(SEARCH("E",AE42)))</formula>
    </cfRule>
    <cfRule type="containsText" dxfId="337" priority="76" operator="containsText" text="B">
      <formula>NOT(ISERROR(SEARCH("B",AE42)))</formula>
    </cfRule>
    <cfRule type="containsText" dxfId="336" priority="77" operator="containsText" text="A">
      <formula>NOT(ISERROR(SEARCH("A",AE42)))</formula>
    </cfRule>
  </conditionalFormatting>
  <conditionalFormatting sqref="F42:L44">
    <cfRule type="colorScale" priority="74">
      <colorScale>
        <cfvo type="min"/>
        <cfvo type="percentile" val="50"/>
        <cfvo type="max"/>
        <color rgb="FFF8696B"/>
        <color rgb="FFFFEB84"/>
        <color rgb="FF63BE7B"/>
      </colorScale>
    </cfRule>
  </conditionalFormatting>
  <conditionalFormatting sqref="AF42:AF44">
    <cfRule type="containsText" dxfId="335" priority="71" operator="containsText" text="E">
      <formula>NOT(ISERROR(SEARCH("E",AF42)))</formula>
    </cfRule>
    <cfRule type="containsText" dxfId="334" priority="72" operator="containsText" text="B">
      <formula>NOT(ISERROR(SEARCH("B",AF42)))</formula>
    </cfRule>
    <cfRule type="containsText" dxfId="333" priority="73" operator="containsText" text="A">
      <formula>NOT(ISERROR(SEARCH("A",AF42)))</formula>
    </cfRule>
  </conditionalFormatting>
  <conditionalFormatting sqref="AC45:AD49">
    <cfRule type="containsText" dxfId="332" priority="68" operator="containsText" text="E">
      <formula>NOT(ISERROR(SEARCH("E",AC45)))</formula>
    </cfRule>
    <cfRule type="containsText" dxfId="331" priority="69" operator="containsText" text="B">
      <formula>NOT(ISERROR(SEARCH("B",AC45)))</formula>
    </cfRule>
    <cfRule type="containsText" dxfId="330" priority="70" operator="containsText" text="A">
      <formula>NOT(ISERROR(SEARCH("A",AC45)))</formula>
    </cfRule>
  </conditionalFormatting>
  <conditionalFormatting sqref="AE45:AE49">
    <cfRule type="containsText" dxfId="329" priority="65" operator="containsText" text="E">
      <formula>NOT(ISERROR(SEARCH("E",AE45)))</formula>
    </cfRule>
    <cfRule type="containsText" dxfId="328" priority="66" operator="containsText" text="B">
      <formula>NOT(ISERROR(SEARCH("B",AE45)))</formula>
    </cfRule>
    <cfRule type="containsText" dxfId="327" priority="67" operator="containsText" text="A">
      <formula>NOT(ISERROR(SEARCH("A",AE45)))</formula>
    </cfRule>
  </conditionalFormatting>
  <conditionalFormatting sqref="F45:L49">
    <cfRule type="colorScale" priority="64">
      <colorScale>
        <cfvo type="min"/>
        <cfvo type="percentile" val="50"/>
        <cfvo type="max"/>
        <color rgb="FFF8696B"/>
        <color rgb="FFFFEB84"/>
        <color rgb="FF63BE7B"/>
      </colorScale>
    </cfRule>
  </conditionalFormatting>
  <conditionalFormatting sqref="W2">
    <cfRule type="cellIs" dxfId="326" priority="58" operator="greaterThan">
      <formula>20</formula>
    </cfRule>
    <cfRule type="cellIs" dxfId="325" priority="59" operator="greaterThan">
      <formula>17</formula>
    </cfRule>
    <cfRule type="cellIs" dxfId="324" priority="60" operator="greaterThan">
      <formula>14</formula>
    </cfRule>
  </conditionalFormatting>
  <conditionalFormatting sqref="V3:V4">
    <cfRule type="cellIs" dxfId="323" priority="55" operator="greaterThan">
      <formula>20</formula>
    </cfRule>
    <cfRule type="cellIs" dxfId="322" priority="56" operator="greaterThan">
      <formula>17</formula>
    </cfRule>
    <cfRule type="cellIs" dxfId="321" priority="57" operator="greaterThan">
      <formula>14</formula>
    </cfRule>
  </conditionalFormatting>
  <conditionalFormatting sqref="W3:W4">
    <cfRule type="cellIs" dxfId="320" priority="52" operator="greaterThan">
      <formula>20</formula>
    </cfRule>
    <cfRule type="cellIs" dxfId="319" priority="53" operator="greaterThan">
      <formula>17</formula>
    </cfRule>
    <cfRule type="cellIs" dxfId="318" priority="54" operator="greaterThan">
      <formula>14</formula>
    </cfRule>
  </conditionalFormatting>
  <conditionalFormatting sqref="V2:W4">
    <cfRule type="cellIs" dxfId="317" priority="49" operator="greaterThan">
      <formula>8</formula>
    </cfRule>
    <cfRule type="cellIs" dxfId="316" priority="50" operator="greaterThan">
      <formula>12</formula>
    </cfRule>
    <cfRule type="cellIs" dxfId="315" priority="51" operator="greaterThan">
      <formula>15</formula>
    </cfRule>
  </conditionalFormatting>
  <conditionalFormatting sqref="V5:V21">
    <cfRule type="cellIs" dxfId="314" priority="46" operator="greaterThan">
      <formula>20</formula>
    </cfRule>
    <cfRule type="cellIs" dxfId="313" priority="47" operator="greaterThan">
      <formula>17</formula>
    </cfRule>
    <cfRule type="cellIs" dxfId="312" priority="48" operator="greaterThan">
      <formula>14</formula>
    </cfRule>
  </conditionalFormatting>
  <conditionalFormatting sqref="W5:W21">
    <cfRule type="cellIs" dxfId="311" priority="43" operator="greaterThan">
      <formula>20</formula>
    </cfRule>
    <cfRule type="cellIs" dxfId="310" priority="44" operator="greaterThan">
      <formula>17</formula>
    </cfRule>
    <cfRule type="cellIs" dxfId="309" priority="45" operator="greaterThan">
      <formula>14</formula>
    </cfRule>
  </conditionalFormatting>
  <conditionalFormatting sqref="V5:W21">
    <cfRule type="cellIs" dxfId="308" priority="40" operator="greaterThan">
      <formula>8</formula>
    </cfRule>
    <cfRule type="cellIs" dxfId="307" priority="41" operator="greaterThan">
      <formula>12</formula>
    </cfRule>
    <cfRule type="cellIs" dxfId="306" priority="42" operator="greaterThan">
      <formula>15</formula>
    </cfRule>
  </conditionalFormatting>
  <conditionalFormatting sqref="V22:V38">
    <cfRule type="cellIs" dxfId="305" priority="37" operator="greaterThan">
      <formula>20</formula>
    </cfRule>
    <cfRule type="cellIs" dxfId="304" priority="38" operator="greaterThan">
      <formula>17</formula>
    </cfRule>
    <cfRule type="cellIs" dxfId="303" priority="39" operator="greaterThan">
      <formula>14</formula>
    </cfRule>
  </conditionalFormatting>
  <conditionalFormatting sqref="W22:W38">
    <cfRule type="cellIs" dxfId="302" priority="34" operator="greaterThan">
      <formula>20</formula>
    </cfRule>
    <cfRule type="cellIs" dxfId="301" priority="35" operator="greaterThan">
      <formula>17</formula>
    </cfRule>
    <cfRule type="cellIs" dxfId="300" priority="36" operator="greaterThan">
      <formula>14</formula>
    </cfRule>
  </conditionalFormatting>
  <conditionalFormatting sqref="V22:W38">
    <cfRule type="cellIs" dxfId="299" priority="31" operator="greaterThan">
      <formula>8</formula>
    </cfRule>
    <cfRule type="cellIs" dxfId="298" priority="32" operator="greaterThan">
      <formula>12</formula>
    </cfRule>
    <cfRule type="cellIs" dxfId="297" priority="33" operator="greaterThan">
      <formula>15</formula>
    </cfRule>
  </conditionalFormatting>
  <conditionalFormatting sqref="V39:V44">
    <cfRule type="cellIs" dxfId="296" priority="28" operator="greaterThan">
      <formula>20</formula>
    </cfRule>
    <cfRule type="cellIs" dxfId="295" priority="29" operator="greaterThan">
      <formula>17</formula>
    </cfRule>
    <cfRule type="cellIs" dxfId="294" priority="30" operator="greaterThan">
      <formula>14</formula>
    </cfRule>
  </conditionalFormatting>
  <conditionalFormatting sqref="W39:W44">
    <cfRule type="cellIs" dxfId="293" priority="25" operator="greaterThan">
      <formula>20</formula>
    </cfRule>
    <cfRule type="cellIs" dxfId="292" priority="26" operator="greaterThan">
      <formula>17</formula>
    </cfRule>
    <cfRule type="cellIs" dxfId="291" priority="27" operator="greaterThan">
      <formula>14</formula>
    </cfRule>
  </conditionalFormatting>
  <conditionalFormatting sqref="V39:W44">
    <cfRule type="cellIs" dxfId="290" priority="22" operator="greaterThan">
      <formula>8</formula>
    </cfRule>
    <cfRule type="cellIs" dxfId="289" priority="23" operator="greaterThan">
      <formula>12</formula>
    </cfRule>
    <cfRule type="cellIs" dxfId="288" priority="24" operator="greaterThan">
      <formula>15</formula>
    </cfRule>
  </conditionalFormatting>
  <conditionalFormatting sqref="V45:V46">
    <cfRule type="cellIs" dxfId="287" priority="19" operator="greaterThan">
      <formula>20</formula>
    </cfRule>
    <cfRule type="cellIs" dxfId="286" priority="20" operator="greaterThan">
      <formula>17</formula>
    </cfRule>
    <cfRule type="cellIs" dxfId="285" priority="21" operator="greaterThan">
      <formula>14</formula>
    </cfRule>
  </conditionalFormatting>
  <conditionalFormatting sqref="W45:W46">
    <cfRule type="cellIs" dxfId="284" priority="16" operator="greaterThan">
      <formula>20</formula>
    </cfRule>
    <cfRule type="cellIs" dxfId="283" priority="17" operator="greaterThan">
      <formula>17</formula>
    </cfRule>
    <cfRule type="cellIs" dxfId="282" priority="18" operator="greaterThan">
      <formula>14</formula>
    </cfRule>
  </conditionalFormatting>
  <conditionalFormatting sqref="V45:W46">
    <cfRule type="cellIs" dxfId="281" priority="13" operator="greaterThan">
      <formula>8</formula>
    </cfRule>
    <cfRule type="cellIs" dxfId="280" priority="14" operator="greaterThan">
      <formula>12</formula>
    </cfRule>
    <cfRule type="cellIs" dxfId="279" priority="15" operator="greaterThan">
      <formula>15</formula>
    </cfRule>
  </conditionalFormatting>
  <conditionalFormatting sqref="AF45:AF49">
    <cfRule type="containsText" dxfId="278" priority="10" operator="containsText" text="E">
      <formula>NOT(ISERROR(SEARCH("E",AF45)))</formula>
    </cfRule>
    <cfRule type="containsText" dxfId="277" priority="11" operator="containsText" text="B">
      <formula>NOT(ISERROR(SEARCH("B",AF45)))</formula>
    </cfRule>
    <cfRule type="containsText" dxfId="276" priority="12" operator="containsText" text="A">
      <formula>NOT(ISERROR(SEARCH("A",AF45)))</formula>
    </cfRule>
  </conditionalFormatting>
  <conditionalFormatting sqref="V47:V49">
    <cfRule type="cellIs" dxfId="275" priority="7" operator="greaterThan">
      <formula>20</formula>
    </cfRule>
    <cfRule type="cellIs" dxfId="274" priority="8" operator="greaterThan">
      <formula>17</formula>
    </cfRule>
    <cfRule type="cellIs" dxfId="273" priority="9" operator="greaterThan">
      <formula>14</formula>
    </cfRule>
  </conditionalFormatting>
  <conditionalFormatting sqref="W47:W49">
    <cfRule type="cellIs" dxfId="272" priority="4" operator="greaterThan">
      <formula>20</formula>
    </cfRule>
    <cfRule type="cellIs" dxfId="271" priority="5" operator="greaterThan">
      <formula>17</formula>
    </cfRule>
    <cfRule type="cellIs" dxfId="270" priority="6" operator="greaterThan">
      <formula>14</formula>
    </cfRule>
  </conditionalFormatting>
  <conditionalFormatting sqref="V47:W49">
    <cfRule type="cellIs" dxfId="269" priority="1" operator="greaterThan">
      <formula>8</formula>
    </cfRule>
    <cfRule type="cellIs" dxfId="268" priority="2" operator="greaterThan">
      <formula>12</formula>
    </cfRule>
    <cfRule type="cellIs" dxfId="267" priority="3" operator="greaterThan">
      <formula>15</formula>
    </cfRule>
  </conditionalFormatting>
  <dataValidations count="2">
    <dataValidation type="list" allowBlank="1" showInputMessage="1" showErrorMessage="1" sqref="AF2">
      <formula1>"強風,外差し,イン先行"</formula1>
    </dataValidation>
    <dataValidation type="list" allowBlank="1" showInputMessage="1" showErrorMessage="1" sqref="AF3:AF49">
      <formula1>"強風,外差し,イン先行,凍結防止"</formula1>
    </dataValidation>
  </dataValidations>
  <pageMargins left="0.75" right="0.75" top="1" bottom="1" header="0.3" footer="0.3"/>
  <pageSetup paperSize="9" orientation="portrait" horizontalDpi="4294967292" verticalDpi="4294967292"/>
  <ignoredErrors>
    <ignoredError sqref="M2:P4 M5:P5 M6:P10 M11:P12 M13:P16 M17:P20 M21:P23 M24:P27 M28:P31 M32:P35 M36:P39 M40:P41 M42:P44 M45:P49" formulaRange="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3"/>
  <sheetViews>
    <sheetView workbookViewId="0">
      <pane xSplit="5" ySplit="1" topLeftCell="F56" activePane="bottomRight" state="frozen"/>
      <selection activeCell="E24" sqref="E24"/>
      <selection pane="topRight" activeCell="E24" sqref="E24"/>
      <selection pane="bottomLeft" activeCell="E24" sqref="E24"/>
      <selection pane="bottomRight" activeCell="C72" sqref="C72"/>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7" max="27" width="5.33203125" customWidth="1"/>
    <col min="30" max="30" width="8.83203125" hidden="1" customWidth="1"/>
    <col min="35" max="35" width="150.83203125" customWidth="1"/>
  </cols>
  <sheetData>
    <row r="1" spans="1:39" s="5" customFormat="1">
      <c r="A1" s="1" t="s">
        <v>41</v>
      </c>
      <c r="B1" s="1" t="s">
        <v>82</v>
      </c>
      <c r="C1" s="1" t="s">
        <v>43</v>
      </c>
      <c r="D1" s="1" t="s">
        <v>83</v>
      </c>
      <c r="E1" s="1" t="s">
        <v>45</v>
      </c>
      <c r="F1" s="1" t="s">
        <v>84</v>
      </c>
      <c r="G1" s="1" t="s">
        <v>85</v>
      </c>
      <c r="H1" s="1" t="s">
        <v>86</v>
      </c>
      <c r="I1" s="1" t="s">
        <v>87</v>
      </c>
      <c r="J1" s="1" t="s">
        <v>88</v>
      </c>
      <c r="K1" s="1" t="s">
        <v>89</v>
      </c>
      <c r="L1" s="1" t="s">
        <v>102</v>
      </c>
      <c r="M1" s="1" t="s">
        <v>103</v>
      </c>
      <c r="N1" s="1" t="s">
        <v>104</v>
      </c>
      <c r="O1" s="1" t="s">
        <v>46</v>
      </c>
      <c r="P1" s="1" t="s">
        <v>69</v>
      </c>
      <c r="Q1" s="1" t="s">
        <v>47</v>
      </c>
      <c r="R1" s="1" t="s">
        <v>48</v>
      </c>
      <c r="S1" s="2" t="s">
        <v>105</v>
      </c>
      <c r="T1" s="2" t="s">
        <v>50</v>
      </c>
      <c r="U1" s="3" t="s">
        <v>51</v>
      </c>
      <c r="V1" s="3" t="s">
        <v>52</v>
      </c>
      <c r="W1" s="3" t="s">
        <v>53</v>
      </c>
      <c r="X1" s="4" t="s">
        <v>2122</v>
      </c>
      <c r="Y1" s="4" t="s">
        <v>2123</v>
      </c>
      <c r="Z1" s="4" t="s">
        <v>9</v>
      </c>
      <c r="AA1" s="4" t="s">
        <v>92</v>
      </c>
      <c r="AB1" s="4" t="s">
        <v>10</v>
      </c>
      <c r="AC1" s="4" t="s">
        <v>11</v>
      </c>
      <c r="AD1" s="4"/>
      <c r="AE1" s="4" t="s">
        <v>12</v>
      </c>
      <c r="AF1" s="4" t="s">
        <v>13</v>
      </c>
      <c r="AG1" s="4" t="s">
        <v>54</v>
      </c>
      <c r="AH1" s="4" t="s">
        <v>106</v>
      </c>
      <c r="AI1" s="1" t="s">
        <v>107</v>
      </c>
    </row>
    <row r="2" spans="1:39" s="5" customFormat="1">
      <c r="A2" s="6">
        <v>43155</v>
      </c>
      <c r="B2" s="28" t="s">
        <v>152</v>
      </c>
      <c r="C2" s="8" t="s">
        <v>166</v>
      </c>
      <c r="D2" s="9">
        <v>8.0613425925925922E-2</v>
      </c>
      <c r="E2" s="8" t="s">
        <v>173</v>
      </c>
      <c r="F2" s="10">
        <v>13</v>
      </c>
      <c r="G2" s="10">
        <v>11.6</v>
      </c>
      <c r="H2" s="10">
        <v>14.3</v>
      </c>
      <c r="I2" s="10">
        <v>13.8</v>
      </c>
      <c r="J2" s="10">
        <v>13.4</v>
      </c>
      <c r="K2" s="10">
        <v>13.2</v>
      </c>
      <c r="L2" s="10">
        <v>12.8</v>
      </c>
      <c r="M2" s="10">
        <v>12.4</v>
      </c>
      <c r="N2" s="10">
        <v>12</v>
      </c>
      <c r="O2" s="32">
        <f t="shared" ref="O2:O7" si="0">SUM(F2:H2)</f>
        <v>38.900000000000006</v>
      </c>
      <c r="P2" s="32">
        <f t="shared" ref="P2:P7" si="1">SUM(I2:K2)</f>
        <v>40.400000000000006</v>
      </c>
      <c r="Q2" s="32">
        <f t="shared" ref="Q2:Q7" si="2">SUM(L2:N2)</f>
        <v>37.200000000000003</v>
      </c>
      <c r="R2" s="33">
        <f t="shared" ref="R2:R7" si="3">SUM(F2:J2)</f>
        <v>66.100000000000009</v>
      </c>
      <c r="S2" s="11" t="s">
        <v>172</v>
      </c>
      <c r="T2" s="11" t="s">
        <v>164</v>
      </c>
      <c r="U2" s="13" t="s">
        <v>174</v>
      </c>
      <c r="V2" s="13" t="s">
        <v>174</v>
      </c>
      <c r="W2" s="13" t="s">
        <v>175</v>
      </c>
      <c r="X2" s="12"/>
      <c r="Y2" s="12"/>
      <c r="Z2" s="12">
        <v>1.9</v>
      </c>
      <c r="AA2" s="12">
        <v>-0.8</v>
      </c>
      <c r="AB2" s="12">
        <v>1.5</v>
      </c>
      <c r="AC2" s="12">
        <v>-0.4</v>
      </c>
      <c r="AD2" s="12"/>
      <c r="AE2" s="11" t="s">
        <v>324</v>
      </c>
      <c r="AF2" s="11" t="s">
        <v>319</v>
      </c>
      <c r="AG2" s="11" t="s">
        <v>176</v>
      </c>
      <c r="AH2" s="8"/>
      <c r="AI2" s="8" t="s">
        <v>177</v>
      </c>
      <c r="AM2" s="23"/>
    </row>
    <row r="3" spans="1:39" s="5" customFormat="1">
      <c r="A3" s="6">
        <v>43155</v>
      </c>
      <c r="B3" s="28">
        <v>500</v>
      </c>
      <c r="C3" s="8" t="s">
        <v>166</v>
      </c>
      <c r="D3" s="9">
        <v>7.9166666666666663E-2</v>
      </c>
      <c r="E3" s="8" t="s">
        <v>198</v>
      </c>
      <c r="F3" s="10">
        <v>12.7</v>
      </c>
      <c r="G3" s="10">
        <v>10.9</v>
      </c>
      <c r="H3" s="10">
        <v>13.2</v>
      </c>
      <c r="I3" s="10">
        <v>12.8</v>
      </c>
      <c r="J3" s="10">
        <v>13.1</v>
      </c>
      <c r="K3" s="10">
        <v>13.2</v>
      </c>
      <c r="L3" s="10">
        <v>12.9</v>
      </c>
      <c r="M3" s="10">
        <v>12.4</v>
      </c>
      <c r="N3" s="10">
        <v>12.8</v>
      </c>
      <c r="O3" s="32">
        <f t="shared" si="0"/>
        <v>36.799999999999997</v>
      </c>
      <c r="P3" s="32">
        <f t="shared" si="1"/>
        <v>39.099999999999994</v>
      </c>
      <c r="Q3" s="32">
        <f t="shared" si="2"/>
        <v>38.1</v>
      </c>
      <c r="R3" s="33">
        <f t="shared" si="3"/>
        <v>62.699999999999996</v>
      </c>
      <c r="S3" s="11" t="s">
        <v>163</v>
      </c>
      <c r="T3" s="11" t="s">
        <v>164</v>
      </c>
      <c r="U3" s="13" t="s">
        <v>199</v>
      </c>
      <c r="V3" s="13" t="s">
        <v>180</v>
      </c>
      <c r="W3" s="13" t="s">
        <v>200</v>
      </c>
      <c r="X3" s="12"/>
      <c r="Y3" s="12"/>
      <c r="Z3" s="12">
        <v>0.9</v>
      </c>
      <c r="AA3" s="12" t="s">
        <v>318</v>
      </c>
      <c r="AB3" s="12">
        <v>1.3</v>
      </c>
      <c r="AC3" s="12">
        <v>-0.4</v>
      </c>
      <c r="AD3" s="12"/>
      <c r="AE3" s="11" t="s">
        <v>322</v>
      </c>
      <c r="AF3" s="11" t="s">
        <v>319</v>
      </c>
      <c r="AG3" s="11" t="s">
        <v>176</v>
      </c>
      <c r="AH3" s="8"/>
      <c r="AI3" s="8" t="s">
        <v>212</v>
      </c>
    </row>
    <row r="4" spans="1:39" s="5" customFormat="1">
      <c r="A4" s="6">
        <v>43156</v>
      </c>
      <c r="B4" s="27" t="s">
        <v>152</v>
      </c>
      <c r="C4" s="8" t="s">
        <v>245</v>
      </c>
      <c r="D4" s="9">
        <v>8.1331018518518525E-2</v>
      </c>
      <c r="E4" s="8" t="s">
        <v>244</v>
      </c>
      <c r="F4" s="10">
        <v>13</v>
      </c>
      <c r="G4" s="10">
        <v>11.7</v>
      </c>
      <c r="H4" s="10">
        <v>14</v>
      </c>
      <c r="I4" s="10">
        <v>13.7</v>
      </c>
      <c r="J4" s="10">
        <v>13.7</v>
      </c>
      <c r="K4" s="10">
        <v>13.6</v>
      </c>
      <c r="L4" s="10">
        <v>12.8</v>
      </c>
      <c r="M4" s="10">
        <v>12.5</v>
      </c>
      <c r="N4" s="10">
        <v>12.7</v>
      </c>
      <c r="O4" s="32">
        <f t="shared" si="0"/>
        <v>38.700000000000003</v>
      </c>
      <c r="P4" s="32">
        <f t="shared" si="1"/>
        <v>41</v>
      </c>
      <c r="Q4" s="32">
        <f t="shared" si="2"/>
        <v>38</v>
      </c>
      <c r="R4" s="33">
        <f t="shared" si="3"/>
        <v>66.100000000000009</v>
      </c>
      <c r="S4" s="11" t="s">
        <v>242</v>
      </c>
      <c r="T4" s="11" t="s">
        <v>243</v>
      </c>
      <c r="U4" s="13" t="s">
        <v>246</v>
      </c>
      <c r="V4" s="13" t="s">
        <v>247</v>
      </c>
      <c r="W4" s="13" t="s">
        <v>248</v>
      </c>
      <c r="X4" s="12"/>
      <c r="Y4" s="12"/>
      <c r="Z4" s="12">
        <v>3.1</v>
      </c>
      <c r="AA4" s="12">
        <v>-0.8</v>
      </c>
      <c r="AB4" s="12">
        <v>2.7</v>
      </c>
      <c r="AC4" s="12">
        <v>-0.4</v>
      </c>
      <c r="AD4" s="12"/>
      <c r="AE4" s="11" t="s">
        <v>324</v>
      </c>
      <c r="AF4" s="11" t="s">
        <v>319</v>
      </c>
      <c r="AG4" s="11" t="s">
        <v>250</v>
      </c>
      <c r="AH4" s="8"/>
      <c r="AI4" s="8" t="s">
        <v>265</v>
      </c>
    </row>
    <row r="5" spans="1:39" s="5" customFormat="1">
      <c r="A5" s="6">
        <v>43156</v>
      </c>
      <c r="B5" s="28" t="s">
        <v>152</v>
      </c>
      <c r="C5" s="8" t="s">
        <v>245</v>
      </c>
      <c r="D5" s="9">
        <v>7.9907407407407413E-2</v>
      </c>
      <c r="E5" s="8" t="s">
        <v>261</v>
      </c>
      <c r="F5" s="10">
        <v>12.9</v>
      </c>
      <c r="G5" s="10">
        <v>10.7</v>
      </c>
      <c r="H5" s="10">
        <v>13.1</v>
      </c>
      <c r="I5" s="10">
        <v>12.8</v>
      </c>
      <c r="J5" s="10">
        <v>13.1</v>
      </c>
      <c r="K5" s="10">
        <v>13.1</v>
      </c>
      <c r="L5" s="10">
        <v>13</v>
      </c>
      <c r="M5" s="10">
        <v>12.9</v>
      </c>
      <c r="N5" s="10">
        <v>13.8</v>
      </c>
      <c r="O5" s="32">
        <f t="shared" si="0"/>
        <v>36.700000000000003</v>
      </c>
      <c r="P5" s="32">
        <f t="shared" si="1"/>
        <v>39</v>
      </c>
      <c r="Q5" s="32">
        <f t="shared" si="2"/>
        <v>39.700000000000003</v>
      </c>
      <c r="R5" s="33">
        <f t="shared" si="3"/>
        <v>62.6</v>
      </c>
      <c r="S5" s="11" t="s">
        <v>259</v>
      </c>
      <c r="T5" s="11" t="s">
        <v>260</v>
      </c>
      <c r="U5" s="13" t="s">
        <v>262</v>
      </c>
      <c r="V5" s="13" t="s">
        <v>263</v>
      </c>
      <c r="W5" s="13" t="s">
        <v>264</v>
      </c>
      <c r="X5" s="12"/>
      <c r="Y5" s="12"/>
      <c r="Z5" s="12">
        <v>0.8</v>
      </c>
      <c r="AA5" s="12" t="s">
        <v>318</v>
      </c>
      <c r="AB5" s="12">
        <v>1.2</v>
      </c>
      <c r="AC5" s="12">
        <v>-0.4</v>
      </c>
      <c r="AD5" s="12"/>
      <c r="AE5" s="11" t="s">
        <v>322</v>
      </c>
      <c r="AF5" s="11" t="s">
        <v>319</v>
      </c>
      <c r="AG5" s="11" t="s">
        <v>249</v>
      </c>
      <c r="AH5" s="8"/>
      <c r="AI5" s="8" t="s">
        <v>267</v>
      </c>
    </row>
    <row r="6" spans="1:39" s="5" customFormat="1">
      <c r="A6" s="6">
        <v>43156</v>
      </c>
      <c r="B6" s="28">
        <v>1000</v>
      </c>
      <c r="C6" s="8" t="s">
        <v>245</v>
      </c>
      <c r="D6" s="9">
        <v>7.7175925925925926E-2</v>
      </c>
      <c r="E6" s="8" t="s">
        <v>286</v>
      </c>
      <c r="F6" s="10">
        <v>12.8</v>
      </c>
      <c r="G6" s="10">
        <v>11.2</v>
      </c>
      <c r="H6" s="10">
        <v>12.7</v>
      </c>
      <c r="I6" s="10">
        <v>12.1</v>
      </c>
      <c r="J6" s="10">
        <v>12.2</v>
      </c>
      <c r="K6" s="10">
        <v>12.3</v>
      </c>
      <c r="L6" s="10">
        <v>12.7</v>
      </c>
      <c r="M6" s="10">
        <v>12.4</v>
      </c>
      <c r="N6" s="10">
        <v>13.4</v>
      </c>
      <c r="O6" s="32">
        <f t="shared" si="0"/>
        <v>36.700000000000003</v>
      </c>
      <c r="P6" s="32">
        <f t="shared" si="1"/>
        <v>36.599999999999994</v>
      </c>
      <c r="Q6" s="32">
        <f t="shared" si="2"/>
        <v>38.5</v>
      </c>
      <c r="R6" s="33">
        <f t="shared" si="3"/>
        <v>61</v>
      </c>
      <c r="S6" s="11" t="s">
        <v>284</v>
      </c>
      <c r="T6" s="11" t="s">
        <v>285</v>
      </c>
      <c r="U6" s="13" t="s">
        <v>287</v>
      </c>
      <c r="V6" s="13" t="s">
        <v>287</v>
      </c>
      <c r="W6" s="13" t="s">
        <v>288</v>
      </c>
      <c r="X6" s="12"/>
      <c r="Y6" s="12"/>
      <c r="Z6" s="12">
        <v>-0.5</v>
      </c>
      <c r="AA6" s="12" t="s">
        <v>318</v>
      </c>
      <c r="AB6" s="12">
        <v>-0.1</v>
      </c>
      <c r="AC6" s="12">
        <v>-0.4</v>
      </c>
      <c r="AD6" s="12"/>
      <c r="AE6" s="11" t="s">
        <v>321</v>
      </c>
      <c r="AF6" s="11" t="s">
        <v>319</v>
      </c>
      <c r="AG6" s="11" t="s">
        <v>249</v>
      </c>
      <c r="AH6" s="8"/>
      <c r="AI6" s="8" t="s">
        <v>289</v>
      </c>
    </row>
    <row r="7" spans="1:39" s="5" customFormat="1">
      <c r="A7" s="6">
        <v>43156</v>
      </c>
      <c r="B7" s="28">
        <v>1600</v>
      </c>
      <c r="C7" s="8" t="s">
        <v>245</v>
      </c>
      <c r="D7" s="9">
        <v>7.7858796296296287E-2</v>
      </c>
      <c r="E7" s="8" t="s">
        <v>297</v>
      </c>
      <c r="F7" s="10">
        <v>12.6</v>
      </c>
      <c r="G7" s="10">
        <v>11.2</v>
      </c>
      <c r="H7" s="10">
        <v>12.8</v>
      </c>
      <c r="I7" s="10">
        <v>12.5</v>
      </c>
      <c r="J7" s="10">
        <v>12.9</v>
      </c>
      <c r="K7" s="10">
        <v>12.8</v>
      </c>
      <c r="L7" s="10">
        <v>12.6</v>
      </c>
      <c r="M7" s="10">
        <v>12.1</v>
      </c>
      <c r="N7" s="10">
        <v>13.2</v>
      </c>
      <c r="O7" s="32">
        <f t="shared" si="0"/>
        <v>36.599999999999994</v>
      </c>
      <c r="P7" s="32">
        <f t="shared" si="1"/>
        <v>38.200000000000003</v>
      </c>
      <c r="Q7" s="32">
        <f t="shared" si="2"/>
        <v>37.9</v>
      </c>
      <c r="R7" s="33">
        <f t="shared" si="3"/>
        <v>61.999999999999993</v>
      </c>
      <c r="S7" s="11" t="s">
        <v>298</v>
      </c>
      <c r="T7" s="11" t="s">
        <v>243</v>
      </c>
      <c r="U7" s="13" t="s">
        <v>299</v>
      </c>
      <c r="V7" s="13" t="s">
        <v>300</v>
      </c>
      <c r="W7" s="13" t="s">
        <v>301</v>
      </c>
      <c r="X7" s="12"/>
      <c r="Y7" s="12"/>
      <c r="Z7" s="12">
        <v>1.2</v>
      </c>
      <c r="AA7" s="12" t="s">
        <v>318</v>
      </c>
      <c r="AB7" s="12">
        <v>1.6</v>
      </c>
      <c r="AC7" s="12">
        <v>-0.4</v>
      </c>
      <c r="AD7" s="12"/>
      <c r="AE7" s="11" t="s">
        <v>322</v>
      </c>
      <c r="AF7" s="11" t="s">
        <v>321</v>
      </c>
      <c r="AG7" s="11" t="s">
        <v>302</v>
      </c>
      <c r="AH7" s="8"/>
      <c r="AI7" s="8" t="s">
        <v>303</v>
      </c>
    </row>
    <row r="8" spans="1:39" s="5" customFormat="1">
      <c r="A8" s="6">
        <v>43162</v>
      </c>
      <c r="B8" s="27" t="s">
        <v>330</v>
      </c>
      <c r="C8" s="8" t="s">
        <v>340</v>
      </c>
      <c r="D8" s="9">
        <v>7.9259259259259265E-2</v>
      </c>
      <c r="E8" s="8" t="s">
        <v>339</v>
      </c>
      <c r="F8" s="10">
        <v>12.8</v>
      </c>
      <c r="G8" s="10">
        <v>11.3</v>
      </c>
      <c r="H8" s="10">
        <v>13.9</v>
      </c>
      <c r="I8" s="10">
        <v>13</v>
      </c>
      <c r="J8" s="10">
        <v>12.9</v>
      </c>
      <c r="K8" s="10">
        <v>12.9</v>
      </c>
      <c r="L8" s="10">
        <v>12.6</v>
      </c>
      <c r="M8" s="10">
        <v>12.4</v>
      </c>
      <c r="N8" s="10">
        <v>13</v>
      </c>
      <c r="O8" s="32">
        <f t="shared" ref="O8:O14" si="4">SUM(F8:H8)</f>
        <v>38</v>
      </c>
      <c r="P8" s="32">
        <f t="shared" ref="P8:P14" si="5">SUM(I8:K8)</f>
        <v>38.799999999999997</v>
      </c>
      <c r="Q8" s="32">
        <f t="shared" ref="Q8:Q14" si="6">SUM(L8:N8)</f>
        <v>38</v>
      </c>
      <c r="R8" s="33">
        <f t="shared" ref="R8:R14" si="7">SUM(F8:J8)</f>
        <v>63.9</v>
      </c>
      <c r="S8" s="11" t="s">
        <v>337</v>
      </c>
      <c r="T8" s="11" t="s">
        <v>338</v>
      </c>
      <c r="U8" s="13" t="s">
        <v>341</v>
      </c>
      <c r="V8" s="13" t="s">
        <v>342</v>
      </c>
      <c r="W8" s="13" t="s">
        <v>343</v>
      </c>
      <c r="X8" s="12"/>
      <c r="Y8" s="12"/>
      <c r="Z8" s="12">
        <v>0.2</v>
      </c>
      <c r="AA8" s="12" t="s">
        <v>318</v>
      </c>
      <c r="AB8" s="12">
        <v>0.7</v>
      </c>
      <c r="AC8" s="12">
        <v>-0.5</v>
      </c>
      <c r="AD8" s="12"/>
      <c r="AE8" s="11" t="s">
        <v>319</v>
      </c>
      <c r="AF8" s="11" t="s">
        <v>319</v>
      </c>
      <c r="AG8" s="11" t="s">
        <v>344</v>
      </c>
      <c r="AH8" s="8"/>
      <c r="AI8" s="8" t="s">
        <v>345</v>
      </c>
    </row>
    <row r="9" spans="1:39" s="5" customFormat="1">
      <c r="A9" s="6">
        <v>43162</v>
      </c>
      <c r="B9" s="28" t="s">
        <v>330</v>
      </c>
      <c r="C9" s="8" t="s">
        <v>340</v>
      </c>
      <c r="D9" s="9">
        <v>7.9895833333333333E-2</v>
      </c>
      <c r="E9" s="8" t="s">
        <v>357</v>
      </c>
      <c r="F9" s="10">
        <v>13</v>
      </c>
      <c r="G9" s="10">
        <v>11.4</v>
      </c>
      <c r="H9" s="10">
        <v>14</v>
      </c>
      <c r="I9" s="10">
        <v>13.5</v>
      </c>
      <c r="J9" s="10">
        <v>13.2</v>
      </c>
      <c r="K9" s="10">
        <v>13</v>
      </c>
      <c r="L9" s="10">
        <v>12.5</v>
      </c>
      <c r="M9" s="10">
        <v>12.3</v>
      </c>
      <c r="N9" s="10">
        <v>12.4</v>
      </c>
      <c r="O9" s="32">
        <f t="shared" si="4"/>
        <v>38.4</v>
      </c>
      <c r="P9" s="32">
        <f t="shared" si="5"/>
        <v>39.700000000000003</v>
      </c>
      <c r="Q9" s="32">
        <f t="shared" si="6"/>
        <v>37.200000000000003</v>
      </c>
      <c r="R9" s="33">
        <f t="shared" si="7"/>
        <v>65.099999999999994</v>
      </c>
      <c r="S9" s="11" t="s">
        <v>355</v>
      </c>
      <c r="T9" s="11" t="s">
        <v>356</v>
      </c>
      <c r="U9" s="13" t="s">
        <v>358</v>
      </c>
      <c r="V9" s="13" t="s">
        <v>359</v>
      </c>
      <c r="W9" s="13" t="s">
        <v>360</v>
      </c>
      <c r="X9" s="12"/>
      <c r="Y9" s="12"/>
      <c r="Z9" s="12">
        <v>0.7</v>
      </c>
      <c r="AA9" s="12">
        <v>-0.6</v>
      </c>
      <c r="AB9" s="12">
        <v>0.6</v>
      </c>
      <c r="AC9" s="12">
        <v>-0.5</v>
      </c>
      <c r="AD9" s="12"/>
      <c r="AE9" s="11" t="s">
        <v>319</v>
      </c>
      <c r="AF9" s="11" t="s">
        <v>319</v>
      </c>
      <c r="AG9" s="11" t="s">
        <v>361</v>
      </c>
      <c r="AH9" s="8"/>
      <c r="AI9" s="8" t="s">
        <v>362</v>
      </c>
    </row>
    <row r="10" spans="1:39" s="5" customFormat="1">
      <c r="A10" s="6">
        <v>43162</v>
      </c>
      <c r="B10" s="28" t="s">
        <v>333</v>
      </c>
      <c r="C10" s="8" t="s">
        <v>340</v>
      </c>
      <c r="D10" s="9">
        <v>7.9884259259259252E-2</v>
      </c>
      <c r="E10" s="8" t="s">
        <v>364</v>
      </c>
      <c r="F10" s="10">
        <v>12.8</v>
      </c>
      <c r="G10" s="10">
        <v>11.3</v>
      </c>
      <c r="H10" s="10">
        <v>13.6</v>
      </c>
      <c r="I10" s="10">
        <v>13.4</v>
      </c>
      <c r="J10" s="10">
        <v>13</v>
      </c>
      <c r="K10" s="10">
        <v>12.9</v>
      </c>
      <c r="L10" s="10">
        <v>12.9</v>
      </c>
      <c r="M10" s="10">
        <v>12.3</v>
      </c>
      <c r="N10" s="10">
        <v>13</v>
      </c>
      <c r="O10" s="32">
        <f t="shared" si="4"/>
        <v>37.700000000000003</v>
      </c>
      <c r="P10" s="32">
        <f t="shared" si="5"/>
        <v>39.299999999999997</v>
      </c>
      <c r="Q10" s="32">
        <f t="shared" si="6"/>
        <v>38.200000000000003</v>
      </c>
      <c r="R10" s="33">
        <f t="shared" si="7"/>
        <v>64.099999999999994</v>
      </c>
      <c r="S10" s="11" t="s">
        <v>363</v>
      </c>
      <c r="T10" s="11" t="s">
        <v>356</v>
      </c>
      <c r="U10" s="13" t="s">
        <v>365</v>
      </c>
      <c r="V10" s="13" t="s">
        <v>366</v>
      </c>
      <c r="W10" s="13" t="s">
        <v>367</v>
      </c>
      <c r="X10" s="12"/>
      <c r="Y10" s="12"/>
      <c r="Z10" s="12">
        <v>0.3</v>
      </c>
      <c r="AA10" s="12" t="s">
        <v>318</v>
      </c>
      <c r="AB10" s="12">
        <v>0.8</v>
      </c>
      <c r="AC10" s="12">
        <v>-0.5</v>
      </c>
      <c r="AD10" s="12"/>
      <c r="AE10" s="11" t="s">
        <v>319</v>
      </c>
      <c r="AF10" s="11" t="s">
        <v>321</v>
      </c>
      <c r="AG10" s="11" t="s">
        <v>387</v>
      </c>
      <c r="AH10" s="8"/>
      <c r="AI10" s="8" t="s">
        <v>501</v>
      </c>
    </row>
    <row r="11" spans="1:39" s="5" customFormat="1">
      <c r="A11" s="6">
        <v>43162</v>
      </c>
      <c r="B11" s="28">
        <v>500</v>
      </c>
      <c r="C11" s="8" t="s">
        <v>340</v>
      </c>
      <c r="D11" s="9">
        <v>7.8495370370370368E-2</v>
      </c>
      <c r="E11" s="8" t="s">
        <v>383</v>
      </c>
      <c r="F11" s="10">
        <v>13</v>
      </c>
      <c r="G11" s="10">
        <v>11.2</v>
      </c>
      <c r="H11" s="10">
        <v>13</v>
      </c>
      <c r="I11" s="10">
        <v>12.7</v>
      </c>
      <c r="J11" s="10">
        <v>12.2</v>
      </c>
      <c r="K11" s="10">
        <v>12.7</v>
      </c>
      <c r="L11" s="10">
        <v>12.8</v>
      </c>
      <c r="M11" s="10">
        <v>12.6</v>
      </c>
      <c r="N11" s="10">
        <v>13</v>
      </c>
      <c r="O11" s="32">
        <f t="shared" si="4"/>
        <v>37.200000000000003</v>
      </c>
      <c r="P11" s="32">
        <f t="shared" si="5"/>
        <v>37.599999999999994</v>
      </c>
      <c r="Q11" s="32">
        <f t="shared" si="6"/>
        <v>38.4</v>
      </c>
      <c r="R11" s="33">
        <f t="shared" si="7"/>
        <v>62.100000000000009</v>
      </c>
      <c r="S11" s="11" t="s">
        <v>368</v>
      </c>
      <c r="T11" s="11" t="s">
        <v>382</v>
      </c>
      <c r="U11" s="13" t="s">
        <v>384</v>
      </c>
      <c r="V11" s="13" t="s">
        <v>385</v>
      </c>
      <c r="W11" s="13" t="s">
        <v>386</v>
      </c>
      <c r="X11" s="12"/>
      <c r="Y11" s="12"/>
      <c r="Z11" s="12">
        <v>0.1</v>
      </c>
      <c r="AA11" s="12" t="s">
        <v>318</v>
      </c>
      <c r="AB11" s="12">
        <v>0.6</v>
      </c>
      <c r="AC11" s="12">
        <v>-0.5</v>
      </c>
      <c r="AD11" s="12"/>
      <c r="AE11" s="11" t="s">
        <v>319</v>
      </c>
      <c r="AF11" s="11" t="s">
        <v>319</v>
      </c>
      <c r="AG11" s="11" t="s">
        <v>344</v>
      </c>
      <c r="AH11" s="8"/>
      <c r="AI11" s="8" t="s">
        <v>388</v>
      </c>
    </row>
    <row r="12" spans="1:39" s="5" customFormat="1">
      <c r="A12" s="6">
        <v>43163</v>
      </c>
      <c r="B12" s="28" t="s">
        <v>330</v>
      </c>
      <c r="C12" s="8" t="s">
        <v>424</v>
      </c>
      <c r="D12" s="9">
        <v>7.9907407407407413E-2</v>
      </c>
      <c r="E12" s="8" t="s">
        <v>430</v>
      </c>
      <c r="F12" s="10">
        <v>13.2</v>
      </c>
      <c r="G12" s="10">
        <v>11.4</v>
      </c>
      <c r="H12" s="10">
        <v>13.9</v>
      </c>
      <c r="I12" s="10">
        <v>13</v>
      </c>
      <c r="J12" s="10">
        <v>13.1</v>
      </c>
      <c r="K12" s="10">
        <v>12.9</v>
      </c>
      <c r="L12" s="10">
        <v>12.4</v>
      </c>
      <c r="M12" s="10">
        <v>12.3</v>
      </c>
      <c r="N12" s="10">
        <v>13.2</v>
      </c>
      <c r="O12" s="32">
        <f t="shared" si="4"/>
        <v>38.5</v>
      </c>
      <c r="P12" s="32">
        <f t="shared" si="5"/>
        <v>39</v>
      </c>
      <c r="Q12" s="32">
        <f t="shared" si="6"/>
        <v>37.900000000000006</v>
      </c>
      <c r="R12" s="33">
        <f t="shared" si="7"/>
        <v>64.599999999999994</v>
      </c>
      <c r="S12" s="11" t="s">
        <v>429</v>
      </c>
      <c r="T12" s="11" t="s">
        <v>422</v>
      </c>
      <c r="U12" s="13" t="s">
        <v>431</v>
      </c>
      <c r="V12" s="13" t="s">
        <v>432</v>
      </c>
      <c r="W12" s="13" t="s">
        <v>433</v>
      </c>
      <c r="X12" s="12"/>
      <c r="Y12" s="12"/>
      <c r="Z12" s="12">
        <v>0.8</v>
      </c>
      <c r="AA12" s="12" t="s">
        <v>318</v>
      </c>
      <c r="AB12" s="12">
        <v>1.2</v>
      </c>
      <c r="AC12" s="12">
        <v>-0.4</v>
      </c>
      <c r="AD12" s="12"/>
      <c r="AE12" s="11" t="s">
        <v>322</v>
      </c>
      <c r="AF12" s="11" t="s">
        <v>319</v>
      </c>
      <c r="AG12" s="11" t="s">
        <v>434</v>
      </c>
      <c r="AH12" s="8"/>
      <c r="AI12" s="8" t="s">
        <v>491</v>
      </c>
    </row>
    <row r="13" spans="1:39" s="5" customFormat="1">
      <c r="A13" s="6">
        <v>43163</v>
      </c>
      <c r="B13" s="28" t="s">
        <v>334</v>
      </c>
      <c r="C13" s="8" t="s">
        <v>424</v>
      </c>
      <c r="D13" s="9">
        <v>7.7858796296296287E-2</v>
      </c>
      <c r="E13" s="8" t="s">
        <v>451</v>
      </c>
      <c r="F13" s="10">
        <v>12.6</v>
      </c>
      <c r="G13" s="10">
        <v>10.8</v>
      </c>
      <c r="H13" s="10">
        <v>12.7</v>
      </c>
      <c r="I13" s="10">
        <v>12.6</v>
      </c>
      <c r="J13" s="10">
        <v>12.8</v>
      </c>
      <c r="K13" s="10">
        <v>13</v>
      </c>
      <c r="L13" s="10">
        <v>13.1</v>
      </c>
      <c r="M13" s="10">
        <v>12.6</v>
      </c>
      <c r="N13" s="10">
        <v>12.5</v>
      </c>
      <c r="O13" s="32">
        <f t="shared" si="4"/>
        <v>36.099999999999994</v>
      </c>
      <c r="P13" s="32">
        <f t="shared" si="5"/>
        <v>38.4</v>
      </c>
      <c r="Q13" s="32">
        <f t="shared" si="6"/>
        <v>38.200000000000003</v>
      </c>
      <c r="R13" s="33">
        <f t="shared" si="7"/>
        <v>61.5</v>
      </c>
      <c r="S13" s="11" t="s">
        <v>449</v>
      </c>
      <c r="T13" s="11" t="s">
        <v>450</v>
      </c>
      <c r="U13" s="13" t="s">
        <v>452</v>
      </c>
      <c r="V13" s="13" t="s">
        <v>453</v>
      </c>
      <c r="W13" s="13" t="s">
        <v>454</v>
      </c>
      <c r="X13" s="12"/>
      <c r="Y13" s="12"/>
      <c r="Z13" s="12">
        <v>-1</v>
      </c>
      <c r="AA13" s="12" t="s">
        <v>318</v>
      </c>
      <c r="AB13" s="12">
        <v>-0.6</v>
      </c>
      <c r="AC13" s="12">
        <v>-0.4</v>
      </c>
      <c r="AD13" s="12" t="s">
        <v>325</v>
      </c>
      <c r="AE13" s="11" t="s">
        <v>323</v>
      </c>
      <c r="AF13" s="11" t="s">
        <v>321</v>
      </c>
      <c r="AG13" s="11" t="s">
        <v>455</v>
      </c>
      <c r="AH13" s="8"/>
      <c r="AI13" s="8" t="s">
        <v>493</v>
      </c>
    </row>
    <row r="14" spans="1:39" s="5" customFormat="1">
      <c r="A14" s="6">
        <v>43163</v>
      </c>
      <c r="B14" s="28">
        <v>500</v>
      </c>
      <c r="C14" s="8" t="s">
        <v>424</v>
      </c>
      <c r="D14" s="9">
        <v>7.7824074074074087E-2</v>
      </c>
      <c r="E14" s="8" t="s">
        <v>458</v>
      </c>
      <c r="F14" s="10">
        <v>12.6</v>
      </c>
      <c r="G14" s="10">
        <v>11.1</v>
      </c>
      <c r="H14" s="10">
        <v>12.5</v>
      </c>
      <c r="I14" s="10">
        <v>11.9</v>
      </c>
      <c r="J14" s="10">
        <v>12.3</v>
      </c>
      <c r="K14" s="10">
        <v>12.4</v>
      </c>
      <c r="L14" s="10">
        <v>12.8</v>
      </c>
      <c r="M14" s="10">
        <v>13.7</v>
      </c>
      <c r="N14" s="10">
        <v>13.1</v>
      </c>
      <c r="O14" s="32">
        <f t="shared" si="4"/>
        <v>36.200000000000003</v>
      </c>
      <c r="P14" s="32">
        <f t="shared" si="5"/>
        <v>36.6</v>
      </c>
      <c r="Q14" s="32">
        <f t="shared" si="6"/>
        <v>39.6</v>
      </c>
      <c r="R14" s="33">
        <f t="shared" si="7"/>
        <v>60.400000000000006</v>
      </c>
      <c r="S14" s="11" t="s">
        <v>456</v>
      </c>
      <c r="T14" s="11" t="s">
        <v>457</v>
      </c>
      <c r="U14" s="13" t="s">
        <v>459</v>
      </c>
      <c r="V14" s="13" t="s">
        <v>447</v>
      </c>
      <c r="W14" s="13" t="s">
        <v>460</v>
      </c>
      <c r="X14" s="12"/>
      <c r="Y14" s="12"/>
      <c r="Z14" s="12">
        <v>-0.7</v>
      </c>
      <c r="AA14" s="12" t="s">
        <v>318</v>
      </c>
      <c r="AB14" s="12">
        <v>-0.3</v>
      </c>
      <c r="AC14" s="12">
        <v>-0.4</v>
      </c>
      <c r="AD14" s="12"/>
      <c r="AE14" s="11" t="s">
        <v>321</v>
      </c>
      <c r="AF14" s="11" t="s">
        <v>321</v>
      </c>
      <c r="AG14" s="11" t="s">
        <v>461</v>
      </c>
      <c r="AH14" s="8"/>
      <c r="AI14" s="8" t="s">
        <v>494</v>
      </c>
    </row>
    <row r="15" spans="1:39" s="5" customFormat="1">
      <c r="A15" s="6">
        <v>43169</v>
      </c>
      <c r="B15" s="28" t="s">
        <v>502</v>
      </c>
      <c r="C15" s="8" t="s">
        <v>516</v>
      </c>
      <c r="D15" s="9">
        <v>7.9872685185185185E-2</v>
      </c>
      <c r="E15" s="8" t="s">
        <v>515</v>
      </c>
      <c r="F15" s="10">
        <v>13.2</v>
      </c>
      <c r="G15" s="10">
        <v>12.1</v>
      </c>
      <c r="H15" s="10">
        <v>13.9</v>
      </c>
      <c r="I15" s="10">
        <v>13</v>
      </c>
      <c r="J15" s="10">
        <v>12.5</v>
      </c>
      <c r="K15" s="10">
        <v>13.1</v>
      </c>
      <c r="L15" s="10">
        <v>11.9</v>
      </c>
      <c r="M15" s="10">
        <v>12.5</v>
      </c>
      <c r="N15" s="10">
        <v>12.9</v>
      </c>
      <c r="O15" s="32">
        <f t="shared" ref="O15:O20" si="8">SUM(F15:H15)</f>
        <v>39.199999999999996</v>
      </c>
      <c r="P15" s="32">
        <f t="shared" ref="P15:P20" si="9">SUM(I15:K15)</f>
        <v>38.6</v>
      </c>
      <c r="Q15" s="32">
        <f t="shared" ref="Q15:Q20" si="10">SUM(L15:N15)</f>
        <v>37.299999999999997</v>
      </c>
      <c r="R15" s="33">
        <f t="shared" ref="R15:R20" si="11">SUM(F15:J15)</f>
        <v>64.699999999999989</v>
      </c>
      <c r="S15" s="11" t="s">
        <v>513</v>
      </c>
      <c r="T15" s="11" t="s">
        <v>514</v>
      </c>
      <c r="U15" s="13" t="s">
        <v>517</v>
      </c>
      <c r="V15" s="13" t="s">
        <v>518</v>
      </c>
      <c r="W15" s="13" t="s">
        <v>519</v>
      </c>
      <c r="X15" s="12"/>
      <c r="Y15" s="12"/>
      <c r="Z15" s="12">
        <v>0.5</v>
      </c>
      <c r="AA15" s="12">
        <v>-0.4</v>
      </c>
      <c r="AB15" s="12">
        <v>1.7</v>
      </c>
      <c r="AC15" s="12">
        <v>-1.6</v>
      </c>
      <c r="AD15" s="12"/>
      <c r="AE15" s="11" t="s">
        <v>322</v>
      </c>
      <c r="AF15" s="11" t="s">
        <v>319</v>
      </c>
      <c r="AG15" s="11" t="s">
        <v>520</v>
      </c>
      <c r="AH15" s="8"/>
      <c r="AI15" s="8" t="s">
        <v>528</v>
      </c>
    </row>
    <row r="16" spans="1:39" s="5" customFormat="1">
      <c r="A16" s="6">
        <v>43169</v>
      </c>
      <c r="B16" s="28" t="s">
        <v>506</v>
      </c>
      <c r="C16" s="8" t="s">
        <v>534</v>
      </c>
      <c r="D16" s="9">
        <v>7.784722222222222E-2</v>
      </c>
      <c r="E16" s="8" t="s">
        <v>575</v>
      </c>
      <c r="F16" s="10">
        <v>12.8</v>
      </c>
      <c r="G16" s="10">
        <v>10.9</v>
      </c>
      <c r="H16" s="10">
        <v>13.1</v>
      </c>
      <c r="I16" s="10">
        <v>12.9</v>
      </c>
      <c r="J16" s="10">
        <v>12.9</v>
      </c>
      <c r="K16" s="10">
        <v>12.8</v>
      </c>
      <c r="L16" s="10">
        <v>12.3</v>
      </c>
      <c r="M16" s="10">
        <v>12.3</v>
      </c>
      <c r="N16" s="10">
        <v>12.6</v>
      </c>
      <c r="O16" s="32">
        <f t="shared" si="8"/>
        <v>36.800000000000004</v>
      </c>
      <c r="P16" s="32">
        <f t="shared" si="9"/>
        <v>38.6</v>
      </c>
      <c r="Q16" s="32">
        <f t="shared" si="10"/>
        <v>37.200000000000003</v>
      </c>
      <c r="R16" s="33">
        <f t="shared" si="11"/>
        <v>62.6</v>
      </c>
      <c r="S16" s="11" t="s">
        <v>574</v>
      </c>
      <c r="T16" s="11" t="s">
        <v>514</v>
      </c>
      <c r="U16" s="13" t="s">
        <v>576</v>
      </c>
      <c r="V16" s="13" t="s">
        <v>577</v>
      </c>
      <c r="W16" s="13" t="s">
        <v>578</v>
      </c>
      <c r="X16" s="12"/>
      <c r="Y16" s="12"/>
      <c r="Z16" s="12">
        <v>-2.2999999999999998</v>
      </c>
      <c r="AA16" s="12" t="s">
        <v>318</v>
      </c>
      <c r="AB16" s="12">
        <v>-0.7</v>
      </c>
      <c r="AC16" s="12">
        <v>-1.6</v>
      </c>
      <c r="AD16" s="12"/>
      <c r="AE16" s="11" t="s">
        <v>323</v>
      </c>
      <c r="AF16" s="11" t="s">
        <v>321</v>
      </c>
      <c r="AG16" s="11" t="s">
        <v>579</v>
      </c>
      <c r="AH16" s="8"/>
      <c r="AI16" s="8" t="s">
        <v>659</v>
      </c>
    </row>
    <row r="17" spans="1:35" s="5" customFormat="1">
      <c r="A17" s="6">
        <v>43169</v>
      </c>
      <c r="B17" s="28">
        <v>1000</v>
      </c>
      <c r="C17" s="8" t="s">
        <v>534</v>
      </c>
      <c r="D17" s="9">
        <v>7.7777777777777779E-2</v>
      </c>
      <c r="E17" s="8" t="s">
        <v>569</v>
      </c>
      <c r="F17" s="10">
        <v>12.8</v>
      </c>
      <c r="G17" s="10">
        <v>11.8</v>
      </c>
      <c r="H17" s="10">
        <v>13.6</v>
      </c>
      <c r="I17" s="10">
        <v>12.9</v>
      </c>
      <c r="J17" s="10">
        <v>12.3</v>
      </c>
      <c r="K17" s="10">
        <v>11.9</v>
      </c>
      <c r="L17" s="10">
        <v>11.8</v>
      </c>
      <c r="M17" s="10">
        <v>12.2</v>
      </c>
      <c r="N17" s="10">
        <v>12.7</v>
      </c>
      <c r="O17" s="32">
        <f t="shared" si="8"/>
        <v>38.200000000000003</v>
      </c>
      <c r="P17" s="32">
        <f t="shared" si="9"/>
        <v>37.1</v>
      </c>
      <c r="Q17" s="32">
        <f t="shared" si="10"/>
        <v>36.700000000000003</v>
      </c>
      <c r="R17" s="33">
        <f t="shared" si="11"/>
        <v>63.400000000000006</v>
      </c>
      <c r="S17" s="11" t="s">
        <v>513</v>
      </c>
      <c r="T17" s="11" t="s">
        <v>514</v>
      </c>
      <c r="U17" s="13" t="s">
        <v>570</v>
      </c>
      <c r="V17" s="13" t="s">
        <v>571</v>
      </c>
      <c r="W17" s="13" t="s">
        <v>572</v>
      </c>
      <c r="X17" s="12"/>
      <c r="Y17" s="12"/>
      <c r="Z17" s="12">
        <v>-0.3</v>
      </c>
      <c r="AA17" s="12">
        <v>-0.3</v>
      </c>
      <c r="AB17" s="12">
        <v>0.6</v>
      </c>
      <c r="AC17" s="12">
        <v>-1.2</v>
      </c>
      <c r="AD17" s="12"/>
      <c r="AE17" s="11" t="s">
        <v>319</v>
      </c>
      <c r="AF17" s="11" t="s">
        <v>319</v>
      </c>
      <c r="AG17" s="11" t="s">
        <v>573</v>
      </c>
      <c r="AH17" s="8"/>
      <c r="AI17" s="8" t="s">
        <v>647</v>
      </c>
    </row>
    <row r="18" spans="1:35" s="5" customFormat="1">
      <c r="A18" s="6">
        <v>43170</v>
      </c>
      <c r="B18" s="27" t="s">
        <v>502</v>
      </c>
      <c r="C18" s="8" t="s">
        <v>534</v>
      </c>
      <c r="D18" s="9">
        <v>7.9201388888888891E-2</v>
      </c>
      <c r="E18" s="8" t="s">
        <v>581</v>
      </c>
      <c r="F18" s="10">
        <v>13.1</v>
      </c>
      <c r="G18" s="10">
        <v>11.7</v>
      </c>
      <c r="H18" s="10">
        <v>13.3</v>
      </c>
      <c r="I18" s="10">
        <v>12.8</v>
      </c>
      <c r="J18" s="10">
        <v>12.5</v>
      </c>
      <c r="K18" s="10">
        <v>12.8</v>
      </c>
      <c r="L18" s="10">
        <v>12.8</v>
      </c>
      <c r="M18" s="10">
        <v>12.6</v>
      </c>
      <c r="N18" s="10">
        <v>12.7</v>
      </c>
      <c r="O18" s="32">
        <f t="shared" si="8"/>
        <v>38.099999999999994</v>
      </c>
      <c r="P18" s="32">
        <f t="shared" si="9"/>
        <v>38.1</v>
      </c>
      <c r="Q18" s="32">
        <f t="shared" si="10"/>
        <v>38.099999999999994</v>
      </c>
      <c r="R18" s="33">
        <f t="shared" si="11"/>
        <v>63.399999999999991</v>
      </c>
      <c r="S18" s="11" t="s">
        <v>580</v>
      </c>
      <c r="T18" s="11" t="s">
        <v>514</v>
      </c>
      <c r="U18" s="13" t="s">
        <v>582</v>
      </c>
      <c r="V18" s="13" t="s">
        <v>583</v>
      </c>
      <c r="W18" s="13" t="s">
        <v>584</v>
      </c>
      <c r="X18" s="12"/>
      <c r="Y18" s="12"/>
      <c r="Z18" s="12">
        <v>-0.3</v>
      </c>
      <c r="AA18" s="12" t="s">
        <v>318</v>
      </c>
      <c r="AB18" s="12">
        <v>0.7</v>
      </c>
      <c r="AC18" s="12">
        <v>-1</v>
      </c>
      <c r="AD18" s="12"/>
      <c r="AE18" s="11" t="s">
        <v>319</v>
      </c>
      <c r="AF18" s="11" t="s">
        <v>319</v>
      </c>
      <c r="AG18" s="11" t="s">
        <v>538</v>
      </c>
      <c r="AH18" s="8"/>
      <c r="AI18" s="8" t="s">
        <v>648</v>
      </c>
    </row>
    <row r="19" spans="1:35" s="5" customFormat="1">
      <c r="A19" s="6">
        <v>43170</v>
      </c>
      <c r="B19" s="28" t="s">
        <v>502</v>
      </c>
      <c r="C19" s="8" t="s">
        <v>534</v>
      </c>
      <c r="D19" s="9">
        <v>8.0590277777777775E-2</v>
      </c>
      <c r="E19" s="8" t="s">
        <v>587</v>
      </c>
      <c r="F19" s="10">
        <v>12.7</v>
      </c>
      <c r="G19" s="10">
        <v>11.1</v>
      </c>
      <c r="H19" s="10">
        <v>13</v>
      </c>
      <c r="I19" s="10">
        <v>13.4</v>
      </c>
      <c r="J19" s="10">
        <v>13.1</v>
      </c>
      <c r="K19" s="10">
        <v>13.1</v>
      </c>
      <c r="L19" s="10">
        <v>13.3</v>
      </c>
      <c r="M19" s="10">
        <v>13.2</v>
      </c>
      <c r="N19" s="10">
        <v>13.4</v>
      </c>
      <c r="O19" s="32">
        <f t="shared" si="8"/>
        <v>36.799999999999997</v>
      </c>
      <c r="P19" s="32">
        <f t="shared" si="9"/>
        <v>39.6</v>
      </c>
      <c r="Q19" s="32">
        <f t="shared" si="10"/>
        <v>39.9</v>
      </c>
      <c r="R19" s="33">
        <f t="shared" si="11"/>
        <v>63.3</v>
      </c>
      <c r="S19" s="11" t="s">
        <v>543</v>
      </c>
      <c r="T19" s="11" t="s">
        <v>532</v>
      </c>
      <c r="U19" s="13" t="s">
        <v>588</v>
      </c>
      <c r="V19" s="13" t="s">
        <v>589</v>
      </c>
      <c r="W19" s="13" t="s">
        <v>590</v>
      </c>
      <c r="X19" s="12"/>
      <c r="Y19" s="12"/>
      <c r="Z19" s="12">
        <v>1.7</v>
      </c>
      <c r="AA19" s="12" t="s">
        <v>318</v>
      </c>
      <c r="AB19" s="12">
        <v>2.7</v>
      </c>
      <c r="AC19" s="12">
        <v>-1</v>
      </c>
      <c r="AD19" s="12"/>
      <c r="AE19" s="11" t="s">
        <v>322</v>
      </c>
      <c r="AF19" s="11" t="s">
        <v>319</v>
      </c>
      <c r="AG19" s="11" t="s">
        <v>591</v>
      </c>
      <c r="AH19" s="8"/>
      <c r="AI19" s="8" t="s">
        <v>650</v>
      </c>
    </row>
    <row r="20" spans="1:35" s="5" customFormat="1">
      <c r="A20" s="6">
        <v>43170</v>
      </c>
      <c r="B20" s="27">
        <v>500</v>
      </c>
      <c r="C20" s="8" t="s">
        <v>607</v>
      </c>
      <c r="D20" s="9">
        <v>7.856481481481481E-2</v>
      </c>
      <c r="E20" s="8" t="s">
        <v>606</v>
      </c>
      <c r="F20" s="10">
        <v>13</v>
      </c>
      <c r="G20" s="10">
        <v>11.2</v>
      </c>
      <c r="H20" s="10">
        <v>13.3</v>
      </c>
      <c r="I20" s="10">
        <v>12.7</v>
      </c>
      <c r="J20" s="10">
        <v>12.1</v>
      </c>
      <c r="K20" s="10">
        <v>13</v>
      </c>
      <c r="L20" s="10">
        <v>13</v>
      </c>
      <c r="M20" s="10">
        <v>12.6</v>
      </c>
      <c r="N20" s="10">
        <v>12.9</v>
      </c>
      <c r="O20" s="32">
        <f t="shared" si="8"/>
        <v>37.5</v>
      </c>
      <c r="P20" s="32">
        <f t="shared" si="9"/>
        <v>37.799999999999997</v>
      </c>
      <c r="Q20" s="32">
        <f t="shared" si="10"/>
        <v>38.5</v>
      </c>
      <c r="R20" s="33">
        <f t="shared" si="11"/>
        <v>62.300000000000004</v>
      </c>
      <c r="S20" s="11" t="s">
        <v>604</v>
      </c>
      <c r="T20" s="11" t="s">
        <v>605</v>
      </c>
      <c r="U20" s="13" t="s">
        <v>608</v>
      </c>
      <c r="V20" s="13" t="s">
        <v>609</v>
      </c>
      <c r="W20" s="13" t="s">
        <v>608</v>
      </c>
      <c r="X20" s="12"/>
      <c r="Y20" s="12"/>
      <c r="Z20" s="12">
        <v>0.7</v>
      </c>
      <c r="AA20" s="12" t="s">
        <v>318</v>
      </c>
      <c r="AB20" s="12">
        <v>1.6</v>
      </c>
      <c r="AC20" s="12">
        <v>-0.9</v>
      </c>
      <c r="AD20" s="12"/>
      <c r="AE20" s="11" t="s">
        <v>322</v>
      </c>
      <c r="AF20" s="11" t="s">
        <v>322</v>
      </c>
      <c r="AG20" s="11" t="s">
        <v>610</v>
      </c>
      <c r="AH20" s="8"/>
      <c r="AI20" s="8" t="s">
        <v>654</v>
      </c>
    </row>
    <row r="21" spans="1:35" s="5" customFormat="1">
      <c r="A21" s="6">
        <v>43176</v>
      </c>
      <c r="B21" s="28" t="s">
        <v>660</v>
      </c>
      <c r="C21" s="8" t="s">
        <v>679</v>
      </c>
      <c r="D21" s="9">
        <v>7.9166666666666663E-2</v>
      </c>
      <c r="E21" s="8" t="s">
        <v>680</v>
      </c>
      <c r="F21" s="10">
        <v>13</v>
      </c>
      <c r="G21" s="10">
        <v>11.4</v>
      </c>
      <c r="H21" s="10">
        <v>13.5</v>
      </c>
      <c r="I21" s="10">
        <v>13</v>
      </c>
      <c r="J21" s="10">
        <v>12.6</v>
      </c>
      <c r="K21" s="10">
        <v>12.5</v>
      </c>
      <c r="L21" s="10">
        <v>12.3</v>
      </c>
      <c r="M21" s="10">
        <v>12.6</v>
      </c>
      <c r="N21" s="10">
        <v>13.1</v>
      </c>
      <c r="O21" s="32">
        <f t="shared" ref="O21:O26" si="12">SUM(F21:H21)</f>
        <v>37.9</v>
      </c>
      <c r="P21" s="32">
        <f t="shared" ref="P21:P26" si="13">SUM(I21:K21)</f>
        <v>38.1</v>
      </c>
      <c r="Q21" s="32">
        <f t="shared" ref="Q21:Q26" si="14">SUM(L21:N21)</f>
        <v>38</v>
      </c>
      <c r="R21" s="33">
        <f t="shared" ref="R21:R26" si="15">SUM(F21:J21)</f>
        <v>63.5</v>
      </c>
      <c r="S21" s="11" t="s">
        <v>674</v>
      </c>
      <c r="T21" s="11" t="s">
        <v>675</v>
      </c>
      <c r="U21" s="13" t="s">
        <v>681</v>
      </c>
      <c r="V21" s="13" t="s">
        <v>682</v>
      </c>
      <c r="W21" s="13" t="s">
        <v>683</v>
      </c>
      <c r="X21" s="12"/>
      <c r="Y21" s="12"/>
      <c r="Z21" s="12">
        <v>-0.6</v>
      </c>
      <c r="AA21" s="12" t="s">
        <v>797</v>
      </c>
      <c r="AB21" s="12">
        <v>0.1</v>
      </c>
      <c r="AC21" s="12">
        <v>-0.7</v>
      </c>
      <c r="AD21" s="12"/>
      <c r="AE21" s="11" t="s">
        <v>321</v>
      </c>
      <c r="AF21" s="11" t="s">
        <v>319</v>
      </c>
      <c r="AG21" s="11" t="s">
        <v>684</v>
      </c>
      <c r="AH21" s="8"/>
      <c r="AI21" s="8" t="s">
        <v>707</v>
      </c>
    </row>
    <row r="22" spans="1:35" s="5" customFormat="1">
      <c r="A22" s="6">
        <v>43176</v>
      </c>
      <c r="B22" s="28" t="s">
        <v>663</v>
      </c>
      <c r="C22" s="8" t="s">
        <v>679</v>
      </c>
      <c r="D22" s="9">
        <v>7.9953703703703707E-2</v>
      </c>
      <c r="E22" s="8" t="s">
        <v>694</v>
      </c>
      <c r="F22" s="10">
        <v>12.8</v>
      </c>
      <c r="G22" s="10">
        <v>11</v>
      </c>
      <c r="H22" s="10">
        <v>13</v>
      </c>
      <c r="I22" s="10">
        <v>13.3</v>
      </c>
      <c r="J22" s="10">
        <v>13.2</v>
      </c>
      <c r="K22" s="10">
        <v>13.5</v>
      </c>
      <c r="L22" s="10">
        <v>13.1</v>
      </c>
      <c r="M22" s="10">
        <v>13.1</v>
      </c>
      <c r="N22" s="10">
        <v>12.8</v>
      </c>
      <c r="O22" s="32">
        <f t="shared" si="12"/>
        <v>36.799999999999997</v>
      </c>
      <c r="P22" s="32">
        <f t="shared" si="13"/>
        <v>40</v>
      </c>
      <c r="Q22" s="32">
        <f t="shared" si="14"/>
        <v>39</v>
      </c>
      <c r="R22" s="33">
        <f t="shared" si="15"/>
        <v>63.3</v>
      </c>
      <c r="S22" s="11" t="s">
        <v>674</v>
      </c>
      <c r="T22" s="11" t="s">
        <v>693</v>
      </c>
      <c r="U22" s="13" t="s">
        <v>695</v>
      </c>
      <c r="V22" s="13" t="s">
        <v>696</v>
      </c>
      <c r="W22" s="13" t="s">
        <v>697</v>
      </c>
      <c r="X22" s="12"/>
      <c r="Y22" s="12"/>
      <c r="Z22" s="12">
        <v>0.9</v>
      </c>
      <c r="AA22" s="12" t="s">
        <v>797</v>
      </c>
      <c r="AB22" s="12">
        <v>1.6</v>
      </c>
      <c r="AC22" s="12">
        <v>-0.7</v>
      </c>
      <c r="AD22" s="12"/>
      <c r="AE22" s="11" t="s">
        <v>322</v>
      </c>
      <c r="AF22" s="11" t="s">
        <v>321</v>
      </c>
      <c r="AG22" s="11" t="s">
        <v>698</v>
      </c>
      <c r="AH22" s="8"/>
      <c r="AI22" s="8" t="s">
        <v>731</v>
      </c>
    </row>
    <row r="23" spans="1:35" s="5" customFormat="1">
      <c r="A23" s="6">
        <v>43176</v>
      </c>
      <c r="B23" s="27">
        <v>1000</v>
      </c>
      <c r="C23" s="8" t="s">
        <v>679</v>
      </c>
      <c r="D23" s="9">
        <v>7.7187500000000006E-2</v>
      </c>
      <c r="E23" s="8" t="s">
        <v>744</v>
      </c>
      <c r="F23" s="10">
        <v>13</v>
      </c>
      <c r="G23" s="10">
        <v>11.3</v>
      </c>
      <c r="H23" s="10">
        <v>12.9</v>
      </c>
      <c r="I23" s="10">
        <v>12.4</v>
      </c>
      <c r="J23" s="10">
        <v>12.3</v>
      </c>
      <c r="K23" s="10">
        <v>12.2</v>
      </c>
      <c r="L23" s="10">
        <v>12.3</v>
      </c>
      <c r="M23" s="10">
        <v>12.2</v>
      </c>
      <c r="N23" s="10">
        <v>13.3</v>
      </c>
      <c r="O23" s="32">
        <f t="shared" si="12"/>
        <v>37.200000000000003</v>
      </c>
      <c r="P23" s="32">
        <f t="shared" si="13"/>
        <v>36.900000000000006</v>
      </c>
      <c r="Q23" s="32">
        <f t="shared" si="14"/>
        <v>37.799999999999997</v>
      </c>
      <c r="R23" s="33">
        <f t="shared" si="15"/>
        <v>61.900000000000006</v>
      </c>
      <c r="S23" s="11" t="s">
        <v>677</v>
      </c>
      <c r="T23" s="11" t="s">
        <v>675</v>
      </c>
      <c r="U23" s="13" t="s">
        <v>745</v>
      </c>
      <c r="V23" s="13" t="s">
        <v>746</v>
      </c>
      <c r="W23" s="13" t="s">
        <v>747</v>
      </c>
      <c r="X23" s="12"/>
      <c r="Y23" s="12"/>
      <c r="Z23" s="12">
        <v>-0.4</v>
      </c>
      <c r="AA23" s="12" t="s">
        <v>797</v>
      </c>
      <c r="AB23" s="12">
        <v>0.3</v>
      </c>
      <c r="AC23" s="12">
        <v>-0.7</v>
      </c>
      <c r="AD23" s="12"/>
      <c r="AE23" s="11" t="s">
        <v>321</v>
      </c>
      <c r="AF23" s="11" t="s">
        <v>319</v>
      </c>
      <c r="AG23" s="11" t="s">
        <v>748</v>
      </c>
      <c r="AH23" s="8"/>
      <c r="AI23" s="8" t="s">
        <v>749</v>
      </c>
    </row>
    <row r="24" spans="1:35" s="5" customFormat="1">
      <c r="A24" s="6">
        <v>43177</v>
      </c>
      <c r="B24" s="28" t="s">
        <v>660</v>
      </c>
      <c r="C24" s="8" t="s">
        <v>673</v>
      </c>
      <c r="D24" s="9">
        <v>7.9236111111111118E-2</v>
      </c>
      <c r="E24" s="8" t="s">
        <v>755</v>
      </c>
      <c r="F24" s="10">
        <v>12.9</v>
      </c>
      <c r="G24" s="10">
        <v>11.9</v>
      </c>
      <c r="H24" s="10">
        <v>13.4</v>
      </c>
      <c r="I24" s="10">
        <v>12.9</v>
      </c>
      <c r="J24" s="10">
        <v>12.9</v>
      </c>
      <c r="K24" s="10">
        <v>12.9</v>
      </c>
      <c r="L24" s="10">
        <v>12.2</v>
      </c>
      <c r="M24" s="10">
        <v>12.3</v>
      </c>
      <c r="N24" s="10">
        <v>13.2</v>
      </c>
      <c r="O24" s="32">
        <f t="shared" si="12"/>
        <v>38.200000000000003</v>
      </c>
      <c r="P24" s="32">
        <f t="shared" si="13"/>
        <v>38.700000000000003</v>
      </c>
      <c r="Q24" s="32">
        <f t="shared" si="14"/>
        <v>37.700000000000003</v>
      </c>
      <c r="R24" s="33">
        <f t="shared" si="15"/>
        <v>64</v>
      </c>
      <c r="S24" s="11" t="s">
        <v>754</v>
      </c>
      <c r="T24" s="11" t="s">
        <v>675</v>
      </c>
      <c r="U24" s="13" t="s">
        <v>756</v>
      </c>
      <c r="V24" s="13" t="s">
        <v>757</v>
      </c>
      <c r="W24" s="13" t="s">
        <v>758</v>
      </c>
      <c r="X24" s="12"/>
      <c r="Y24" s="12"/>
      <c r="Z24" s="12" t="s">
        <v>320</v>
      </c>
      <c r="AA24" s="12" t="s">
        <v>797</v>
      </c>
      <c r="AB24" s="12">
        <v>0.6</v>
      </c>
      <c r="AC24" s="12">
        <v>-0.6</v>
      </c>
      <c r="AD24" s="12"/>
      <c r="AE24" s="11" t="s">
        <v>319</v>
      </c>
      <c r="AF24" s="11" t="s">
        <v>321</v>
      </c>
      <c r="AG24" s="11" t="s">
        <v>684</v>
      </c>
      <c r="AH24" s="8"/>
      <c r="AI24" s="8" t="s">
        <v>799</v>
      </c>
    </row>
    <row r="25" spans="1:35" s="5" customFormat="1">
      <c r="A25" s="6">
        <v>43177</v>
      </c>
      <c r="B25" s="28" t="s">
        <v>664</v>
      </c>
      <c r="C25" s="8" t="s">
        <v>673</v>
      </c>
      <c r="D25" s="9">
        <v>7.7835648148148154E-2</v>
      </c>
      <c r="E25" s="8" t="s">
        <v>772</v>
      </c>
      <c r="F25" s="10">
        <v>12.7</v>
      </c>
      <c r="G25" s="10">
        <v>11.2</v>
      </c>
      <c r="H25" s="10">
        <v>13</v>
      </c>
      <c r="I25" s="10">
        <v>12.8</v>
      </c>
      <c r="J25" s="10">
        <v>12.7</v>
      </c>
      <c r="K25" s="10">
        <v>12.8</v>
      </c>
      <c r="L25" s="10">
        <v>12.6</v>
      </c>
      <c r="M25" s="10">
        <v>12.1</v>
      </c>
      <c r="N25" s="10">
        <v>12.6</v>
      </c>
      <c r="O25" s="32">
        <f t="shared" si="12"/>
        <v>36.9</v>
      </c>
      <c r="P25" s="32">
        <f t="shared" si="13"/>
        <v>38.299999999999997</v>
      </c>
      <c r="Q25" s="32">
        <f t="shared" si="14"/>
        <v>37.299999999999997</v>
      </c>
      <c r="R25" s="33">
        <f t="shared" si="15"/>
        <v>62.400000000000006</v>
      </c>
      <c r="S25" s="11" t="s">
        <v>674</v>
      </c>
      <c r="T25" s="11" t="s">
        <v>675</v>
      </c>
      <c r="U25" s="13" t="s">
        <v>723</v>
      </c>
      <c r="V25" s="13" t="s">
        <v>773</v>
      </c>
      <c r="W25" s="13" t="s">
        <v>774</v>
      </c>
      <c r="X25" s="12"/>
      <c r="Y25" s="12"/>
      <c r="Z25" s="12">
        <v>-1.2</v>
      </c>
      <c r="AA25" s="12" t="s">
        <v>797</v>
      </c>
      <c r="AB25" s="12">
        <v>-0.6</v>
      </c>
      <c r="AC25" s="12">
        <v>-0.6</v>
      </c>
      <c r="AD25" s="12" t="s">
        <v>325</v>
      </c>
      <c r="AE25" s="11" t="s">
        <v>323</v>
      </c>
      <c r="AF25" s="11" t="s">
        <v>321</v>
      </c>
      <c r="AG25" s="11" t="s">
        <v>692</v>
      </c>
      <c r="AH25" s="8"/>
      <c r="AI25" s="8" t="s">
        <v>803</v>
      </c>
    </row>
    <row r="26" spans="1:35" s="5" customFormat="1">
      <c r="A26" s="6">
        <v>43177</v>
      </c>
      <c r="B26" s="28">
        <v>500</v>
      </c>
      <c r="C26" s="8" t="s">
        <v>673</v>
      </c>
      <c r="D26" s="9">
        <v>7.8495370370370368E-2</v>
      </c>
      <c r="E26" s="8" t="s">
        <v>778</v>
      </c>
      <c r="F26" s="10">
        <v>13.1</v>
      </c>
      <c r="G26" s="10">
        <v>11.8</v>
      </c>
      <c r="H26" s="10">
        <v>13.4</v>
      </c>
      <c r="I26" s="10">
        <v>12.6</v>
      </c>
      <c r="J26" s="10">
        <v>12.7</v>
      </c>
      <c r="K26" s="10">
        <v>12.7</v>
      </c>
      <c r="L26" s="10">
        <v>12.2</v>
      </c>
      <c r="M26" s="10">
        <v>12.1</v>
      </c>
      <c r="N26" s="10">
        <v>12.6</v>
      </c>
      <c r="O26" s="32">
        <f t="shared" si="12"/>
        <v>38.299999999999997</v>
      </c>
      <c r="P26" s="32">
        <f t="shared" si="13"/>
        <v>38</v>
      </c>
      <c r="Q26" s="32">
        <f t="shared" si="14"/>
        <v>36.9</v>
      </c>
      <c r="R26" s="33">
        <f t="shared" si="15"/>
        <v>63.599999999999994</v>
      </c>
      <c r="S26" s="11" t="s">
        <v>754</v>
      </c>
      <c r="T26" s="11" t="s">
        <v>675</v>
      </c>
      <c r="U26" s="13" t="s">
        <v>779</v>
      </c>
      <c r="V26" s="13" t="s">
        <v>780</v>
      </c>
      <c r="W26" s="13" t="s">
        <v>781</v>
      </c>
      <c r="X26" s="12"/>
      <c r="Y26" s="12"/>
      <c r="Z26" s="12">
        <v>0.1</v>
      </c>
      <c r="AA26" s="12" t="s">
        <v>797</v>
      </c>
      <c r="AB26" s="12">
        <v>0.7</v>
      </c>
      <c r="AC26" s="12">
        <v>-0.6</v>
      </c>
      <c r="AD26" s="12"/>
      <c r="AE26" s="11" t="s">
        <v>319</v>
      </c>
      <c r="AF26" s="11" t="s">
        <v>321</v>
      </c>
      <c r="AG26" s="11" t="s">
        <v>684</v>
      </c>
      <c r="AH26" s="8"/>
      <c r="AI26" s="8" t="s">
        <v>805</v>
      </c>
    </row>
    <row r="27" spans="1:35" s="5" customFormat="1">
      <c r="A27" s="6">
        <v>43183</v>
      </c>
      <c r="B27" s="27" t="s">
        <v>809</v>
      </c>
      <c r="C27" s="8" t="s">
        <v>827</v>
      </c>
      <c r="D27" s="9">
        <v>7.9259259259259265E-2</v>
      </c>
      <c r="E27" s="8" t="s">
        <v>828</v>
      </c>
      <c r="F27" s="10">
        <v>12.8</v>
      </c>
      <c r="G27" s="10">
        <v>11.4</v>
      </c>
      <c r="H27" s="10">
        <v>13.4</v>
      </c>
      <c r="I27" s="10">
        <v>12.8</v>
      </c>
      <c r="J27" s="10">
        <v>12.6</v>
      </c>
      <c r="K27" s="10">
        <v>12.6</v>
      </c>
      <c r="L27" s="10">
        <v>12.6</v>
      </c>
      <c r="M27" s="10">
        <v>13.2</v>
      </c>
      <c r="N27" s="10">
        <v>13.4</v>
      </c>
      <c r="O27" s="32">
        <f t="shared" ref="O27:O37" si="16">SUM(F27:H27)</f>
        <v>37.6</v>
      </c>
      <c r="P27" s="32">
        <f t="shared" ref="P27:P37" si="17">SUM(I27:K27)</f>
        <v>38</v>
      </c>
      <c r="Q27" s="32">
        <f t="shared" ref="Q27:Q37" si="18">SUM(L27:N27)</f>
        <v>39.199999999999996</v>
      </c>
      <c r="R27" s="33">
        <f t="shared" ref="R27:R37" si="19">SUM(F27:J27)</f>
        <v>63.000000000000007</v>
      </c>
      <c r="S27" s="11" t="s">
        <v>825</v>
      </c>
      <c r="T27" s="11" t="s">
        <v>826</v>
      </c>
      <c r="U27" s="13" t="s">
        <v>829</v>
      </c>
      <c r="V27" s="13" t="s">
        <v>830</v>
      </c>
      <c r="W27" s="13" t="s">
        <v>831</v>
      </c>
      <c r="X27" s="12"/>
      <c r="Y27" s="12"/>
      <c r="Z27" s="12">
        <v>0.2</v>
      </c>
      <c r="AA27" s="12" t="s">
        <v>797</v>
      </c>
      <c r="AB27" s="12">
        <v>0.9</v>
      </c>
      <c r="AC27" s="12">
        <v>-0.7</v>
      </c>
      <c r="AD27" s="12"/>
      <c r="AE27" s="11" t="s">
        <v>322</v>
      </c>
      <c r="AF27" s="11" t="s">
        <v>319</v>
      </c>
      <c r="AG27" s="11" t="s">
        <v>832</v>
      </c>
      <c r="AH27" s="8"/>
      <c r="AI27" s="8" t="s">
        <v>850</v>
      </c>
    </row>
    <row r="28" spans="1:35" s="5" customFormat="1">
      <c r="A28" s="6">
        <v>43183</v>
      </c>
      <c r="B28" s="28" t="s">
        <v>809</v>
      </c>
      <c r="C28" s="8" t="s">
        <v>827</v>
      </c>
      <c r="D28" s="9">
        <v>7.9201388888888891E-2</v>
      </c>
      <c r="E28" s="8" t="s">
        <v>855</v>
      </c>
      <c r="F28" s="10">
        <v>12.8</v>
      </c>
      <c r="G28" s="10">
        <v>11.5</v>
      </c>
      <c r="H28" s="10">
        <v>13.1</v>
      </c>
      <c r="I28" s="10">
        <v>12.8</v>
      </c>
      <c r="J28" s="10">
        <v>12.7</v>
      </c>
      <c r="K28" s="10">
        <v>12.8</v>
      </c>
      <c r="L28" s="10">
        <v>12.7</v>
      </c>
      <c r="M28" s="10">
        <v>12.9</v>
      </c>
      <c r="N28" s="10">
        <v>13</v>
      </c>
      <c r="O28" s="32">
        <f t="shared" si="16"/>
        <v>37.4</v>
      </c>
      <c r="P28" s="32">
        <f t="shared" si="17"/>
        <v>38.299999999999997</v>
      </c>
      <c r="Q28" s="32">
        <f t="shared" si="18"/>
        <v>38.6</v>
      </c>
      <c r="R28" s="33">
        <f t="shared" si="19"/>
        <v>62.900000000000006</v>
      </c>
      <c r="S28" s="11" t="s">
        <v>825</v>
      </c>
      <c r="T28" s="11" t="s">
        <v>854</v>
      </c>
      <c r="U28" s="13" t="s">
        <v>856</v>
      </c>
      <c r="V28" s="13" t="s">
        <v>857</v>
      </c>
      <c r="W28" s="13" t="s">
        <v>858</v>
      </c>
      <c r="X28" s="12"/>
      <c r="Y28" s="12"/>
      <c r="Z28" s="12">
        <v>-0.3</v>
      </c>
      <c r="AA28" s="12" t="s">
        <v>797</v>
      </c>
      <c r="AB28" s="12">
        <v>0.3</v>
      </c>
      <c r="AC28" s="12">
        <v>-0.6</v>
      </c>
      <c r="AD28" s="12"/>
      <c r="AE28" s="11" t="s">
        <v>321</v>
      </c>
      <c r="AF28" s="11" t="s">
        <v>322</v>
      </c>
      <c r="AG28" s="11" t="s">
        <v>859</v>
      </c>
      <c r="AH28" s="8"/>
      <c r="AI28" s="8" t="s">
        <v>860</v>
      </c>
    </row>
    <row r="29" spans="1:35" s="5" customFormat="1">
      <c r="A29" s="6">
        <v>43183</v>
      </c>
      <c r="B29" s="27">
        <v>500</v>
      </c>
      <c r="C29" s="8" t="s">
        <v>827</v>
      </c>
      <c r="D29" s="9">
        <v>7.8483796296296301E-2</v>
      </c>
      <c r="E29" s="8" t="s">
        <v>868</v>
      </c>
      <c r="F29" s="10">
        <v>12.8</v>
      </c>
      <c r="G29" s="10">
        <v>11.8</v>
      </c>
      <c r="H29" s="10">
        <v>13.3</v>
      </c>
      <c r="I29" s="10">
        <v>12.2</v>
      </c>
      <c r="J29" s="10">
        <v>12.4</v>
      </c>
      <c r="K29" s="10">
        <v>12.5</v>
      </c>
      <c r="L29" s="10">
        <v>12.4</v>
      </c>
      <c r="M29" s="10">
        <v>12.6</v>
      </c>
      <c r="N29" s="10">
        <v>13.1</v>
      </c>
      <c r="O29" s="32">
        <f t="shared" si="16"/>
        <v>37.900000000000006</v>
      </c>
      <c r="P29" s="32">
        <f t="shared" si="17"/>
        <v>37.1</v>
      </c>
      <c r="Q29" s="32">
        <f t="shared" si="18"/>
        <v>38.1</v>
      </c>
      <c r="R29" s="33">
        <f t="shared" si="19"/>
        <v>62.500000000000007</v>
      </c>
      <c r="S29" s="11" t="s">
        <v>825</v>
      </c>
      <c r="T29" s="11" t="s">
        <v>826</v>
      </c>
      <c r="U29" s="13" t="s">
        <v>869</v>
      </c>
      <c r="V29" s="13" t="s">
        <v>870</v>
      </c>
      <c r="W29" s="13" t="s">
        <v>871</v>
      </c>
      <c r="X29" s="12"/>
      <c r="Y29" s="12"/>
      <c r="Z29" s="12" t="s">
        <v>320</v>
      </c>
      <c r="AA29" s="12" t="s">
        <v>797</v>
      </c>
      <c r="AB29" s="12">
        <v>0.6</v>
      </c>
      <c r="AC29" s="12">
        <v>-0.6</v>
      </c>
      <c r="AD29" s="12"/>
      <c r="AE29" s="11" t="s">
        <v>319</v>
      </c>
      <c r="AF29" s="11" t="s">
        <v>319</v>
      </c>
      <c r="AG29" s="11" t="s">
        <v>872</v>
      </c>
      <c r="AH29" s="8"/>
      <c r="AI29" s="8" t="s">
        <v>873</v>
      </c>
    </row>
    <row r="30" spans="1:35" s="5" customFormat="1">
      <c r="A30" s="6">
        <v>43184</v>
      </c>
      <c r="B30" s="28" t="s">
        <v>809</v>
      </c>
      <c r="C30" s="8" t="s">
        <v>827</v>
      </c>
      <c r="D30" s="9">
        <v>7.9907407407407413E-2</v>
      </c>
      <c r="E30" s="8" t="s">
        <v>919</v>
      </c>
      <c r="F30" s="10">
        <v>12.7</v>
      </c>
      <c r="G30" s="10">
        <v>11</v>
      </c>
      <c r="H30" s="10">
        <v>12.7</v>
      </c>
      <c r="I30" s="10">
        <v>12.5</v>
      </c>
      <c r="J30" s="10">
        <v>12.8</v>
      </c>
      <c r="K30" s="10">
        <v>13.3</v>
      </c>
      <c r="L30" s="10">
        <v>13.4</v>
      </c>
      <c r="M30" s="10">
        <v>13.3</v>
      </c>
      <c r="N30" s="10">
        <v>13.7</v>
      </c>
      <c r="O30" s="32">
        <f t="shared" si="16"/>
        <v>36.4</v>
      </c>
      <c r="P30" s="32">
        <f t="shared" si="17"/>
        <v>38.6</v>
      </c>
      <c r="Q30" s="32">
        <f t="shared" si="18"/>
        <v>40.400000000000006</v>
      </c>
      <c r="R30" s="33">
        <f t="shared" si="19"/>
        <v>61.7</v>
      </c>
      <c r="S30" s="11" t="s">
        <v>920</v>
      </c>
      <c r="T30" s="11" t="s">
        <v>854</v>
      </c>
      <c r="U30" s="13" t="s">
        <v>921</v>
      </c>
      <c r="V30" s="13" t="s">
        <v>922</v>
      </c>
      <c r="W30" s="13" t="s">
        <v>923</v>
      </c>
      <c r="X30" s="12"/>
      <c r="Y30" s="12"/>
      <c r="Z30" s="12">
        <v>0.8</v>
      </c>
      <c r="AA30" s="12" t="s">
        <v>797</v>
      </c>
      <c r="AB30" s="12">
        <v>1.2</v>
      </c>
      <c r="AC30" s="12">
        <v>-0.4</v>
      </c>
      <c r="AD30" s="12"/>
      <c r="AE30" s="11" t="s">
        <v>322</v>
      </c>
      <c r="AF30" s="11" t="s">
        <v>319</v>
      </c>
      <c r="AG30" s="11" t="s">
        <v>832</v>
      </c>
      <c r="AH30" s="8"/>
      <c r="AI30" s="8" t="s">
        <v>924</v>
      </c>
    </row>
    <row r="31" spans="1:35" s="5" customFormat="1">
      <c r="A31" s="6">
        <v>43184</v>
      </c>
      <c r="B31" s="28">
        <v>500</v>
      </c>
      <c r="C31" s="8" t="s">
        <v>166</v>
      </c>
      <c r="D31" s="9">
        <v>7.9166666666666663E-2</v>
      </c>
      <c r="E31" s="8" t="s">
        <v>942</v>
      </c>
      <c r="F31" s="10">
        <v>13</v>
      </c>
      <c r="G31" s="10">
        <v>12.2</v>
      </c>
      <c r="H31" s="10">
        <v>14.1</v>
      </c>
      <c r="I31" s="10">
        <v>12.7</v>
      </c>
      <c r="J31" s="10">
        <v>11.9</v>
      </c>
      <c r="K31" s="10">
        <v>12</v>
      </c>
      <c r="L31" s="10">
        <v>12.2</v>
      </c>
      <c r="M31" s="10">
        <v>12.6</v>
      </c>
      <c r="N31" s="10">
        <v>13.3</v>
      </c>
      <c r="O31" s="32">
        <f t="shared" si="16"/>
        <v>39.299999999999997</v>
      </c>
      <c r="P31" s="32">
        <f t="shared" si="17"/>
        <v>36.6</v>
      </c>
      <c r="Q31" s="32">
        <f t="shared" si="18"/>
        <v>38.099999999999994</v>
      </c>
      <c r="R31" s="33">
        <f t="shared" si="19"/>
        <v>63.9</v>
      </c>
      <c r="S31" s="11" t="s">
        <v>235</v>
      </c>
      <c r="T31" s="11" t="s">
        <v>826</v>
      </c>
      <c r="U31" s="13" t="s">
        <v>943</v>
      </c>
      <c r="V31" s="13" t="s">
        <v>944</v>
      </c>
      <c r="W31" s="13" t="s">
        <v>945</v>
      </c>
      <c r="X31" s="12"/>
      <c r="Y31" s="12"/>
      <c r="Z31" s="12">
        <v>0.9</v>
      </c>
      <c r="AA31" s="12" t="s">
        <v>797</v>
      </c>
      <c r="AB31" s="12">
        <v>1.3</v>
      </c>
      <c r="AC31" s="12">
        <v>-0.4</v>
      </c>
      <c r="AD31" s="12"/>
      <c r="AE31" s="11" t="s">
        <v>322</v>
      </c>
      <c r="AF31" s="11" t="s">
        <v>319</v>
      </c>
      <c r="AG31" s="11" t="s">
        <v>832</v>
      </c>
      <c r="AH31" s="8"/>
      <c r="AI31" s="8" t="s">
        <v>969</v>
      </c>
    </row>
    <row r="32" spans="1:35" s="5" customFormat="1">
      <c r="A32" s="6">
        <v>43184</v>
      </c>
      <c r="B32" s="28">
        <v>1000</v>
      </c>
      <c r="C32" s="8" t="s">
        <v>949</v>
      </c>
      <c r="D32" s="9">
        <v>7.7175925925925926E-2</v>
      </c>
      <c r="E32" s="8" t="s">
        <v>964</v>
      </c>
      <c r="F32" s="10">
        <v>12.8</v>
      </c>
      <c r="G32" s="10">
        <v>11.2</v>
      </c>
      <c r="H32" s="10">
        <v>13.2</v>
      </c>
      <c r="I32" s="10">
        <v>12.1</v>
      </c>
      <c r="J32" s="10">
        <v>11.9</v>
      </c>
      <c r="K32" s="10">
        <v>12.6</v>
      </c>
      <c r="L32" s="10">
        <v>12.5</v>
      </c>
      <c r="M32" s="10">
        <v>12.6</v>
      </c>
      <c r="N32" s="10">
        <v>12.9</v>
      </c>
      <c r="O32" s="32">
        <f t="shared" si="16"/>
        <v>37.200000000000003</v>
      </c>
      <c r="P32" s="32">
        <f t="shared" si="17"/>
        <v>36.6</v>
      </c>
      <c r="Q32" s="32">
        <f t="shared" si="18"/>
        <v>38</v>
      </c>
      <c r="R32" s="33">
        <f t="shared" si="19"/>
        <v>61.2</v>
      </c>
      <c r="S32" s="11" t="s">
        <v>962</v>
      </c>
      <c r="T32" s="11" t="s">
        <v>963</v>
      </c>
      <c r="U32" s="13" t="s">
        <v>965</v>
      </c>
      <c r="V32" s="13" t="s">
        <v>966</v>
      </c>
      <c r="W32" s="13" t="s">
        <v>967</v>
      </c>
      <c r="X32" s="12"/>
      <c r="Y32" s="12"/>
      <c r="Z32" s="12">
        <v>-0.5</v>
      </c>
      <c r="AA32" s="12" t="s">
        <v>797</v>
      </c>
      <c r="AB32" s="12">
        <v>-0.1</v>
      </c>
      <c r="AC32" s="12">
        <v>-0.4</v>
      </c>
      <c r="AD32" s="12" t="s">
        <v>325</v>
      </c>
      <c r="AE32" s="11" t="s">
        <v>321</v>
      </c>
      <c r="AF32" s="11" t="s">
        <v>321</v>
      </c>
      <c r="AG32" s="11" t="s">
        <v>968</v>
      </c>
      <c r="AH32" s="8"/>
      <c r="AI32" s="8" t="s">
        <v>973</v>
      </c>
    </row>
    <row r="33" spans="1:35" s="5" customFormat="1">
      <c r="A33" s="6">
        <v>43190</v>
      </c>
      <c r="B33" s="28" t="s">
        <v>974</v>
      </c>
      <c r="C33" s="8" t="s">
        <v>986</v>
      </c>
      <c r="D33" s="9">
        <v>7.9178240740740743E-2</v>
      </c>
      <c r="E33" s="8" t="s">
        <v>996</v>
      </c>
      <c r="F33" s="10">
        <v>12.8</v>
      </c>
      <c r="G33" s="10">
        <v>11.4</v>
      </c>
      <c r="H33" s="10">
        <v>13.2</v>
      </c>
      <c r="I33" s="10">
        <v>12.9</v>
      </c>
      <c r="J33" s="10">
        <v>12.7</v>
      </c>
      <c r="K33" s="10">
        <v>12.4</v>
      </c>
      <c r="L33" s="10">
        <v>12.5</v>
      </c>
      <c r="M33" s="10">
        <v>12.6</v>
      </c>
      <c r="N33" s="10">
        <v>13.6</v>
      </c>
      <c r="O33" s="32">
        <f t="shared" si="16"/>
        <v>37.400000000000006</v>
      </c>
      <c r="P33" s="32">
        <f t="shared" si="17"/>
        <v>38</v>
      </c>
      <c r="Q33" s="32">
        <f t="shared" si="18"/>
        <v>38.700000000000003</v>
      </c>
      <c r="R33" s="33">
        <f t="shared" si="19"/>
        <v>63</v>
      </c>
      <c r="S33" s="11" t="s">
        <v>990</v>
      </c>
      <c r="T33" s="11" t="s">
        <v>995</v>
      </c>
      <c r="U33" s="13" t="s">
        <v>997</v>
      </c>
      <c r="V33" s="13" t="s">
        <v>998</v>
      </c>
      <c r="W33" s="13" t="s">
        <v>999</v>
      </c>
      <c r="X33" s="12"/>
      <c r="Y33" s="12"/>
      <c r="Z33" s="12">
        <v>-0.5</v>
      </c>
      <c r="AA33" s="12" t="s">
        <v>797</v>
      </c>
      <c r="AB33" s="12">
        <v>-0.6</v>
      </c>
      <c r="AC33" s="12">
        <v>0.1</v>
      </c>
      <c r="AD33" s="12"/>
      <c r="AE33" s="11" t="s">
        <v>323</v>
      </c>
      <c r="AF33" s="11" t="s">
        <v>319</v>
      </c>
      <c r="AG33" s="11" t="s">
        <v>1000</v>
      </c>
      <c r="AH33" s="8"/>
      <c r="AI33" s="8" t="s">
        <v>1009</v>
      </c>
    </row>
    <row r="34" spans="1:35" s="5" customFormat="1">
      <c r="A34" s="6">
        <v>43190</v>
      </c>
      <c r="B34" s="28" t="s">
        <v>975</v>
      </c>
      <c r="C34" s="8" t="s">
        <v>986</v>
      </c>
      <c r="D34" s="9">
        <v>7.8553240740740743E-2</v>
      </c>
      <c r="E34" s="8" t="s">
        <v>1018</v>
      </c>
      <c r="F34" s="10">
        <v>12.9</v>
      </c>
      <c r="G34" s="10">
        <v>11.5</v>
      </c>
      <c r="H34" s="10">
        <v>13.5</v>
      </c>
      <c r="I34" s="10">
        <v>12.9</v>
      </c>
      <c r="J34" s="10">
        <v>12.6</v>
      </c>
      <c r="K34" s="10">
        <v>12.8</v>
      </c>
      <c r="L34" s="10">
        <v>12.4</v>
      </c>
      <c r="M34" s="10">
        <v>12.4</v>
      </c>
      <c r="N34" s="10">
        <v>12.7</v>
      </c>
      <c r="O34" s="32">
        <f t="shared" si="16"/>
        <v>37.9</v>
      </c>
      <c r="P34" s="32">
        <f t="shared" si="17"/>
        <v>38.299999999999997</v>
      </c>
      <c r="Q34" s="32">
        <f t="shared" si="18"/>
        <v>37.5</v>
      </c>
      <c r="R34" s="33">
        <f t="shared" si="19"/>
        <v>63.4</v>
      </c>
      <c r="S34" s="11" t="s">
        <v>990</v>
      </c>
      <c r="T34" s="11" t="s">
        <v>985</v>
      </c>
      <c r="U34" s="13" t="s">
        <v>1019</v>
      </c>
      <c r="V34" s="13" t="s">
        <v>1020</v>
      </c>
      <c r="W34" s="13" t="s">
        <v>1021</v>
      </c>
      <c r="X34" s="12"/>
      <c r="Y34" s="12"/>
      <c r="Z34" s="12" t="s">
        <v>320</v>
      </c>
      <c r="AA34" s="12" t="s">
        <v>797</v>
      </c>
      <c r="AB34" s="12">
        <v>-0.1</v>
      </c>
      <c r="AC34" s="12">
        <v>0.1</v>
      </c>
      <c r="AD34" s="12"/>
      <c r="AE34" s="11" t="s">
        <v>321</v>
      </c>
      <c r="AF34" s="11" t="s">
        <v>319</v>
      </c>
      <c r="AG34" s="11" t="s">
        <v>991</v>
      </c>
      <c r="AH34" s="8"/>
      <c r="AI34" s="8" t="s">
        <v>1022</v>
      </c>
    </row>
    <row r="35" spans="1:35" s="5" customFormat="1">
      <c r="A35" s="6">
        <v>43190</v>
      </c>
      <c r="B35" s="28">
        <v>1000</v>
      </c>
      <c r="C35" s="8" t="s">
        <v>986</v>
      </c>
      <c r="D35" s="9">
        <v>7.7824074074074087E-2</v>
      </c>
      <c r="E35" s="8" t="s">
        <v>1057</v>
      </c>
      <c r="F35" s="10">
        <v>12.9</v>
      </c>
      <c r="G35" s="10">
        <v>11.5</v>
      </c>
      <c r="H35" s="10">
        <v>13</v>
      </c>
      <c r="I35" s="10">
        <v>12.2</v>
      </c>
      <c r="J35" s="10">
        <v>12.7</v>
      </c>
      <c r="K35" s="10">
        <v>13</v>
      </c>
      <c r="L35" s="10">
        <v>12.5</v>
      </c>
      <c r="M35" s="10">
        <v>12</v>
      </c>
      <c r="N35" s="10">
        <v>12.6</v>
      </c>
      <c r="O35" s="32">
        <f t="shared" si="16"/>
        <v>37.4</v>
      </c>
      <c r="P35" s="32">
        <f t="shared" si="17"/>
        <v>37.9</v>
      </c>
      <c r="Q35" s="32">
        <f t="shared" si="18"/>
        <v>37.1</v>
      </c>
      <c r="R35" s="33">
        <f t="shared" si="19"/>
        <v>62.3</v>
      </c>
      <c r="S35" s="11" t="s">
        <v>990</v>
      </c>
      <c r="T35" s="11" t="s">
        <v>985</v>
      </c>
      <c r="U35" s="13" t="s">
        <v>1058</v>
      </c>
      <c r="V35" s="13" t="s">
        <v>1059</v>
      </c>
      <c r="W35" s="13" t="s">
        <v>1060</v>
      </c>
      <c r="X35" s="12"/>
      <c r="Y35" s="12"/>
      <c r="Z35" s="12">
        <v>0.1</v>
      </c>
      <c r="AA35" s="12" t="s">
        <v>797</v>
      </c>
      <c r="AB35" s="12" t="s">
        <v>320</v>
      </c>
      <c r="AC35" s="12">
        <v>0.1</v>
      </c>
      <c r="AD35" s="12"/>
      <c r="AE35" s="11" t="s">
        <v>321</v>
      </c>
      <c r="AF35" s="11" t="s">
        <v>321</v>
      </c>
      <c r="AG35" s="11" t="s">
        <v>1027</v>
      </c>
      <c r="AH35" s="8"/>
      <c r="AI35" s="8" t="s">
        <v>1061</v>
      </c>
    </row>
    <row r="36" spans="1:35" s="5" customFormat="1">
      <c r="A36" s="6">
        <v>43191</v>
      </c>
      <c r="B36" s="27" t="s">
        <v>974</v>
      </c>
      <c r="C36" s="8" t="s">
        <v>986</v>
      </c>
      <c r="D36" s="9">
        <v>7.993055555555556E-2</v>
      </c>
      <c r="E36" s="8" t="s">
        <v>1063</v>
      </c>
      <c r="F36" s="10">
        <v>12.8</v>
      </c>
      <c r="G36" s="10">
        <v>11.2</v>
      </c>
      <c r="H36" s="10">
        <v>13.6</v>
      </c>
      <c r="I36" s="10">
        <v>13</v>
      </c>
      <c r="J36" s="10">
        <v>13</v>
      </c>
      <c r="K36" s="10">
        <v>13</v>
      </c>
      <c r="L36" s="10">
        <v>12.7</v>
      </c>
      <c r="M36" s="10">
        <v>12.9</v>
      </c>
      <c r="N36" s="10">
        <v>13.4</v>
      </c>
      <c r="O36" s="32">
        <f t="shared" si="16"/>
        <v>37.6</v>
      </c>
      <c r="P36" s="32">
        <f t="shared" si="17"/>
        <v>39</v>
      </c>
      <c r="Q36" s="32">
        <f t="shared" si="18"/>
        <v>39</v>
      </c>
      <c r="R36" s="33">
        <f t="shared" si="19"/>
        <v>63.6</v>
      </c>
      <c r="S36" s="11" t="s">
        <v>990</v>
      </c>
      <c r="T36" s="11" t="s">
        <v>1062</v>
      </c>
      <c r="U36" s="13" t="s">
        <v>1064</v>
      </c>
      <c r="V36" s="13" t="s">
        <v>1065</v>
      </c>
      <c r="W36" s="13" t="s">
        <v>1066</v>
      </c>
      <c r="X36" s="12"/>
      <c r="Y36" s="12"/>
      <c r="Z36" s="12">
        <v>1</v>
      </c>
      <c r="AA36" s="12" t="s">
        <v>797</v>
      </c>
      <c r="AB36" s="12">
        <v>0.9</v>
      </c>
      <c r="AC36" s="12">
        <v>0.1</v>
      </c>
      <c r="AD36" s="12"/>
      <c r="AE36" s="11" t="s">
        <v>322</v>
      </c>
      <c r="AF36" s="11" t="s">
        <v>319</v>
      </c>
      <c r="AG36" s="11" t="s">
        <v>991</v>
      </c>
      <c r="AH36" s="8"/>
      <c r="AI36" s="8" t="s">
        <v>1067</v>
      </c>
    </row>
    <row r="37" spans="1:35" s="5" customFormat="1">
      <c r="A37" s="6">
        <v>43191</v>
      </c>
      <c r="B37" s="28">
        <v>500</v>
      </c>
      <c r="C37" s="8" t="s">
        <v>986</v>
      </c>
      <c r="D37" s="9">
        <v>7.8553240740740743E-2</v>
      </c>
      <c r="E37" s="8" t="s">
        <v>1084</v>
      </c>
      <c r="F37" s="10">
        <v>12.7</v>
      </c>
      <c r="G37" s="10">
        <v>11.3</v>
      </c>
      <c r="H37" s="10">
        <v>13</v>
      </c>
      <c r="I37" s="10">
        <v>12.5</v>
      </c>
      <c r="J37" s="10">
        <v>13</v>
      </c>
      <c r="K37" s="10">
        <v>13.1</v>
      </c>
      <c r="L37" s="10">
        <v>13.1</v>
      </c>
      <c r="M37" s="10">
        <v>12.3</v>
      </c>
      <c r="N37" s="10">
        <v>12.7</v>
      </c>
      <c r="O37" s="32">
        <f t="shared" si="16"/>
        <v>37</v>
      </c>
      <c r="P37" s="32">
        <f t="shared" si="17"/>
        <v>38.6</v>
      </c>
      <c r="Q37" s="32">
        <f t="shared" si="18"/>
        <v>38.099999999999994</v>
      </c>
      <c r="R37" s="33">
        <f t="shared" si="19"/>
        <v>62.5</v>
      </c>
      <c r="S37" s="11" t="s">
        <v>1083</v>
      </c>
      <c r="T37" s="11" t="s">
        <v>985</v>
      </c>
      <c r="U37" s="13" t="s">
        <v>1085</v>
      </c>
      <c r="V37" s="13" t="s">
        <v>1086</v>
      </c>
      <c r="W37" s="13" t="s">
        <v>1087</v>
      </c>
      <c r="X37" s="12"/>
      <c r="Y37" s="12"/>
      <c r="Z37" s="12">
        <v>0.6</v>
      </c>
      <c r="AA37" s="12" t="s">
        <v>797</v>
      </c>
      <c r="AB37" s="12">
        <v>0.5</v>
      </c>
      <c r="AC37" s="12">
        <v>0.1</v>
      </c>
      <c r="AD37" s="12"/>
      <c r="AE37" s="11" t="s">
        <v>319</v>
      </c>
      <c r="AF37" s="11" t="s">
        <v>321</v>
      </c>
      <c r="AG37" s="11" t="s">
        <v>1088</v>
      </c>
      <c r="AH37" s="8"/>
      <c r="AI37" s="8" t="s">
        <v>1122</v>
      </c>
    </row>
    <row r="38" spans="1:35" s="5" customFormat="1">
      <c r="A38" s="6">
        <v>43197</v>
      </c>
      <c r="B38" s="28" t="s">
        <v>1128</v>
      </c>
      <c r="C38" s="8" t="s">
        <v>516</v>
      </c>
      <c r="D38" s="9">
        <v>7.7881944444444448E-2</v>
      </c>
      <c r="E38" s="8" t="s">
        <v>1161</v>
      </c>
      <c r="F38" s="10">
        <v>12.8</v>
      </c>
      <c r="G38" s="10">
        <v>10.9</v>
      </c>
      <c r="H38" s="10">
        <v>12.6</v>
      </c>
      <c r="I38" s="10">
        <v>12.9</v>
      </c>
      <c r="J38" s="10">
        <v>12.9</v>
      </c>
      <c r="K38" s="10">
        <v>12.6</v>
      </c>
      <c r="L38" s="10">
        <v>12.5</v>
      </c>
      <c r="M38" s="10">
        <v>12.5</v>
      </c>
      <c r="N38" s="10">
        <v>13.2</v>
      </c>
      <c r="O38" s="32">
        <f t="shared" ref="O38:O44" si="20">SUM(F38:H38)</f>
        <v>36.300000000000004</v>
      </c>
      <c r="P38" s="32">
        <f t="shared" ref="P38:P44" si="21">SUM(I38:K38)</f>
        <v>38.4</v>
      </c>
      <c r="Q38" s="32">
        <f t="shared" ref="Q38:Q44" si="22">SUM(L38:N38)</f>
        <v>38.200000000000003</v>
      </c>
      <c r="R38" s="33">
        <f t="shared" ref="R38:R44" si="23">SUM(F38:J38)</f>
        <v>62.1</v>
      </c>
      <c r="S38" s="11" t="s">
        <v>1146</v>
      </c>
      <c r="T38" s="11" t="s">
        <v>1160</v>
      </c>
      <c r="U38" s="13" t="s">
        <v>1162</v>
      </c>
      <c r="V38" s="13" t="s">
        <v>1163</v>
      </c>
      <c r="W38" s="13" t="s">
        <v>1148</v>
      </c>
      <c r="X38" s="12"/>
      <c r="Y38" s="12"/>
      <c r="Z38" s="12">
        <v>-1.7</v>
      </c>
      <c r="AA38" s="12" t="s">
        <v>318</v>
      </c>
      <c r="AB38" s="12">
        <v>0.5</v>
      </c>
      <c r="AC38" s="12">
        <v>-2.2000000000000002</v>
      </c>
      <c r="AD38" s="12"/>
      <c r="AE38" s="11" t="s">
        <v>319</v>
      </c>
      <c r="AF38" s="11" t="s">
        <v>319</v>
      </c>
      <c r="AG38" s="11" t="s">
        <v>1164</v>
      </c>
      <c r="AH38" s="8" t="s">
        <v>1284</v>
      </c>
      <c r="AI38" s="8" t="s">
        <v>1270</v>
      </c>
    </row>
    <row r="39" spans="1:35" s="5" customFormat="1">
      <c r="A39" s="6">
        <v>43197</v>
      </c>
      <c r="B39" s="27">
        <v>500</v>
      </c>
      <c r="C39" s="8" t="s">
        <v>1144</v>
      </c>
      <c r="D39" s="9">
        <v>7.7187500000000006E-2</v>
      </c>
      <c r="E39" s="8" t="s">
        <v>1183</v>
      </c>
      <c r="F39" s="10">
        <v>12.9</v>
      </c>
      <c r="G39" s="10">
        <v>11.4</v>
      </c>
      <c r="H39" s="10">
        <v>12.8</v>
      </c>
      <c r="I39" s="10">
        <v>12.5</v>
      </c>
      <c r="J39" s="10">
        <v>12.5</v>
      </c>
      <c r="K39" s="10">
        <v>12.3</v>
      </c>
      <c r="L39" s="10">
        <v>12.2</v>
      </c>
      <c r="M39" s="10">
        <v>12.4</v>
      </c>
      <c r="N39" s="10">
        <v>12.9</v>
      </c>
      <c r="O39" s="32">
        <f t="shared" si="20"/>
        <v>37.1</v>
      </c>
      <c r="P39" s="32">
        <f t="shared" si="21"/>
        <v>37.299999999999997</v>
      </c>
      <c r="Q39" s="32">
        <f t="shared" si="22"/>
        <v>37.5</v>
      </c>
      <c r="R39" s="33">
        <f t="shared" si="23"/>
        <v>62.1</v>
      </c>
      <c r="S39" s="11" t="s">
        <v>1182</v>
      </c>
      <c r="T39" s="11" t="s">
        <v>1147</v>
      </c>
      <c r="U39" s="13" t="s">
        <v>1148</v>
      </c>
      <c r="V39" s="13" t="s">
        <v>1184</v>
      </c>
      <c r="W39" s="13" t="s">
        <v>1185</v>
      </c>
      <c r="X39" s="12"/>
      <c r="Y39" s="12"/>
      <c r="Z39" s="12">
        <v>-1.2</v>
      </c>
      <c r="AA39" s="12" t="s">
        <v>318</v>
      </c>
      <c r="AB39" s="12">
        <v>0.7</v>
      </c>
      <c r="AC39" s="12">
        <v>-1.9</v>
      </c>
      <c r="AD39" s="12"/>
      <c r="AE39" s="11" t="s">
        <v>319</v>
      </c>
      <c r="AF39" s="11" t="s">
        <v>319</v>
      </c>
      <c r="AG39" s="11" t="s">
        <v>1151</v>
      </c>
      <c r="AH39" s="8" t="s">
        <v>1284</v>
      </c>
      <c r="AI39" s="8" t="s">
        <v>1274</v>
      </c>
    </row>
    <row r="40" spans="1:35" s="5" customFormat="1">
      <c r="A40" s="6">
        <v>43197</v>
      </c>
      <c r="B40" s="28">
        <v>1000</v>
      </c>
      <c r="C40" s="8" t="s">
        <v>1144</v>
      </c>
      <c r="D40" s="9">
        <v>7.6446759259259256E-2</v>
      </c>
      <c r="E40" s="8" t="s">
        <v>1204</v>
      </c>
      <c r="F40" s="10">
        <v>12.9</v>
      </c>
      <c r="G40" s="10">
        <v>11.3</v>
      </c>
      <c r="H40" s="10">
        <v>13</v>
      </c>
      <c r="I40" s="10">
        <v>12.4</v>
      </c>
      <c r="J40" s="10">
        <v>12.2</v>
      </c>
      <c r="K40" s="10">
        <v>11.8</v>
      </c>
      <c r="L40" s="10">
        <v>12.1</v>
      </c>
      <c r="M40" s="10">
        <v>12.2</v>
      </c>
      <c r="N40" s="10">
        <v>12.6</v>
      </c>
      <c r="O40" s="32">
        <f t="shared" si="20"/>
        <v>37.200000000000003</v>
      </c>
      <c r="P40" s="32">
        <f t="shared" si="21"/>
        <v>36.400000000000006</v>
      </c>
      <c r="Q40" s="32">
        <f t="shared" si="22"/>
        <v>36.9</v>
      </c>
      <c r="R40" s="33">
        <f t="shared" si="23"/>
        <v>61.8</v>
      </c>
      <c r="S40" s="11" t="s">
        <v>1203</v>
      </c>
      <c r="T40" s="11" t="s">
        <v>1147</v>
      </c>
      <c r="U40" s="13" t="s">
        <v>1205</v>
      </c>
      <c r="V40" s="13" t="s">
        <v>1167</v>
      </c>
      <c r="W40" s="13" t="s">
        <v>1206</v>
      </c>
      <c r="X40" s="12"/>
      <c r="Y40" s="12"/>
      <c r="Z40" s="12">
        <v>-1.8</v>
      </c>
      <c r="AA40" s="12" t="s">
        <v>318</v>
      </c>
      <c r="AB40" s="12">
        <v>0.1</v>
      </c>
      <c r="AC40" s="12">
        <v>-1.9</v>
      </c>
      <c r="AD40" s="12"/>
      <c r="AE40" s="11" t="s">
        <v>321</v>
      </c>
      <c r="AF40" s="11" t="s">
        <v>321</v>
      </c>
      <c r="AG40" s="11" t="s">
        <v>1181</v>
      </c>
      <c r="AH40" s="8" t="s">
        <v>1284</v>
      </c>
      <c r="AI40" s="8" t="s">
        <v>1278</v>
      </c>
    </row>
    <row r="41" spans="1:35" s="5" customFormat="1">
      <c r="A41" s="6">
        <v>43198</v>
      </c>
      <c r="B41" s="27" t="s">
        <v>1128</v>
      </c>
      <c r="C41" s="8" t="s">
        <v>1144</v>
      </c>
      <c r="D41" s="9">
        <v>7.9178240740740743E-2</v>
      </c>
      <c r="E41" s="8" t="s">
        <v>1212</v>
      </c>
      <c r="F41" s="10">
        <v>12.6</v>
      </c>
      <c r="G41" s="10">
        <v>11.1</v>
      </c>
      <c r="H41" s="10">
        <v>12.8</v>
      </c>
      <c r="I41" s="10">
        <v>12.8</v>
      </c>
      <c r="J41" s="10">
        <v>13</v>
      </c>
      <c r="K41" s="10">
        <v>13</v>
      </c>
      <c r="L41" s="10">
        <v>13.1</v>
      </c>
      <c r="M41" s="10">
        <v>12.9</v>
      </c>
      <c r="N41" s="10">
        <v>12.8</v>
      </c>
      <c r="O41" s="32">
        <f t="shared" si="20"/>
        <v>36.5</v>
      </c>
      <c r="P41" s="32">
        <f t="shared" si="21"/>
        <v>38.799999999999997</v>
      </c>
      <c r="Q41" s="32">
        <f t="shared" si="22"/>
        <v>38.799999999999997</v>
      </c>
      <c r="R41" s="33">
        <f t="shared" si="23"/>
        <v>62.3</v>
      </c>
      <c r="S41" s="11" t="s">
        <v>1211</v>
      </c>
      <c r="T41" s="11" t="s">
        <v>1210</v>
      </c>
      <c r="U41" s="13" t="s">
        <v>1213</v>
      </c>
      <c r="V41" s="13" t="s">
        <v>1214</v>
      </c>
      <c r="W41" s="13" t="s">
        <v>1215</v>
      </c>
      <c r="X41" s="12"/>
      <c r="Y41" s="12"/>
      <c r="Z41" s="12">
        <v>-1.8</v>
      </c>
      <c r="AA41" s="12" t="s">
        <v>318</v>
      </c>
      <c r="AB41" s="12">
        <v>0.1</v>
      </c>
      <c r="AC41" s="12">
        <v>-1.9</v>
      </c>
      <c r="AD41" s="12"/>
      <c r="AE41" s="11" t="s">
        <v>321</v>
      </c>
      <c r="AF41" s="11" t="s">
        <v>321</v>
      </c>
      <c r="AG41" s="11" t="s">
        <v>1151</v>
      </c>
      <c r="AH41" s="8" t="s">
        <v>1284</v>
      </c>
      <c r="AI41" s="8" t="s">
        <v>1279</v>
      </c>
    </row>
    <row r="42" spans="1:35" s="5" customFormat="1">
      <c r="A42" s="6">
        <v>43198</v>
      </c>
      <c r="B42" s="28" t="s">
        <v>1128</v>
      </c>
      <c r="C42" s="8" t="s">
        <v>1144</v>
      </c>
      <c r="D42" s="9">
        <v>7.9236111111111118E-2</v>
      </c>
      <c r="E42" s="8" t="s">
        <v>1222</v>
      </c>
      <c r="F42" s="10">
        <v>12.9</v>
      </c>
      <c r="G42" s="10">
        <v>11.4</v>
      </c>
      <c r="H42" s="10">
        <v>12.9</v>
      </c>
      <c r="I42" s="10">
        <v>12.8</v>
      </c>
      <c r="J42" s="10">
        <v>12.5</v>
      </c>
      <c r="K42" s="10">
        <v>13</v>
      </c>
      <c r="L42" s="10">
        <v>12.8</v>
      </c>
      <c r="M42" s="10">
        <v>12.9</v>
      </c>
      <c r="N42" s="10">
        <v>13.4</v>
      </c>
      <c r="O42" s="32">
        <f t="shared" si="20"/>
        <v>37.200000000000003</v>
      </c>
      <c r="P42" s="32">
        <f t="shared" si="21"/>
        <v>38.299999999999997</v>
      </c>
      <c r="Q42" s="32">
        <f t="shared" si="22"/>
        <v>39.1</v>
      </c>
      <c r="R42" s="33">
        <f t="shared" si="23"/>
        <v>62.5</v>
      </c>
      <c r="S42" s="11" t="s">
        <v>1221</v>
      </c>
      <c r="T42" s="11" t="s">
        <v>1160</v>
      </c>
      <c r="U42" s="13" t="s">
        <v>1223</v>
      </c>
      <c r="V42" s="13" t="s">
        <v>1224</v>
      </c>
      <c r="W42" s="13" t="s">
        <v>1185</v>
      </c>
      <c r="X42" s="12"/>
      <c r="Y42" s="12"/>
      <c r="Z42" s="12" t="s">
        <v>320</v>
      </c>
      <c r="AA42" s="12" t="s">
        <v>318</v>
      </c>
      <c r="AB42" s="12">
        <v>1.7</v>
      </c>
      <c r="AC42" s="12">
        <v>-1.7</v>
      </c>
      <c r="AD42" s="12"/>
      <c r="AE42" s="11" t="s">
        <v>322</v>
      </c>
      <c r="AF42" s="11" t="s">
        <v>322</v>
      </c>
      <c r="AG42" s="11" t="s">
        <v>1151</v>
      </c>
      <c r="AH42" s="8" t="s">
        <v>1284</v>
      </c>
      <c r="AI42" s="8" t="s">
        <v>1281</v>
      </c>
    </row>
    <row r="43" spans="1:35" s="5" customFormat="1">
      <c r="A43" s="6">
        <v>43198</v>
      </c>
      <c r="B43" s="28" t="s">
        <v>1131</v>
      </c>
      <c r="C43" s="8" t="s">
        <v>516</v>
      </c>
      <c r="D43" s="9">
        <v>7.7812499999999993E-2</v>
      </c>
      <c r="E43" s="8" t="s">
        <v>1229</v>
      </c>
      <c r="F43" s="10">
        <v>12.6</v>
      </c>
      <c r="G43" s="10">
        <v>11</v>
      </c>
      <c r="H43" s="10">
        <v>12.9</v>
      </c>
      <c r="I43" s="10">
        <v>12.3</v>
      </c>
      <c r="J43" s="10">
        <v>12.4</v>
      </c>
      <c r="K43" s="10">
        <v>12.5</v>
      </c>
      <c r="L43" s="10">
        <v>12.5</v>
      </c>
      <c r="M43" s="10">
        <v>12.8</v>
      </c>
      <c r="N43" s="10">
        <v>13.3</v>
      </c>
      <c r="O43" s="32">
        <f t="shared" si="20"/>
        <v>36.5</v>
      </c>
      <c r="P43" s="32">
        <f t="shared" si="21"/>
        <v>37.200000000000003</v>
      </c>
      <c r="Q43" s="32">
        <f t="shared" si="22"/>
        <v>38.6</v>
      </c>
      <c r="R43" s="33">
        <f t="shared" si="23"/>
        <v>61.199999999999996</v>
      </c>
      <c r="S43" s="11" t="s">
        <v>1146</v>
      </c>
      <c r="T43" s="11" t="s">
        <v>1160</v>
      </c>
      <c r="U43" s="13" t="s">
        <v>1230</v>
      </c>
      <c r="V43" s="13" t="s">
        <v>1148</v>
      </c>
      <c r="W43" s="13" t="s">
        <v>1231</v>
      </c>
      <c r="X43" s="12"/>
      <c r="Y43" s="12"/>
      <c r="Z43" s="12">
        <v>-1.4</v>
      </c>
      <c r="AA43" s="12" t="s">
        <v>318</v>
      </c>
      <c r="AB43" s="12">
        <v>0.2</v>
      </c>
      <c r="AC43" s="12">
        <v>-1.6</v>
      </c>
      <c r="AD43" s="12"/>
      <c r="AE43" s="11" t="s">
        <v>321</v>
      </c>
      <c r="AF43" s="11" t="s">
        <v>319</v>
      </c>
      <c r="AG43" s="11" t="s">
        <v>1181</v>
      </c>
      <c r="AH43" s="8" t="s">
        <v>1284</v>
      </c>
      <c r="AI43" s="8" t="s">
        <v>1283</v>
      </c>
    </row>
    <row r="44" spans="1:35" s="5" customFormat="1">
      <c r="A44" s="6">
        <v>43198</v>
      </c>
      <c r="B44" s="28">
        <v>1600</v>
      </c>
      <c r="C44" s="8" t="s">
        <v>1207</v>
      </c>
      <c r="D44" s="9">
        <v>7.7106481481481484E-2</v>
      </c>
      <c r="E44" s="8" t="s">
        <v>1263</v>
      </c>
      <c r="F44" s="10">
        <v>12.6</v>
      </c>
      <c r="G44" s="10">
        <v>10.9</v>
      </c>
      <c r="H44" s="10">
        <v>12.5</v>
      </c>
      <c r="I44" s="10">
        <v>12</v>
      </c>
      <c r="J44" s="10">
        <v>12</v>
      </c>
      <c r="K44" s="10">
        <v>12.8</v>
      </c>
      <c r="L44" s="10">
        <v>12.8</v>
      </c>
      <c r="M44" s="10">
        <v>12.6</v>
      </c>
      <c r="N44" s="10">
        <v>13</v>
      </c>
      <c r="O44" s="32">
        <f t="shared" si="20"/>
        <v>36</v>
      </c>
      <c r="P44" s="32">
        <f t="shared" si="21"/>
        <v>36.799999999999997</v>
      </c>
      <c r="Q44" s="32">
        <f t="shared" si="22"/>
        <v>38.4</v>
      </c>
      <c r="R44" s="33">
        <f t="shared" si="23"/>
        <v>60</v>
      </c>
      <c r="S44" s="11" t="s">
        <v>1146</v>
      </c>
      <c r="T44" s="11" t="s">
        <v>260</v>
      </c>
      <c r="U44" s="13" t="s">
        <v>1264</v>
      </c>
      <c r="V44" s="13" t="s">
        <v>1265</v>
      </c>
      <c r="W44" s="13" t="s">
        <v>1266</v>
      </c>
      <c r="X44" s="12"/>
      <c r="Y44" s="12"/>
      <c r="Z44" s="12">
        <v>-0.3</v>
      </c>
      <c r="AA44" s="12" t="s">
        <v>318</v>
      </c>
      <c r="AB44" s="12">
        <v>0.8</v>
      </c>
      <c r="AC44" s="12">
        <v>-1.1000000000000001</v>
      </c>
      <c r="AD44" s="12"/>
      <c r="AE44" s="11" t="s">
        <v>319</v>
      </c>
      <c r="AF44" s="11" t="s">
        <v>321</v>
      </c>
      <c r="AG44" s="11" t="s">
        <v>1267</v>
      </c>
      <c r="AH44" s="8" t="s">
        <v>1284</v>
      </c>
      <c r="AI44" s="8" t="s">
        <v>1290</v>
      </c>
    </row>
    <row r="45" spans="1:35" s="5" customFormat="1">
      <c r="A45" s="6">
        <v>43204</v>
      </c>
      <c r="B45" s="27" t="s">
        <v>1291</v>
      </c>
      <c r="C45" s="8" t="s">
        <v>1303</v>
      </c>
      <c r="D45" s="9">
        <v>7.9895833333333333E-2</v>
      </c>
      <c r="E45" s="8" t="s">
        <v>1322</v>
      </c>
      <c r="F45" s="10">
        <v>12.6</v>
      </c>
      <c r="G45" s="10">
        <v>11.1</v>
      </c>
      <c r="H45" s="10">
        <v>13.4</v>
      </c>
      <c r="I45" s="10">
        <v>12.9</v>
      </c>
      <c r="J45" s="10">
        <v>13.1</v>
      </c>
      <c r="K45" s="10">
        <v>12.9</v>
      </c>
      <c r="L45" s="10">
        <v>13</v>
      </c>
      <c r="M45" s="10">
        <v>13.1</v>
      </c>
      <c r="N45" s="10">
        <v>13.2</v>
      </c>
      <c r="O45" s="32">
        <f t="shared" ref="O45:O50" si="24">SUM(F45:H45)</f>
        <v>37.1</v>
      </c>
      <c r="P45" s="32">
        <f t="shared" ref="P45:P50" si="25">SUM(I45:K45)</f>
        <v>38.9</v>
      </c>
      <c r="Q45" s="32">
        <f t="shared" ref="Q45:Q50" si="26">SUM(L45:N45)</f>
        <v>39.299999999999997</v>
      </c>
      <c r="R45" s="33">
        <f t="shared" ref="R45:R50" si="27">SUM(F45:J45)</f>
        <v>63.1</v>
      </c>
      <c r="S45" s="11" t="s">
        <v>1321</v>
      </c>
      <c r="T45" s="11" t="s">
        <v>1317</v>
      </c>
      <c r="U45" s="13" t="s">
        <v>1323</v>
      </c>
      <c r="V45" s="13" t="s">
        <v>1324</v>
      </c>
      <c r="W45" s="13" t="s">
        <v>1325</v>
      </c>
      <c r="X45" s="12"/>
      <c r="Y45" s="12"/>
      <c r="Z45" s="12">
        <v>0.7</v>
      </c>
      <c r="AA45" s="12" t="s">
        <v>318</v>
      </c>
      <c r="AB45" s="12">
        <v>0.7</v>
      </c>
      <c r="AC45" s="12" t="s">
        <v>320</v>
      </c>
      <c r="AD45" s="12"/>
      <c r="AE45" s="11" t="s">
        <v>319</v>
      </c>
      <c r="AF45" s="11" t="s">
        <v>319</v>
      </c>
      <c r="AG45" s="11" t="s">
        <v>1312</v>
      </c>
      <c r="AH45" s="8"/>
      <c r="AI45" s="8" t="s">
        <v>1335</v>
      </c>
    </row>
    <row r="46" spans="1:35" s="5" customFormat="1">
      <c r="A46" s="6">
        <v>43204</v>
      </c>
      <c r="B46" s="28" t="s">
        <v>1291</v>
      </c>
      <c r="C46" s="8" t="s">
        <v>1303</v>
      </c>
      <c r="D46" s="9">
        <v>7.9895833333333333E-2</v>
      </c>
      <c r="E46" s="8" t="s">
        <v>1319</v>
      </c>
      <c r="F46" s="10">
        <v>12.8</v>
      </c>
      <c r="G46" s="10">
        <v>11.3</v>
      </c>
      <c r="H46" s="10">
        <v>13.3</v>
      </c>
      <c r="I46" s="10">
        <v>12.6</v>
      </c>
      <c r="J46" s="10">
        <v>12.8</v>
      </c>
      <c r="K46" s="10">
        <v>12.8</v>
      </c>
      <c r="L46" s="10">
        <v>13.1</v>
      </c>
      <c r="M46" s="10">
        <v>13.2</v>
      </c>
      <c r="N46" s="10">
        <v>13.4</v>
      </c>
      <c r="O46" s="32">
        <f t="shared" si="24"/>
        <v>37.400000000000006</v>
      </c>
      <c r="P46" s="32">
        <f t="shared" si="25"/>
        <v>38.200000000000003</v>
      </c>
      <c r="Q46" s="32">
        <f t="shared" si="26"/>
        <v>39.699999999999996</v>
      </c>
      <c r="R46" s="33">
        <f t="shared" si="27"/>
        <v>62.800000000000011</v>
      </c>
      <c r="S46" s="11" t="s">
        <v>1304</v>
      </c>
      <c r="T46" s="11" t="s">
        <v>1317</v>
      </c>
      <c r="U46" s="13" t="s">
        <v>1320</v>
      </c>
      <c r="V46" s="13" t="s">
        <v>1333</v>
      </c>
      <c r="W46" s="13" t="s">
        <v>1334</v>
      </c>
      <c r="X46" s="12"/>
      <c r="Y46" s="12"/>
      <c r="Z46" s="12">
        <v>0.7</v>
      </c>
      <c r="AA46" s="12" t="s">
        <v>318</v>
      </c>
      <c r="AB46" s="12">
        <v>0.7</v>
      </c>
      <c r="AC46" s="12" t="s">
        <v>320</v>
      </c>
      <c r="AD46" s="12"/>
      <c r="AE46" s="11" t="s">
        <v>319</v>
      </c>
      <c r="AF46" s="11" t="s">
        <v>319</v>
      </c>
      <c r="AG46" s="11" t="s">
        <v>1312</v>
      </c>
      <c r="AH46" s="8"/>
      <c r="AI46" s="8" t="s">
        <v>1337</v>
      </c>
    </row>
    <row r="47" spans="1:35" s="5" customFormat="1">
      <c r="A47" s="6">
        <v>43204</v>
      </c>
      <c r="B47" s="28">
        <v>500</v>
      </c>
      <c r="C47" s="8" t="s">
        <v>1303</v>
      </c>
      <c r="D47" s="9">
        <v>7.8495370370370368E-2</v>
      </c>
      <c r="E47" s="8" t="s">
        <v>1352</v>
      </c>
      <c r="F47" s="10">
        <v>12.9</v>
      </c>
      <c r="G47" s="10">
        <v>11.7</v>
      </c>
      <c r="H47" s="10">
        <v>13.3</v>
      </c>
      <c r="I47" s="10">
        <v>12.5</v>
      </c>
      <c r="J47" s="10">
        <v>12.5</v>
      </c>
      <c r="K47" s="10">
        <v>12.3</v>
      </c>
      <c r="L47" s="10">
        <v>12.4</v>
      </c>
      <c r="M47" s="10">
        <v>12.3</v>
      </c>
      <c r="N47" s="10">
        <v>13.3</v>
      </c>
      <c r="O47" s="32">
        <f t="shared" si="24"/>
        <v>37.900000000000006</v>
      </c>
      <c r="P47" s="32">
        <f t="shared" si="25"/>
        <v>37.299999999999997</v>
      </c>
      <c r="Q47" s="32">
        <f t="shared" si="26"/>
        <v>38</v>
      </c>
      <c r="R47" s="33">
        <f t="shared" si="27"/>
        <v>62.900000000000006</v>
      </c>
      <c r="S47" s="11" t="s">
        <v>1304</v>
      </c>
      <c r="T47" s="11" t="s">
        <v>1317</v>
      </c>
      <c r="U47" s="13" t="s">
        <v>1318</v>
      </c>
      <c r="V47" s="13" t="s">
        <v>1353</v>
      </c>
      <c r="W47" s="13" t="s">
        <v>1354</v>
      </c>
      <c r="X47" s="12"/>
      <c r="Y47" s="12"/>
      <c r="Z47" s="12">
        <v>0.1</v>
      </c>
      <c r="AA47" s="12" t="s">
        <v>318</v>
      </c>
      <c r="AB47" s="12">
        <v>0.1</v>
      </c>
      <c r="AC47" s="12" t="s">
        <v>320</v>
      </c>
      <c r="AD47" s="12"/>
      <c r="AE47" s="11" t="s">
        <v>321</v>
      </c>
      <c r="AF47" s="11" t="s">
        <v>319</v>
      </c>
      <c r="AG47" s="11" t="s">
        <v>1316</v>
      </c>
      <c r="AH47" s="8"/>
      <c r="AI47" s="8" t="s">
        <v>1365</v>
      </c>
    </row>
    <row r="48" spans="1:35" s="5" customFormat="1">
      <c r="A48" s="6">
        <v>43205</v>
      </c>
      <c r="B48" s="28" t="s">
        <v>1291</v>
      </c>
      <c r="C48" s="8" t="s">
        <v>1383</v>
      </c>
      <c r="D48" s="9">
        <v>7.7152777777777778E-2</v>
      </c>
      <c r="E48" s="8" t="s">
        <v>1389</v>
      </c>
      <c r="F48" s="10">
        <v>12.7</v>
      </c>
      <c r="G48" s="10">
        <v>10.9</v>
      </c>
      <c r="H48" s="10">
        <v>13.2</v>
      </c>
      <c r="I48" s="10">
        <v>12.4</v>
      </c>
      <c r="J48" s="10">
        <v>12.4</v>
      </c>
      <c r="K48" s="10">
        <v>12.6</v>
      </c>
      <c r="L48" s="10">
        <v>12.3</v>
      </c>
      <c r="M48" s="10">
        <v>12.3</v>
      </c>
      <c r="N48" s="10">
        <v>12.8</v>
      </c>
      <c r="O48" s="32">
        <f t="shared" si="24"/>
        <v>36.799999999999997</v>
      </c>
      <c r="P48" s="32">
        <f t="shared" si="25"/>
        <v>37.4</v>
      </c>
      <c r="Q48" s="32">
        <f t="shared" si="26"/>
        <v>37.400000000000006</v>
      </c>
      <c r="R48" s="33">
        <f t="shared" si="27"/>
        <v>61.599999999999994</v>
      </c>
      <c r="S48" s="11" t="s">
        <v>1388</v>
      </c>
      <c r="T48" s="11" t="s">
        <v>1380</v>
      </c>
      <c r="U48" s="13" t="s">
        <v>1390</v>
      </c>
      <c r="V48" s="13" t="s">
        <v>1391</v>
      </c>
      <c r="W48" s="13" t="s">
        <v>1392</v>
      </c>
      <c r="X48" s="12"/>
      <c r="Y48" s="12"/>
      <c r="Z48" s="12">
        <v>-3</v>
      </c>
      <c r="AA48" s="12" t="s">
        <v>318</v>
      </c>
      <c r="AB48" s="12">
        <v>-0.4</v>
      </c>
      <c r="AC48" s="12">
        <v>-2.6</v>
      </c>
      <c r="AD48" s="12"/>
      <c r="AE48" s="11" t="s">
        <v>323</v>
      </c>
      <c r="AF48" s="11" t="s">
        <v>319</v>
      </c>
      <c r="AG48" s="11" t="s">
        <v>1387</v>
      </c>
      <c r="AH48" s="8"/>
      <c r="AI48" s="8" t="s">
        <v>1449</v>
      </c>
    </row>
    <row r="49" spans="1:35" s="5" customFormat="1">
      <c r="A49" s="6">
        <v>43205</v>
      </c>
      <c r="B49" s="28" t="s">
        <v>1293</v>
      </c>
      <c r="C49" s="8" t="s">
        <v>1383</v>
      </c>
      <c r="D49" s="9">
        <v>7.7881944444444448E-2</v>
      </c>
      <c r="E49" s="8" t="s">
        <v>1411</v>
      </c>
      <c r="F49" s="10">
        <v>12.6</v>
      </c>
      <c r="G49" s="10">
        <v>10.9</v>
      </c>
      <c r="H49" s="10">
        <v>12.6</v>
      </c>
      <c r="I49" s="10">
        <v>12.2</v>
      </c>
      <c r="J49" s="10">
        <v>12.3</v>
      </c>
      <c r="K49" s="10">
        <v>12.6</v>
      </c>
      <c r="L49" s="10">
        <v>12.5</v>
      </c>
      <c r="M49" s="10">
        <v>13</v>
      </c>
      <c r="N49" s="10">
        <v>14.2</v>
      </c>
      <c r="O49" s="32">
        <f t="shared" si="24"/>
        <v>36.1</v>
      </c>
      <c r="P49" s="32">
        <f t="shared" si="25"/>
        <v>37.1</v>
      </c>
      <c r="Q49" s="32">
        <f t="shared" si="26"/>
        <v>39.700000000000003</v>
      </c>
      <c r="R49" s="33">
        <f t="shared" si="27"/>
        <v>60.599999999999994</v>
      </c>
      <c r="S49" s="11" t="s">
        <v>1388</v>
      </c>
      <c r="T49" s="11" t="s">
        <v>1402</v>
      </c>
      <c r="U49" s="13" t="s">
        <v>1412</v>
      </c>
      <c r="V49" s="13" t="s">
        <v>1413</v>
      </c>
      <c r="W49" s="13" t="s">
        <v>1407</v>
      </c>
      <c r="X49" s="12"/>
      <c r="Y49" s="12"/>
      <c r="Z49" s="12">
        <v>-0.8</v>
      </c>
      <c r="AA49" s="12" t="s">
        <v>318</v>
      </c>
      <c r="AB49" s="12">
        <v>1.6</v>
      </c>
      <c r="AC49" s="12">
        <v>-2.4</v>
      </c>
      <c r="AD49" s="12"/>
      <c r="AE49" s="11" t="s">
        <v>322</v>
      </c>
      <c r="AF49" s="11" t="s">
        <v>319</v>
      </c>
      <c r="AG49" s="11" t="s">
        <v>1387</v>
      </c>
      <c r="AH49" s="8"/>
      <c r="AI49" s="8" t="s">
        <v>1452</v>
      </c>
    </row>
    <row r="50" spans="1:35" s="5" customFormat="1">
      <c r="A50" s="6">
        <v>43205</v>
      </c>
      <c r="B50" s="28" t="s">
        <v>1294</v>
      </c>
      <c r="C50" s="8" t="s">
        <v>1437</v>
      </c>
      <c r="D50" s="9">
        <v>7.5787037037037042E-2</v>
      </c>
      <c r="E50" s="8" t="s">
        <v>1436</v>
      </c>
      <c r="F50" s="10">
        <v>12.7</v>
      </c>
      <c r="G50" s="10">
        <v>10.7</v>
      </c>
      <c r="H50" s="10">
        <v>12.3</v>
      </c>
      <c r="I50" s="10">
        <v>12.2</v>
      </c>
      <c r="J50" s="10">
        <v>12.3</v>
      </c>
      <c r="K50" s="10">
        <v>12</v>
      </c>
      <c r="L50" s="10">
        <v>12.3</v>
      </c>
      <c r="M50" s="10">
        <v>12.3</v>
      </c>
      <c r="N50" s="10">
        <v>13</v>
      </c>
      <c r="O50" s="32">
        <f t="shared" si="24"/>
        <v>35.700000000000003</v>
      </c>
      <c r="P50" s="32">
        <f t="shared" si="25"/>
        <v>36.5</v>
      </c>
      <c r="Q50" s="32">
        <f t="shared" si="26"/>
        <v>37.6</v>
      </c>
      <c r="R50" s="33">
        <f t="shared" si="27"/>
        <v>60.2</v>
      </c>
      <c r="S50" s="11" t="s">
        <v>1307</v>
      </c>
      <c r="T50" s="11" t="s">
        <v>260</v>
      </c>
      <c r="U50" s="13" t="s">
        <v>1309</v>
      </c>
      <c r="V50" s="13" t="s">
        <v>358</v>
      </c>
      <c r="W50" s="13" t="s">
        <v>1438</v>
      </c>
      <c r="X50" s="12"/>
      <c r="Y50" s="12"/>
      <c r="Z50" s="12">
        <v>-0.9</v>
      </c>
      <c r="AA50" s="12" t="s">
        <v>318</v>
      </c>
      <c r="AB50" s="12">
        <v>0.8</v>
      </c>
      <c r="AC50" s="12">
        <v>-1.7</v>
      </c>
      <c r="AD50" s="12"/>
      <c r="AE50" s="11" t="s">
        <v>319</v>
      </c>
      <c r="AF50" s="11" t="s">
        <v>321</v>
      </c>
      <c r="AG50" s="11" t="s">
        <v>1315</v>
      </c>
      <c r="AH50" s="8"/>
      <c r="AI50" s="8"/>
    </row>
    <row r="51" spans="1:35" s="5" customFormat="1">
      <c r="A51" s="6">
        <v>43253</v>
      </c>
      <c r="B51" s="27" t="s">
        <v>1459</v>
      </c>
      <c r="C51" s="8" t="s">
        <v>1479</v>
      </c>
      <c r="D51" s="9">
        <v>7.9861111111111105E-2</v>
      </c>
      <c r="E51" s="8" t="s">
        <v>1494</v>
      </c>
      <c r="F51" s="10">
        <v>12.7</v>
      </c>
      <c r="G51" s="10">
        <v>10.9</v>
      </c>
      <c r="H51" s="10">
        <v>13.3</v>
      </c>
      <c r="I51" s="10">
        <v>12.6</v>
      </c>
      <c r="J51" s="10">
        <v>12.8</v>
      </c>
      <c r="K51" s="10">
        <v>13.1</v>
      </c>
      <c r="L51" s="10">
        <v>13</v>
      </c>
      <c r="M51" s="10">
        <v>13.2</v>
      </c>
      <c r="N51" s="10">
        <v>13.4</v>
      </c>
      <c r="O51" s="32">
        <f>SUM(F51:H51)</f>
        <v>36.900000000000006</v>
      </c>
      <c r="P51" s="32">
        <f>SUM(I51:K51)</f>
        <v>38.5</v>
      </c>
      <c r="Q51" s="32">
        <f>SUM(L51:N51)</f>
        <v>39.6</v>
      </c>
      <c r="R51" s="33">
        <f>SUM(F51:J51)</f>
        <v>62.300000000000011</v>
      </c>
      <c r="S51" s="11" t="s">
        <v>1492</v>
      </c>
      <c r="T51" s="11" t="s">
        <v>1493</v>
      </c>
      <c r="U51" s="13" t="s">
        <v>1506</v>
      </c>
      <c r="V51" s="13" t="s">
        <v>1507</v>
      </c>
      <c r="W51" s="13" t="s">
        <v>1508</v>
      </c>
      <c r="X51" s="12"/>
      <c r="Y51" s="12"/>
      <c r="Z51" s="12">
        <v>0.7</v>
      </c>
      <c r="AA51" s="12" t="s">
        <v>318</v>
      </c>
      <c r="AB51" s="12">
        <v>0.9</v>
      </c>
      <c r="AC51" s="12">
        <v>-0.2</v>
      </c>
      <c r="AD51" s="12"/>
      <c r="AE51" s="11" t="s">
        <v>322</v>
      </c>
      <c r="AF51" s="11" t="s">
        <v>319</v>
      </c>
      <c r="AG51" s="11" t="s">
        <v>1505</v>
      </c>
      <c r="AH51" s="8"/>
      <c r="AI51" s="8" t="s">
        <v>1593</v>
      </c>
    </row>
    <row r="52" spans="1:35" s="5" customFormat="1">
      <c r="A52" s="6">
        <v>43253</v>
      </c>
      <c r="B52" s="28">
        <v>500</v>
      </c>
      <c r="C52" s="8" t="s">
        <v>1512</v>
      </c>
      <c r="D52" s="9">
        <v>7.857638888888889E-2</v>
      </c>
      <c r="E52" s="8" t="s">
        <v>1522</v>
      </c>
      <c r="F52" s="10">
        <v>13</v>
      </c>
      <c r="G52" s="10">
        <v>11.6</v>
      </c>
      <c r="H52" s="10">
        <v>13.8</v>
      </c>
      <c r="I52" s="10">
        <v>13.1</v>
      </c>
      <c r="J52" s="10">
        <v>12.8</v>
      </c>
      <c r="K52" s="10">
        <v>12.6</v>
      </c>
      <c r="L52" s="10">
        <v>12.5</v>
      </c>
      <c r="M52" s="10">
        <v>12.1</v>
      </c>
      <c r="N52" s="10">
        <v>12.4</v>
      </c>
      <c r="O52" s="32">
        <f>SUM(F52:H52)</f>
        <v>38.400000000000006</v>
      </c>
      <c r="P52" s="32">
        <f>SUM(I52:K52)</f>
        <v>38.5</v>
      </c>
      <c r="Q52" s="32">
        <f>SUM(L52:N52)</f>
        <v>37</v>
      </c>
      <c r="R52" s="33">
        <f>SUM(F52:J52)</f>
        <v>64.300000000000011</v>
      </c>
      <c r="S52" s="11" t="s">
        <v>1521</v>
      </c>
      <c r="T52" s="11" t="s">
        <v>1510</v>
      </c>
      <c r="U52" s="13" t="s">
        <v>1523</v>
      </c>
      <c r="V52" s="13" t="s">
        <v>1524</v>
      </c>
      <c r="W52" s="13" t="s">
        <v>1525</v>
      </c>
      <c r="X52" s="12"/>
      <c r="Y52" s="12"/>
      <c r="Z52" s="12">
        <v>0.8</v>
      </c>
      <c r="AA52" s="12">
        <v>-0.3</v>
      </c>
      <c r="AB52" s="12">
        <v>0.7</v>
      </c>
      <c r="AC52" s="12">
        <v>-0.2</v>
      </c>
      <c r="AD52" s="12"/>
      <c r="AE52" s="11" t="s">
        <v>319</v>
      </c>
      <c r="AF52" s="11" t="s">
        <v>321</v>
      </c>
      <c r="AG52" s="11" t="s">
        <v>1526</v>
      </c>
      <c r="AH52" s="8"/>
      <c r="AI52" s="8" t="s">
        <v>1605</v>
      </c>
    </row>
    <row r="53" spans="1:35" s="5" customFormat="1">
      <c r="A53" s="6">
        <v>43254</v>
      </c>
      <c r="B53" s="28" t="s">
        <v>1459</v>
      </c>
      <c r="C53" s="8" t="s">
        <v>1512</v>
      </c>
      <c r="D53" s="9">
        <v>7.9884259259259252E-2</v>
      </c>
      <c r="E53" s="8" t="s">
        <v>1558</v>
      </c>
      <c r="F53" s="10">
        <v>12.8</v>
      </c>
      <c r="G53" s="10">
        <v>11.2</v>
      </c>
      <c r="H53" s="10">
        <v>13.2</v>
      </c>
      <c r="I53" s="10">
        <v>13.1</v>
      </c>
      <c r="J53" s="10">
        <v>13.2</v>
      </c>
      <c r="K53" s="10">
        <v>13.4</v>
      </c>
      <c r="L53" s="10">
        <v>12.8</v>
      </c>
      <c r="M53" s="10">
        <v>12.7</v>
      </c>
      <c r="N53" s="10">
        <v>12.8</v>
      </c>
      <c r="O53" s="32">
        <f>SUM(F53:H53)</f>
        <v>37.200000000000003</v>
      </c>
      <c r="P53" s="32">
        <f>SUM(I53:K53)</f>
        <v>39.699999999999996</v>
      </c>
      <c r="Q53" s="32">
        <f>SUM(L53:N53)</f>
        <v>38.299999999999997</v>
      </c>
      <c r="R53" s="33">
        <f>SUM(F53:J53)</f>
        <v>63.5</v>
      </c>
      <c r="S53" s="11" t="s">
        <v>1535</v>
      </c>
      <c r="T53" s="11" t="s">
        <v>1510</v>
      </c>
      <c r="U53" s="13" t="s">
        <v>1559</v>
      </c>
      <c r="V53" s="13" t="s">
        <v>1560</v>
      </c>
      <c r="W53" s="13" t="s">
        <v>1561</v>
      </c>
      <c r="X53" s="12"/>
      <c r="Y53" s="12"/>
      <c r="Z53" s="12">
        <v>0.9</v>
      </c>
      <c r="AA53" s="12" t="s">
        <v>318</v>
      </c>
      <c r="AB53" s="12">
        <v>1</v>
      </c>
      <c r="AC53" s="12">
        <v>-0.1</v>
      </c>
      <c r="AD53" s="12"/>
      <c r="AE53" s="11" t="s">
        <v>322</v>
      </c>
      <c r="AF53" s="11" t="s">
        <v>319</v>
      </c>
      <c r="AG53" s="11" t="s">
        <v>1505</v>
      </c>
      <c r="AH53" s="8"/>
      <c r="AI53" s="8" t="s">
        <v>1597</v>
      </c>
    </row>
    <row r="54" spans="1:35" s="5" customFormat="1">
      <c r="A54" s="6">
        <v>43254</v>
      </c>
      <c r="B54" s="27" t="s">
        <v>1461</v>
      </c>
      <c r="C54" s="8" t="s">
        <v>1512</v>
      </c>
      <c r="D54" s="9">
        <v>7.8483796296296301E-2</v>
      </c>
      <c r="E54" s="8" t="s">
        <v>1568</v>
      </c>
      <c r="F54" s="10">
        <v>13</v>
      </c>
      <c r="G54" s="10">
        <v>11.3</v>
      </c>
      <c r="H54" s="10">
        <v>12.8</v>
      </c>
      <c r="I54" s="10">
        <v>12.8</v>
      </c>
      <c r="J54" s="10">
        <v>13</v>
      </c>
      <c r="K54" s="10">
        <v>12.8</v>
      </c>
      <c r="L54" s="10">
        <v>12.5</v>
      </c>
      <c r="M54" s="10">
        <v>12.4</v>
      </c>
      <c r="N54" s="10">
        <v>12.5</v>
      </c>
      <c r="O54" s="32">
        <f>SUM(F54:H54)</f>
        <v>37.1</v>
      </c>
      <c r="P54" s="32">
        <f>SUM(I54:K54)</f>
        <v>38.6</v>
      </c>
      <c r="Q54" s="32">
        <f>SUM(L54:N54)</f>
        <v>37.4</v>
      </c>
      <c r="R54" s="33">
        <f>SUM(F54:J54)</f>
        <v>62.900000000000006</v>
      </c>
      <c r="S54" s="11" t="s">
        <v>1569</v>
      </c>
      <c r="T54" s="11" t="s">
        <v>1510</v>
      </c>
      <c r="U54" s="13" t="s">
        <v>1570</v>
      </c>
      <c r="V54" s="13" t="s">
        <v>1559</v>
      </c>
      <c r="W54" s="13" t="s">
        <v>1571</v>
      </c>
      <c r="X54" s="12"/>
      <c r="Y54" s="12"/>
      <c r="Z54" s="12" t="s">
        <v>320</v>
      </c>
      <c r="AA54" s="12" t="s">
        <v>318</v>
      </c>
      <c r="AB54" s="12">
        <v>0.1</v>
      </c>
      <c r="AC54" s="12">
        <v>-0.1</v>
      </c>
      <c r="AD54" s="12"/>
      <c r="AE54" s="11" t="s">
        <v>321</v>
      </c>
      <c r="AF54" s="11" t="s">
        <v>321</v>
      </c>
      <c r="AG54" s="11" t="s">
        <v>1505</v>
      </c>
      <c r="AH54" s="8"/>
      <c r="AI54" s="8" t="s">
        <v>1607</v>
      </c>
    </row>
    <row r="55" spans="1:35" s="5" customFormat="1">
      <c r="A55" s="6">
        <v>43260</v>
      </c>
      <c r="B55" s="27" t="s">
        <v>1615</v>
      </c>
      <c r="C55" s="8" t="s">
        <v>1639</v>
      </c>
      <c r="D55" s="9">
        <v>7.857638888888889E-2</v>
      </c>
      <c r="E55" s="8" t="s">
        <v>1638</v>
      </c>
      <c r="F55" s="10">
        <v>12.5</v>
      </c>
      <c r="G55" s="10">
        <v>10.8</v>
      </c>
      <c r="H55" s="10">
        <v>13.2</v>
      </c>
      <c r="I55" s="10">
        <v>12.6</v>
      </c>
      <c r="J55" s="10">
        <v>12.8</v>
      </c>
      <c r="K55" s="10">
        <v>13</v>
      </c>
      <c r="L55" s="10">
        <v>12.7</v>
      </c>
      <c r="M55" s="10">
        <v>13</v>
      </c>
      <c r="N55" s="10">
        <v>13.3</v>
      </c>
      <c r="O55" s="32">
        <f t="shared" ref="O55:O59" si="28">SUM(F55:H55)</f>
        <v>36.5</v>
      </c>
      <c r="P55" s="32">
        <f t="shared" ref="P55:P59" si="29">SUM(I55:K55)</f>
        <v>38.4</v>
      </c>
      <c r="Q55" s="32">
        <f t="shared" ref="Q55:Q59" si="30">SUM(L55:N55)</f>
        <v>39</v>
      </c>
      <c r="R55" s="33">
        <f t="shared" ref="R55:R59" si="31">SUM(F55:J55)</f>
        <v>61.900000000000006</v>
      </c>
      <c r="S55" s="11" t="s">
        <v>1636</v>
      </c>
      <c r="T55" s="11" t="s">
        <v>1637</v>
      </c>
      <c r="U55" s="13" t="s">
        <v>1640</v>
      </c>
      <c r="V55" s="13" t="s">
        <v>1641</v>
      </c>
      <c r="W55" s="13" t="s">
        <v>1642</v>
      </c>
      <c r="X55" s="12"/>
      <c r="Y55" s="12"/>
      <c r="Z55" s="12">
        <v>-0.4</v>
      </c>
      <c r="AA55" s="12" t="s">
        <v>318</v>
      </c>
      <c r="AB55" s="12">
        <v>0.7</v>
      </c>
      <c r="AC55" s="12">
        <v>-1.1000000000000001</v>
      </c>
      <c r="AD55" s="12"/>
      <c r="AE55" s="11" t="s">
        <v>319</v>
      </c>
      <c r="AF55" s="11" t="s">
        <v>319</v>
      </c>
      <c r="AG55" s="11" t="s">
        <v>1624</v>
      </c>
      <c r="AH55" s="8"/>
      <c r="AI55" s="8" t="s">
        <v>1745</v>
      </c>
    </row>
    <row r="56" spans="1:35" s="5" customFormat="1">
      <c r="A56" s="6">
        <v>43260</v>
      </c>
      <c r="B56" s="28" t="s">
        <v>1615</v>
      </c>
      <c r="C56" s="8" t="s">
        <v>1639</v>
      </c>
      <c r="D56" s="9">
        <v>7.7812499999999993E-2</v>
      </c>
      <c r="E56" s="8" t="s">
        <v>1652</v>
      </c>
      <c r="F56" s="10">
        <v>12.9</v>
      </c>
      <c r="G56" s="10">
        <v>11.3</v>
      </c>
      <c r="H56" s="10">
        <v>13.6</v>
      </c>
      <c r="I56" s="10">
        <v>12.7</v>
      </c>
      <c r="J56" s="10">
        <v>12.3</v>
      </c>
      <c r="K56" s="10">
        <v>12.8</v>
      </c>
      <c r="L56" s="10">
        <v>12.6</v>
      </c>
      <c r="M56" s="10">
        <v>12.1</v>
      </c>
      <c r="N56" s="10">
        <v>12</v>
      </c>
      <c r="O56" s="32">
        <f t="shared" si="28"/>
        <v>37.800000000000004</v>
      </c>
      <c r="P56" s="32">
        <f t="shared" si="29"/>
        <v>37.799999999999997</v>
      </c>
      <c r="Q56" s="32">
        <f t="shared" si="30"/>
        <v>36.700000000000003</v>
      </c>
      <c r="R56" s="33">
        <f t="shared" si="31"/>
        <v>62.8</v>
      </c>
      <c r="S56" s="11" t="s">
        <v>1650</v>
      </c>
      <c r="T56" s="11" t="s">
        <v>1651</v>
      </c>
      <c r="U56" s="13" t="s">
        <v>1653</v>
      </c>
      <c r="V56" s="13" t="s">
        <v>1654</v>
      </c>
      <c r="W56" s="13" t="s">
        <v>1653</v>
      </c>
      <c r="X56" s="12"/>
      <c r="Y56" s="12"/>
      <c r="Z56" s="12">
        <v>-2</v>
      </c>
      <c r="AA56" s="12" t="s">
        <v>318</v>
      </c>
      <c r="AB56" s="12">
        <v>-0.9</v>
      </c>
      <c r="AC56" s="12">
        <v>-1.1000000000000001</v>
      </c>
      <c r="AD56" s="12"/>
      <c r="AE56" s="11" t="s">
        <v>326</v>
      </c>
      <c r="AF56" s="11" t="s">
        <v>319</v>
      </c>
      <c r="AG56" s="11" t="s">
        <v>1625</v>
      </c>
      <c r="AH56" s="8"/>
      <c r="AI56" s="8" t="s">
        <v>1747</v>
      </c>
    </row>
    <row r="57" spans="1:35" s="5" customFormat="1">
      <c r="A57" s="6">
        <v>43260</v>
      </c>
      <c r="B57" s="28">
        <v>500</v>
      </c>
      <c r="C57" s="8" t="s">
        <v>1639</v>
      </c>
      <c r="D57" s="9">
        <v>7.8472222222222221E-2</v>
      </c>
      <c r="E57" s="8" t="s">
        <v>1678</v>
      </c>
      <c r="F57" s="10">
        <v>12.7</v>
      </c>
      <c r="G57" s="10">
        <v>10.8</v>
      </c>
      <c r="H57" s="10">
        <v>12.9</v>
      </c>
      <c r="I57" s="10">
        <v>12.5</v>
      </c>
      <c r="J57" s="10">
        <v>12.8</v>
      </c>
      <c r="K57" s="10">
        <v>12.9</v>
      </c>
      <c r="L57" s="10">
        <v>12.6</v>
      </c>
      <c r="M57" s="10">
        <v>12.8</v>
      </c>
      <c r="N57" s="10">
        <v>13</v>
      </c>
      <c r="O57" s="32">
        <f t="shared" si="28"/>
        <v>36.4</v>
      </c>
      <c r="P57" s="32">
        <f t="shared" si="29"/>
        <v>38.200000000000003</v>
      </c>
      <c r="Q57" s="32">
        <f t="shared" si="30"/>
        <v>38.4</v>
      </c>
      <c r="R57" s="33">
        <f t="shared" si="31"/>
        <v>61.7</v>
      </c>
      <c r="S57" s="11" t="s">
        <v>1677</v>
      </c>
      <c r="T57" s="11" t="s">
        <v>1637</v>
      </c>
      <c r="U57" s="13" t="s">
        <v>1679</v>
      </c>
      <c r="V57" s="13" t="s">
        <v>1680</v>
      </c>
      <c r="W57" s="13" t="s">
        <v>1681</v>
      </c>
      <c r="X57" s="12"/>
      <c r="Y57" s="12"/>
      <c r="Z57" s="12">
        <v>-0.1</v>
      </c>
      <c r="AA57" s="12" t="s">
        <v>318</v>
      </c>
      <c r="AB57" s="12">
        <v>0.7</v>
      </c>
      <c r="AC57" s="12">
        <v>-0.8</v>
      </c>
      <c r="AD57" s="12"/>
      <c r="AE57" s="11" t="s">
        <v>319</v>
      </c>
      <c r="AF57" s="11" t="s">
        <v>323</v>
      </c>
      <c r="AG57" s="11" t="s">
        <v>1631</v>
      </c>
      <c r="AH57" s="8"/>
      <c r="AI57" s="8" t="s">
        <v>1758</v>
      </c>
    </row>
    <row r="58" spans="1:35" s="5" customFormat="1">
      <c r="A58" s="6">
        <v>43261</v>
      </c>
      <c r="B58" s="28" t="s">
        <v>1615</v>
      </c>
      <c r="C58" s="8" t="s">
        <v>1656</v>
      </c>
      <c r="D58" s="9">
        <v>7.9247685185185185E-2</v>
      </c>
      <c r="E58" s="8" t="s">
        <v>1706</v>
      </c>
      <c r="F58" s="10">
        <v>12.8</v>
      </c>
      <c r="G58" s="10">
        <v>11.3</v>
      </c>
      <c r="H58" s="10">
        <v>12.9</v>
      </c>
      <c r="I58" s="10">
        <v>12.6</v>
      </c>
      <c r="J58" s="10">
        <v>12.9</v>
      </c>
      <c r="K58" s="10">
        <v>13.3</v>
      </c>
      <c r="L58" s="10">
        <v>13</v>
      </c>
      <c r="M58" s="10">
        <v>12.8</v>
      </c>
      <c r="N58" s="10">
        <v>13.1</v>
      </c>
      <c r="O58" s="32">
        <f t="shared" si="28"/>
        <v>37</v>
      </c>
      <c r="P58" s="32">
        <f t="shared" si="29"/>
        <v>38.799999999999997</v>
      </c>
      <c r="Q58" s="32">
        <f t="shared" si="30"/>
        <v>38.9</v>
      </c>
      <c r="R58" s="33">
        <f t="shared" si="31"/>
        <v>62.5</v>
      </c>
      <c r="S58" s="11" t="s">
        <v>1650</v>
      </c>
      <c r="T58" s="11" t="s">
        <v>1637</v>
      </c>
      <c r="U58" s="13" t="s">
        <v>1707</v>
      </c>
      <c r="V58" s="13" t="s">
        <v>1708</v>
      </c>
      <c r="W58" s="13" t="s">
        <v>1709</v>
      </c>
      <c r="X58" s="12"/>
      <c r="Y58" s="12"/>
      <c r="Z58" s="12">
        <v>0.4</v>
      </c>
      <c r="AA58" s="12" t="s">
        <v>318</v>
      </c>
      <c r="AB58" s="12">
        <v>0.7</v>
      </c>
      <c r="AC58" s="12">
        <v>-0.3</v>
      </c>
      <c r="AD58" s="12"/>
      <c r="AE58" s="11" t="s">
        <v>319</v>
      </c>
      <c r="AF58" s="11" t="s">
        <v>321</v>
      </c>
      <c r="AG58" s="11" t="s">
        <v>1625</v>
      </c>
      <c r="AH58" s="8"/>
      <c r="AI58" s="8" t="s">
        <v>1750</v>
      </c>
    </row>
    <row r="59" spans="1:35" s="5" customFormat="1">
      <c r="A59" s="6">
        <v>43261</v>
      </c>
      <c r="B59" s="28">
        <v>1000</v>
      </c>
      <c r="C59" s="8" t="s">
        <v>1656</v>
      </c>
      <c r="D59" s="9">
        <v>7.7812499999999993E-2</v>
      </c>
      <c r="E59" s="8" t="s">
        <v>1728</v>
      </c>
      <c r="F59" s="10">
        <v>12.7</v>
      </c>
      <c r="G59" s="10">
        <v>11</v>
      </c>
      <c r="H59" s="10">
        <v>13</v>
      </c>
      <c r="I59" s="10">
        <v>12.8</v>
      </c>
      <c r="J59" s="10">
        <v>12.9</v>
      </c>
      <c r="K59" s="10">
        <v>12.9</v>
      </c>
      <c r="L59" s="10">
        <v>12.6</v>
      </c>
      <c r="M59" s="10">
        <v>12.3</v>
      </c>
      <c r="N59" s="10">
        <v>12.1</v>
      </c>
      <c r="O59" s="32">
        <f t="shared" si="28"/>
        <v>36.700000000000003</v>
      </c>
      <c r="P59" s="32">
        <f t="shared" si="29"/>
        <v>38.6</v>
      </c>
      <c r="Q59" s="32">
        <f t="shared" si="30"/>
        <v>37</v>
      </c>
      <c r="R59" s="33">
        <f t="shared" si="31"/>
        <v>62.4</v>
      </c>
      <c r="S59" s="11" t="s">
        <v>1650</v>
      </c>
      <c r="T59" s="11" t="s">
        <v>1651</v>
      </c>
      <c r="U59" s="13" t="s">
        <v>1235</v>
      </c>
      <c r="V59" s="13" t="s">
        <v>1729</v>
      </c>
      <c r="W59" s="13" t="s">
        <v>1685</v>
      </c>
      <c r="X59" s="12"/>
      <c r="Y59" s="12"/>
      <c r="Z59" s="12" t="s">
        <v>320</v>
      </c>
      <c r="AA59" s="12" t="s">
        <v>318</v>
      </c>
      <c r="AB59" s="12">
        <v>0.5</v>
      </c>
      <c r="AC59" s="12">
        <v>-0.5</v>
      </c>
      <c r="AD59" s="12"/>
      <c r="AE59" s="11" t="s">
        <v>319</v>
      </c>
      <c r="AF59" s="11" t="s">
        <v>321</v>
      </c>
      <c r="AG59" s="11" t="s">
        <v>1631</v>
      </c>
      <c r="AH59" s="8"/>
      <c r="AI59" s="8" t="s">
        <v>1756</v>
      </c>
    </row>
    <row r="60" spans="1:35" s="5" customFormat="1">
      <c r="A60" s="6">
        <v>43267</v>
      </c>
      <c r="B60" s="27" t="s">
        <v>1765</v>
      </c>
      <c r="C60" s="8" t="s">
        <v>1776</v>
      </c>
      <c r="D60" s="9">
        <v>8.1250000000000003E-2</v>
      </c>
      <c r="E60" s="8" t="s">
        <v>1786</v>
      </c>
      <c r="F60" s="10">
        <v>13.1</v>
      </c>
      <c r="G60" s="10">
        <v>12.2</v>
      </c>
      <c r="H60" s="10">
        <v>14.1</v>
      </c>
      <c r="I60" s="10">
        <v>13.3</v>
      </c>
      <c r="J60" s="10">
        <v>12.4</v>
      </c>
      <c r="K60" s="10">
        <v>12.7</v>
      </c>
      <c r="L60" s="10">
        <v>12.5</v>
      </c>
      <c r="M60" s="10">
        <v>12.9</v>
      </c>
      <c r="N60" s="10">
        <v>13.8</v>
      </c>
      <c r="O60" s="32">
        <f t="shared" ref="O60:O65" si="32">SUM(F60:H60)</f>
        <v>39.4</v>
      </c>
      <c r="P60" s="32">
        <f t="shared" ref="P60:P65" si="33">SUM(I60:K60)</f>
        <v>38.400000000000006</v>
      </c>
      <c r="Q60" s="32">
        <f t="shared" ref="Q60:Q65" si="34">SUM(L60:N60)</f>
        <v>39.200000000000003</v>
      </c>
      <c r="R60" s="33">
        <f t="shared" ref="R60:R65" si="35">SUM(F60:J60)</f>
        <v>65.100000000000009</v>
      </c>
      <c r="S60" s="11" t="s">
        <v>1787</v>
      </c>
      <c r="T60" s="11" t="s">
        <v>1788</v>
      </c>
      <c r="U60" s="13" t="s">
        <v>1789</v>
      </c>
      <c r="V60" s="13" t="s">
        <v>1790</v>
      </c>
      <c r="W60" s="13" t="s">
        <v>1791</v>
      </c>
      <c r="X60" s="12"/>
      <c r="Y60" s="12"/>
      <c r="Z60" s="12">
        <v>2.7</v>
      </c>
      <c r="AA60" s="12" t="s">
        <v>318</v>
      </c>
      <c r="AB60" s="12">
        <v>2.9</v>
      </c>
      <c r="AC60" s="12">
        <v>-0.2</v>
      </c>
      <c r="AD60" s="12"/>
      <c r="AE60" s="11" t="s">
        <v>322</v>
      </c>
      <c r="AF60" s="11" t="s">
        <v>322</v>
      </c>
      <c r="AG60" s="11" t="s">
        <v>1781</v>
      </c>
      <c r="AH60" s="8"/>
      <c r="AI60" s="8" t="s">
        <v>1901</v>
      </c>
    </row>
    <row r="61" spans="1:35" s="5" customFormat="1">
      <c r="A61" s="6">
        <v>43267</v>
      </c>
      <c r="B61" s="28" t="s">
        <v>1765</v>
      </c>
      <c r="C61" s="8" t="s">
        <v>1776</v>
      </c>
      <c r="D61" s="9">
        <v>7.9907407407407413E-2</v>
      </c>
      <c r="E61" s="8" t="s">
        <v>1798</v>
      </c>
      <c r="F61" s="10">
        <v>12.7</v>
      </c>
      <c r="G61" s="10">
        <v>11.1</v>
      </c>
      <c r="H61" s="10">
        <v>13.3</v>
      </c>
      <c r="I61" s="10">
        <v>13.1</v>
      </c>
      <c r="J61" s="10">
        <v>13</v>
      </c>
      <c r="K61" s="10">
        <v>13.4</v>
      </c>
      <c r="L61" s="10">
        <v>13.1</v>
      </c>
      <c r="M61" s="10">
        <v>12.8</v>
      </c>
      <c r="N61" s="10">
        <v>12.9</v>
      </c>
      <c r="O61" s="32">
        <f t="shared" si="32"/>
        <v>37.099999999999994</v>
      </c>
      <c r="P61" s="32">
        <f t="shared" si="33"/>
        <v>39.5</v>
      </c>
      <c r="Q61" s="32">
        <f t="shared" si="34"/>
        <v>38.799999999999997</v>
      </c>
      <c r="R61" s="33">
        <f t="shared" si="35"/>
        <v>63.199999999999996</v>
      </c>
      <c r="S61" s="11" t="s">
        <v>1797</v>
      </c>
      <c r="T61" s="11" t="s">
        <v>1774</v>
      </c>
      <c r="U61" s="13" t="s">
        <v>1799</v>
      </c>
      <c r="V61" s="13" t="s">
        <v>1800</v>
      </c>
      <c r="W61" s="13" t="s">
        <v>1801</v>
      </c>
      <c r="X61" s="12"/>
      <c r="Y61" s="12"/>
      <c r="Z61" s="12">
        <v>1.1000000000000001</v>
      </c>
      <c r="AA61" s="12" t="s">
        <v>318</v>
      </c>
      <c r="AB61" s="12">
        <v>1.3</v>
      </c>
      <c r="AC61" s="12">
        <v>-0.2</v>
      </c>
      <c r="AD61" s="12"/>
      <c r="AE61" s="11" t="s">
        <v>322</v>
      </c>
      <c r="AF61" s="11" t="s">
        <v>319</v>
      </c>
      <c r="AG61" s="11" t="s">
        <v>1780</v>
      </c>
      <c r="AH61" s="8"/>
      <c r="AI61" s="8" t="s">
        <v>1903</v>
      </c>
    </row>
    <row r="62" spans="1:35" s="5" customFormat="1">
      <c r="A62" s="6">
        <v>43267</v>
      </c>
      <c r="B62" s="27">
        <v>500</v>
      </c>
      <c r="C62" s="8" t="s">
        <v>1776</v>
      </c>
      <c r="D62" s="9">
        <v>7.8518518518518529E-2</v>
      </c>
      <c r="E62" s="8" t="s">
        <v>1812</v>
      </c>
      <c r="F62" s="10">
        <v>12.8</v>
      </c>
      <c r="G62" s="10">
        <v>10.7</v>
      </c>
      <c r="H62" s="10">
        <v>12.9</v>
      </c>
      <c r="I62" s="10">
        <v>12.3</v>
      </c>
      <c r="J62" s="10">
        <v>12.6</v>
      </c>
      <c r="K62" s="10">
        <v>12.7</v>
      </c>
      <c r="L62" s="10">
        <v>12.6</v>
      </c>
      <c r="M62" s="10">
        <v>13</v>
      </c>
      <c r="N62" s="10">
        <v>13.8</v>
      </c>
      <c r="O62" s="32">
        <f t="shared" si="32"/>
        <v>36.4</v>
      </c>
      <c r="P62" s="32">
        <f t="shared" si="33"/>
        <v>37.599999999999994</v>
      </c>
      <c r="Q62" s="32">
        <f t="shared" si="34"/>
        <v>39.400000000000006</v>
      </c>
      <c r="R62" s="33">
        <f t="shared" si="35"/>
        <v>61.300000000000004</v>
      </c>
      <c r="S62" s="11" t="s">
        <v>1811</v>
      </c>
      <c r="T62" s="11" t="s">
        <v>1788</v>
      </c>
      <c r="U62" s="13" t="s">
        <v>1813</v>
      </c>
      <c r="V62" s="13" t="s">
        <v>1814</v>
      </c>
      <c r="W62" s="13" t="s">
        <v>1815</v>
      </c>
      <c r="X62" s="12"/>
      <c r="Y62" s="12"/>
      <c r="Z62" s="12">
        <v>0.3</v>
      </c>
      <c r="AA62" s="12" t="s">
        <v>318</v>
      </c>
      <c r="AB62" s="12">
        <v>0.5</v>
      </c>
      <c r="AC62" s="12">
        <v>-0.2</v>
      </c>
      <c r="AD62" s="12"/>
      <c r="AE62" s="11" t="s">
        <v>319</v>
      </c>
      <c r="AF62" s="11" t="s">
        <v>321</v>
      </c>
      <c r="AG62" s="11" t="s">
        <v>1780</v>
      </c>
      <c r="AH62" s="8"/>
      <c r="AI62" s="8" t="s">
        <v>1914</v>
      </c>
    </row>
    <row r="63" spans="1:35" s="5" customFormat="1">
      <c r="A63" s="6">
        <v>43268</v>
      </c>
      <c r="B63" s="28" t="s">
        <v>1765</v>
      </c>
      <c r="C63" s="8" t="s">
        <v>1854</v>
      </c>
      <c r="D63" s="9">
        <v>7.8495370370370368E-2</v>
      </c>
      <c r="E63" s="8" t="s">
        <v>1855</v>
      </c>
      <c r="F63" s="10">
        <v>12.9</v>
      </c>
      <c r="G63" s="10">
        <v>11.3</v>
      </c>
      <c r="H63" s="10">
        <v>13.7</v>
      </c>
      <c r="I63" s="10">
        <v>13.1</v>
      </c>
      <c r="J63" s="10">
        <v>13</v>
      </c>
      <c r="K63" s="10">
        <v>12.1</v>
      </c>
      <c r="L63" s="10">
        <v>12.2</v>
      </c>
      <c r="M63" s="10">
        <v>12.1</v>
      </c>
      <c r="N63" s="10">
        <v>12.8</v>
      </c>
      <c r="O63" s="32">
        <f t="shared" si="32"/>
        <v>37.900000000000006</v>
      </c>
      <c r="P63" s="32">
        <f t="shared" si="33"/>
        <v>38.200000000000003</v>
      </c>
      <c r="Q63" s="32">
        <f t="shared" si="34"/>
        <v>37.099999999999994</v>
      </c>
      <c r="R63" s="33">
        <f t="shared" si="35"/>
        <v>64</v>
      </c>
      <c r="S63" s="11" t="s">
        <v>1852</v>
      </c>
      <c r="T63" s="11" t="s">
        <v>1853</v>
      </c>
      <c r="U63" s="13" t="s">
        <v>1856</v>
      </c>
      <c r="V63" s="13" t="s">
        <v>1857</v>
      </c>
      <c r="W63" s="13" t="s">
        <v>1858</v>
      </c>
      <c r="X63" s="12"/>
      <c r="Y63" s="12"/>
      <c r="Z63" s="12">
        <v>-1.1000000000000001</v>
      </c>
      <c r="AA63" s="12" t="s">
        <v>318</v>
      </c>
      <c r="AB63" s="12">
        <v>-1</v>
      </c>
      <c r="AC63" s="12">
        <v>-0.1</v>
      </c>
      <c r="AD63" s="12" t="s">
        <v>325</v>
      </c>
      <c r="AE63" s="11" t="s">
        <v>326</v>
      </c>
      <c r="AF63" s="11" t="s">
        <v>319</v>
      </c>
      <c r="AG63" s="11" t="s">
        <v>1847</v>
      </c>
      <c r="AH63" s="8"/>
      <c r="AI63" s="8" t="s">
        <v>1905</v>
      </c>
    </row>
    <row r="64" spans="1:35" s="5" customFormat="1">
      <c r="A64" s="6">
        <v>43268</v>
      </c>
      <c r="B64" s="28">
        <v>500</v>
      </c>
      <c r="C64" s="8" t="s">
        <v>1854</v>
      </c>
      <c r="D64" s="9">
        <v>7.8518518518518529E-2</v>
      </c>
      <c r="E64" s="8" t="s">
        <v>1870</v>
      </c>
      <c r="F64" s="10">
        <v>12.6</v>
      </c>
      <c r="G64" s="10">
        <v>11.1</v>
      </c>
      <c r="H64" s="10">
        <v>12.9</v>
      </c>
      <c r="I64" s="10">
        <v>12.7</v>
      </c>
      <c r="J64" s="10">
        <v>12.2</v>
      </c>
      <c r="K64" s="10">
        <v>12.6</v>
      </c>
      <c r="L64" s="10">
        <v>12.8</v>
      </c>
      <c r="M64" s="10">
        <v>12.7</v>
      </c>
      <c r="N64" s="10">
        <v>13.8</v>
      </c>
      <c r="O64" s="32">
        <f t="shared" si="32"/>
        <v>36.6</v>
      </c>
      <c r="P64" s="32">
        <f t="shared" si="33"/>
        <v>37.5</v>
      </c>
      <c r="Q64" s="32">
        <f t="shared" si="34"/>
        <v>39.299999999999997</v>
      </c>
      <c r="R64" s="33">
        <f t="shared" si="35"/>
        <v>61.5</v>
      </c>
      <c r="S64" s="11" t="s">
        <v>1868</v>
      </c>
      <c r="T64" s="11" t="s">
        <v>1869</v>
      </c>
      <c r="U64" s="13" t="s">
        <v>1871</v>
      </c>
      <c r="V64" s="13" t="s">
        <v>1872</v>
      </c>
      <c r="W64" s="13" t="s">
        <v>1873</v>
      </c>
      <c r="X64" s="12"/>
      <c r="Y64" s="12"/>
      <c r="Z64" s="12">
        <v>0.3</v>
      </c>
      <c r="AA64" s="12" t="s">
        <v>318</v>
      </c>
      <c r="AB64" s="12">
        <v>0.4</v>
      </c>
      <c r="AC64" s="12">
        <v>-0.1</v>
      </c>
      <c r="AD64" s="12"/>
      <c r="AE64" s="11" t="s">
        <v>319</v>
      </c>
      <c r="AF64" s="11" t="s">
        <v>323</v>
      </c>
      <c r="AG64" s="11" t="s">
        <v>1838</v>
      </c>
      <c r="AH64" s="8"/>
      <c r="AI64" s="8" t="s">
        <v>1917</v>
      </c>
    </row>
    <row r="65" spans="1:35" s="5" customFormat="1">
      <c r="A65" s="6">
        <v>43268</v>
      </c>
      <c r="B65" s="28">
        <v>1600</v>
      </c>
      <c r="C65" s="8" t="s">
        <v>1854</v>
      </c>
      <c r="D65" s="9">
        <v>7.7881944444444448E-2</v>
      </c>
      <c r="E65" s="8" t="s">
        <v>1887</v>
      </c>
      <c r="F65" s="10">
        <v>12.7</v>
      </c>
      <c r="G65" s="10">
        <v>11.1</v>
      </c>
      <c r="H65" s="10">
        <v>12.8</v>
      </c>
      <c r="I65" s="10">
        <v>12</v>
      </c>
      <c r="J65" s="10">
        <v>12.3</v>
      </c>
      <c r="K65" s="10">
        <v>12.3</v>
      </c>
      <c r="L65" s="10">
        <v>12.7</v>
      </c>
      <c r="M65" s="10">
        <v>13.4</v>
      </c>
      <c r="N65" s="10">
        <v>13.6</v>
      </c>
      <c r="O65" s="32">
        <f t="shared" si="32"/>
        <v>36.599999999999994</v>
      </c>
      <c r="P65" s="32">
        <f t="shared" si="33"/>
        <v>36.6</v>
      </c>
      <c r="Q65" s="32">
        <f t="shared" si="34"/>
        <v>39.700000000000003</v>
      </c>
      <c r="R65" s="33">
        <f t="shared" si="35"/>
        <v>60.899999999999991</v>
      </c>
      <c r="S65" s="11" t="s">
        <v>1874</v>
      </c>
      <c r="T65" s="11" t="s">
        <v>1869</v>
      </c>
      <c r="U65" s="13" t="s">
        <v>1888</v>
      </c>
      <c r="V65" s="13" t="s">
        <v>1889</v>
      </c>
      <c r="W65" s="13" t="s">
        <v>1890</v>
      </c>
      <c r="X65" s="12"/>
      <c r="Y65" s="12"/>
      <c r="Z65" s="12">
        <v>1.4</v>
      </c>
      <c r="AA65" s="12" t="s">
        <v>318</v>
      </c>
      <c r="AB65" s="12">
        <v>1.5</v>
      </c>
      <c r="AC65" s="12">
        <v>-0.1</v>
      </c>
      <c r="AD65" s="12"/>
      <c r="AE65" s="11" t="s">
        <v>322</v>
      </c>
      <c r="AF65" s="11" t="s">
        <v>321</v>
      </c>
      <c r="AG65" s="11" t="s">
        <v>1838</v>
      </c>
      <c r="AH65" s="8"/>
      <c r="AI65" s="8" t="s">
        <v>1911</v>
      </c>
    </row>
    <row r="66" spans="1:35" s="5" customFormat="1">
      <c r="A66" s="6">
        <v>43274</v>
      </c>
      <c r="B66" s="27" t="s">
        <v>1921</v>
      </c>
      <c r="C66" s="8" t="s">
        <v>1947</v>
      </c>
      <c r="D66" s="9">
        <v>7.9953703703703707E-2</v>
      </c>
      <c r="E66" s="8" t="s">
        <v>1946</v>
      </c>
      <c r="F66" s="10">
        <v>12.6</v>
      </c>
      <c r="G66" s="10">
        <v>10.9</v>
      </c>
      <c r="H66" s="10">
        <v>13</v>
      </c>
      <c r="I66" s="10">
        <v>12.9</v>
      </c>
      <c r="J66" s="10">
        <v>13.1</v>
      </c>
      <c r="K66" s="10">
        <v>13.2</v>
      </c>
      <c r="L66" s="10">
        <v>13.1</v>
      </c>
      <c r="M66" s="10">
        <v>13.2</v>
      </c>
      <c r="N66" s="10">
        <v>13.8</v>
      </c>
      <c r="O66" s="32">
        <f t="shared" ref="O66:O70" si="36">SUM(F66:H66)</f>
        <v>36.5</v>
      </c>
      <c r="P66" s="32">
        <f t="shared" ref="P66:P70" si="37">SUM(I66:K66)</f>
        <v>39.200000000000003</v>
      </c>
      <c r="Q66" s="32">
        <f t="shared" ref="Q66:Q70" si="38">SUM(L66:N66)</f>
        <v>40.099999999999994</v>
      </c>
      <c r="R66" s="33">
        <f t="shared" ref="R66:R70" si="39">SUM(F66:J66)</f>
        <v>62.5</v>
      </c>
      <c r="S66" s="11" t="s">
        <v>1948</v>
      </c>
      <c r="T66" s="11" t="s">
        <v>1945</v>
      </c>
      <c r="U66" s="13" t="s">
        <v>1949</v>
      </c>
      <c r="V66" s="13" t="s">
        <v>1950</v>
      </c>
      <c r="W66" s="13" t="s">
        <v>1951</v>
      </c>
      <c r="X66" s="12"/>
      <c r="Y66" s="12"/>
      <c r="Z66" s="12">
        <v>1.5</v>
      </c>
      <c r="AA66" s="12" t="s">
        <v>318</v>
      </c>
      <c r="AB66" s="12">
        <v>1.8</v>
      </c>
      <c r="AC66" s="12">
        <v>-0.3</v>
      </c>
      <c r="AD66" s="12"/>
      <c r="AE66" s="11" t="s">
        <v>322</v>
      </c>
      <c r="AF66" s="11" t="s">
        <v>321</v>
      </c>
      <c r="AG66" s="11" t="s">
        <v>1933</v>
      </c>
      <c r="AH66" s="8"/>
      <c r="AI66" s="8" t="s">
        <v>2060</v>
      </c>
    </row>
    <row r="67" spans="1:35" s="5" customFormat="1">
      <c r="A67" s="6">
        <v>43274</v>
      </c>
      <c r="B67" s="28">
        <v>500</v>
      </c>
      <c r="C67" s="8" t="s">
        <v>1983</v>
      </c>
      <c r="D67" s="9">
        <v>7.6458333333333336E-2</v>
      </c>
      <c r="E67" s="8" t="s">
        <v>1982</v>
      </c>
      <c r="F67" s="10">
        <v>12.6</v>
      </c>
      <c r="G67" s="10">
        <v>10.9</v>
      </c>
      <c r="H67" s="10">
        <v>12.6</v>
      </c>
      <c r="I67" s="10">
        <v>11.9</v>
      </c>
      <c r="J67" s="10">
        <v>12.1</v>
      </c>
      <c r="K67" s="10">
        <v>12.4</v>
      </c>
      <c r="L67" s="10">
        <v>12.3</v>
      </c>
      <c r="M67" s="10">
        <v>12.6</v>
      </c>
      <c r="N67" s="10">
        <v>13.2</v>
      </c>
      <c r="O67" s="32">
        <f t="shared" si="36"/>
        <v>36.1</v>
      </c>
      <c r="P67" s="32">
        <f t="shared" si="37"/>
        <v>36.4</v>
      </c>
      <c r="Q67" s="32">
        <f t="shared" si="38"/>
        <v>38.099999999999994</v>
      </c>
      <c r="R67" s="33">
        <f t="shared" si="39"/>
        <v>60.1</v>
      </c>
      <c r="S67" s="11" t="s">
        <v>1944</v>
      </c>
      <c r="T67" s="11" t="s">
        <v>1945</v>
      </c>
      <c r="U67" s="13" t="s">
        <v>1984</v>
      </c>
      <c r="V67" s="13" t="s">
        <v>1961</v>
      </c>
      <c r="W67" s="13" t="s">
        <v>1985</v>
      </c>
      <c r="X67" s="12"/>
      <c r="Y67" s="12"/>
      <c r="Z67" s="12">
        <v>-2.5</v>
      </c>
      <c r="AA67" s="12" t="s">
        <v>318</v>
      </c>
      <c r="AB67" s="12">
        <v>-0.3</v>
      </c>
      <c r="AC67" s="12">
        <v>-2.2000000000000002</v>
      </c>
      <c r="AD67" s="12"/>
      <c r="AE67" s="11" t="s">
        <v>321</v>
      </c>
      <c r="AF67" s="11" t="s">
        <v>321</v>
      </c>
      <c r="AG67" s="11" t="s">
        <v>1932</v>
      </c>
      <c r="AH67" s="8"/>
      <c r="AI67" s="8" t="s">
        <v>2074</v>
      </c>
    </row>
    <row r="68" spans="1:35" s="5" customFormat="1">
      <c r="A68" s="6">
        <v>43275</v>
      </c>
      <c r="B68" s="28" t="s">
        <v>1921</v>
      </c>
      <c r="C68" s="8" t="s">
        <v>1973</v>
      </c>
      <c r="D68" s="9">
        <v>7.7870370370370368E-2</v>
      </c>
      <c r="E68" s="8" t="s">
        <v>2007</v>
      </c>
      <c r="F68" s="10">
        <v>12.4</v>
      </c>
      <c r="G68" s="10">
        <v>10.9</v>
      </c>
      <c r="H68" s="10">
        <v>13.5</v>
      </c>
      <c r="I68" s="10">
        <v>12.7</v>
      </c>
      <c r="J68" s="10">
        <v>12.6</v>
      </c>
      <c r="K68" s="10">
        <v>12.9</v>
      </c>
      <c r="L68" s="10">
        <v>12.6</v>
      </c>
      <c r="M68" s="10">
        <v>12.3</v>
      </c>
      <c r="N68" s="10">
        <v>12.9</v>
      </c>
      <c r="O68" s="32">
        <f t="shared" si="36"/>
        <v>36.799999999999997</v>
      </c>
      <c r="P68" s="32">
        <f t="shared" si="37"/>
        <v>38.199999999999996</v>
      </c>
      <c r="Q68" s="32">
        <f t="shared" si="38"/>
        <v>37.799999999999997</v>
      </c>
      <c r="R68" s="33">
        <f t="shared" si="39"/>
        <v>62.1</v>
      </c>
      <c r="S68" s="11" t="s">
        <v>1977</v>
      </c>
      <c r="T68" s="11" t="s">
        <v>1931</v>
      </c>
      <c r="U68" s="13" t="s">
        <v>1962</v>
      </c>
      <c r="V68" s="13" t="s">
        <v>2008</v>
      </c>
      <c r="W68" s="13" t="s">
        <v>1989</v>
      </c>
      <c r="X68" s="12"/>
      <c r="Y68" s="12"/>
      <c r="Z68" s="12">
        <v>-1.5</v>
      </c>
      <c r="AA68" s="12" t="s">
        <v>318</v>
      </c>
      <c r="AB68" s="12">
        <v>0.1</v>
      </c>
      <c r="AC68" s="12">
        <v>-1.6</v>
      </c>
      <c r="AD68" s="12"/>
      <c r="AE68" s="11" t="s">
        <v>321</v>
      </c>
      <c r="AF68" s="11" t="s">
        <v>321</v>
      </c>
      <c r="AG68" s="11" t="s">
        <v>1932</v>
      </c>
      <c r="AH68" s="8"/>
      <c r="AI68" s="8" t="s">
        <v>2064</v>
      </c>
    </row>
    <row r="69" spans="1:35" s="5" customFormat="1">
      <c r="A69" s="6">
        <v>43275</v>
      </c>
      <c r="B69" s="28">
        <v>500</v>
      </c>
      <c r="C69" s="8" t="s">
        <v>1973</v>
      </c>
      <c r="D69" s="9">
        <v>7.7777777777777779E-2</v>
      </c>
      <c r="E69" s="8" t="s">
        <v>2019</v>
      </c>
      <c r="F69" s="10">
        <v>12.5</v>
      </c>
      <c r="G69" s="10">
        <v>11.2</v>
      </c>
      <c r="H69" s="10">
        <v>13.1</v>
      </c>
      <c r="I69" s="10">
        <v>12.6</v>
      </c>
      <c r="J69" s="10">
        <v>12</v>
      </c>
      <c r="K69" s="10">
        <v>12.7</v>
      </c>
      <c r="L69" s="10">
        <v>12.7</v>
      </c>
      <c r="M69" s="10">
        <v>12.5</v>
      </c>
      <c r="N69" s="10">
        <v>12.7</v>
      </c>
      <c r="O69" s="32">
        <f t="shared" si="36"/>
        <v>36.799999999999997</v>
      </c>
      <c r="P69" s="32">
        <f t="shared" si="37"/>
        <v>37.299999999999997</v>
      </c>
      <c r="Q69" s="32">
        <f t="shared" si="38"/>
        <v>37.9</v>
      </c>
      <c r="R69" s="33">
        <f t="shared" si="39"/>
        <v>61.4</v>
      </c>
      <c r="S69" s="11" t="s">
        <v>2018</v>
      </c>
      <c r="T69" s="11" t="s">
        <v>1931</v>
      </c>
      <c r="U69" s="13" t="s">
        <v>1962</v>
      </c>
      <c r="V69" s="13" t="s">
        <v>2020</v>
      </c>
      <c r="W69" s="13" t="s">
        <v>2021</v>
      </c>
      <c r="X69" s="12"/>
      <c r="Y69" s="12"/>
      <c r="Z69" s="12">
        <v>-1.1000000000000001</v>
      </c>
      <c r="AA69" s="12" t="s">
        <v>318</v>
      </c>
      <c r="AB69" s="12">
        <v>0.3</v>
      </c>
      <c r="AC69" s="12">
        <v>-1.4</v>
      </c>
      <c r="AD69" s="12"/>
      <c r="AE69" s="11" t="s">
        <v>321</v>
      </c>
      <c r="AF69" s="11" t="s">
        <v>321</v>
      </c>
      <c r="AG69" s="11" t="s">
        <v>2054</v>
      </c>
      <c r="AH69" s="8"/>
      <c r="AI69" s="8" t="s">
        <v>2076</v>
      </c>
    </row>
    <row r="70" spans="1:35" s="5" customFormat="1">
      <c r="A70" s="6">
        <v>43275</v>
      </c>
      <c r="B70" s="28">
        <v>1000</v>
      </c>
      <c r="C70" s="8" t="s">
        <v>2050</v>
      </c>
      <c r="D70" s="9">
        <v>7.7824074074074087E-2</v>
      </c>
      <c r="E70" s="8" t="s">
        <v>2049</v>
      </c>
      <c r="F70" s="10">
        <v>12.5</v>
      </c>
      <c r="G70" s="10">
        <v>11.3</v>
      </c>
      <c r="H70" s="10">
        <v>13.2</v>
      </c>
      <c r="I70" s="10">
        <v>12.5</v>
      </c>
      <c r="J70" s="10">
        <v>12.6</v>
      </c>
      <c r="K70" s="10">
        <v>12.7</v>
      </c>
      <c r="L70" s="10">
        <v>12.6</v>
      </c>
      <c r="M70" s="10">
        <v>12.2</v>
      </c>
      <c r="N70" s="10">
        <v>12.8</v>
      </c>
      <c r="O70" s="32">
        <f t="shared" si="36"/>
        <v>37</v>
      </c>
      <c r="P70" s="32">
        <f t="shared" si="37"/>
        <v>37.799999999999997</v>
      </c>
      <c r="Q70" s="32">
        <f t="shared" si="38"/>
        <v>37.599999999999994</v>
      </c>
      <c r="R70" s="33">
        <f t="shared" si="39"/>
        <v>62.1</v>
      </c>
      <c r="S70" s="11" t="s">
        <v>2047</v>
      </c>
      <c r="T70" s="11" t="s">
        <v>2048</v>
      </c>
      <c r="U70" s="13" t="s">
        <v>2051</v>
      </c>
      <c r="V70" s="13" t="s">
        <v>2052</v>
      </c>
      <c r="W70" s="13" t="s">
        <v>2053</v>
      </c>
      <c r="X70" s="12"/>
      <c r="Y70" s="12"/>
      <c r="Z70" s="12">
        <v>0.1</v>
      </c>
      <c r="AA70" s="12" t="s">
        <v>318</v>
      </c>
      <c r="AB70" s="12">
        <v>1.1000000000000001</v>
      </c>
      <c r="AC70" s="12">
        <v>-1</v>
      </c>
      <c r="AD70" s="12"/>
      <c r="AE70" s="11" t="s">
        <v>322</v>
      </c>
      <c r="AF70" s="11" t="s">
        <v>321</v>
      </c>
      <c r="AG70" s="11" t="s">
        <v>2055</v>
      </c>
      <c r="AH70" s="8"/>
      <c r="AI70" s="8" t="s">
        <v>2071</v>
      </c>
    </row>
    <row r="71" spans="1:35" s="5" customFormat="1">
      <c r="A71" s="6">
        <v>43351</v>
      </c>
      <c r="B71" s="28" t="s">
        <v>2083</v>
      </c>
      <c r="C71" s="8" t="s">
        <v>2112</v>
      </c>
      <c r="D71" s="9">
        <v>7.784722222222222E-2</v>
      </c>
      <c r="E71" s="8" t="s">
        <v>2111</v>
      </c>
      <c r="F71" s="10">
        <v>12.7</v>
      </c>
      <c r="G71" s="10">
        <v>11</v>
      </c>
      <c r="H71" s="10">
        <v>13.4</v>
      </c>
      <c r="I71" s="10">
        <v>12.9</v>
      </c>
      <c r="J71" s="10">
        <v>12.3</v>
      </c>
      <c r="K71" s="10">
        <v>12.3</v>
      </c>
      <c r="L71" s="10">
        <v>12.1</v>
      </c>
      <c r="M71" s="10">
        <v>12.5</v>
      </c>
      <c r="N71" s="10">
        <v>13.4</v>
      </c>
      <c r="O71" s="32">
        <f t="shared" ref="O71:O73" si="40">SUM(F71:H71)</f>
        <v>37.1</v>
      </c>
      <c r="P71" s="32">
        <f t="shared" ref="P71:P73" si="41">SUM(I71:K71)</f>
        <v>37.5</v>
      </c>
      <c r="Q71" s="32">
        <f t="shared" ref="Q71:Q73" si="42">SUM(L71:N71)</f>
        <v>38</v>
      </c>
      <c r="R71" s="33">
        <f t="shared" ref="R71:R73" si="43">SUM(F71:J71)</f>
        <v>62.3</v>
      </c>
      <c r="S71" s="11" t="s">
        <v>2109</v>
      </c>
      <c r="T71" s="11" t="s">
        <v>2110</v>
      </c>
      <c r="U71" s="13" t="s">
        <v>2113</v>
      </c>
      <c r="V71" s="13" t="s">
        <v>2114</v>
      </c>
      <c r="W71" s="13" t="s">
        <v>2106</v>
      </c>
      <c r="X71" s="12">
        <v>16.7</v>
      </c>
      <c r="Y71" s="12">
        <v>14.8</v>
      </c>
      <c r="Z71" s="12">
        <v>-1.5</v>
      </c>
      <c r="AA71" s="12" t="s">
        <v>318</v>
      </c>
      <c r="AB71" s="12">
        <v>0.3</v>
      </c>
      <c r="AC71" s="12">
        <v>-1.8</v>
      </c>
      <c r="AD71" s="12"/>
      <c r="AE71" s="11" t="s">
        <v>321</v>
      </c>
      <c r="AF71" s="11" t="s">
        <v>319</v>
      </c>
      <c r="AG71" s="11" t="s">
        <v>2115</v>
      </c>
      <c r="AH71" s="8" t="s">
        <v>2193</v>
      </c>
      <c r="AI71" s="8" t="s">
        <v>2220</v>
      </c>
    </row>
    <row r="72" spans="1:35" s="5" customFormat="1">
      <c r="A72" s="6">
        <v>43351</v>
      </c>
      <c r="B72" s="28">
        <v>500</v>
      </c>
      <c r="C72" s="8" t="s">
        <v>2112</v>
      </c>
      <c r="D72" s="9">
        <v>7.7800925925925926E-2</v>
      </c>
      <c r="E72" s="8" t="s">
        <v>2134</v>
      </c>
      <c r="F72" s="10">
        <v>12.7</v>
      </c>
      <c r="G72" s="10">
        <v>11.5</v>
      </c>
      <c r="H72" s="10">
        <v>13.1</v>
      </c>
      <c r="I72" s="10">
        <v>12.7</v>
      </c>
      <c r="J72" s="10">
        <v>12.1</v>
      </c>
      <c r="K72" s="10">
        <v>12.4</v>
      </c>
      <c r="L72" s="10">
        <v>12.3</v>
      </c>
      <c r="M72" s="10">
        <v>12.4</v>
      </c>
      <c r="N72" s="10">
        <v>13</v>
      </c>
      <c r="O72" s="32">
        <f t="shared" si="40"/>
        <v>37.299999999999997</v>
      </c>
      <c r="P72" s="32">
        <f t="shared" si="41"/>
        <v>37.199999999999996</v>
      </c>
      <c r="Q72" s="32">
        <f t="shared" si="42"/>
        <v>37.700000000000003</v>
      </c>
      <c r="R72" s="33">
        <f t="shared" si="43"/>
        <v>62.1</v>
      </c>
      <c r="S72" s="11" t="s">
        <v>2109</v>
      </c>
      <c r="T72" s="11" t="s">
        <v>2117</v>
      </c>
      <c r="U72" s="13" t="s">
        <v>2135</v>
      </c>
      <c r="V72" s="13" t="s">
        <v>2136</v>
      </c>
      <c r="W72" s="13" t="s">
        <v>2137</v>
      </c>
      <c r="X72" s="12">
        <v>16.7</v>
      </c>
      <c r="Y72" s="12">
        <v>14.8</v>
      </c>
      <c r="Z72" s="12">
        <v>-0.9</v>
      </c>
      <c r="AA72" s="12" t="s">
        <v>318</v>
      </c>
      <c r="AB72" s="12">
        <v>0.9</v>
      </c>
      <c r="AC72" s="12">
        <v>-1.8</v>
      </c>
      <c r="AD72" s="12"/>
      <c r="AE72" s="11" t="s">
        <v>322</v>
      </c>
      <c r="AF72" s="11" t="s">
        <v>319</v>
      </c>
      <c r="AG72" s="11" t="s">
        <v>2115</v>
      </c>
      <c r="AH72" s="8" t="s">
        <v>2193</v>
      </c>
      <c r="AI72" s="8" t="s">
        <v>2232</v>
      </c>
    </row>
    <row r="73" spans="1:35" s="5" customFormat="1">
      <c r="A73" s="6">
        <v>43352</v>
      </c>
      <c r="B73" s="28" t="s">
        <v>2084</v>
      </c>
      <c r="C73" s="8" t="s">
        <v>2103</v>
      </c>
      <c r="D73" s="9">
        <v>7.8483796296296301E-2</v>
      </c>
      <c r="E73" s="8" t="s">
        <v>2165</v>
      </c>
      <c r="F73" s="10">
        <v>12.9</v>
      </c>
      <c r="G73" s="10">
        <v>11.2</v>
      </c>
      <c r="H73" s="10">
        <v>13.5</v>
      </c>
      <c r="I73" s="10">
        <v>13.2</v>
      </c>
      <c r="J73" s="10">
        <v>12.8</v>
      </c>
      <c r="K73" s="10">
        <v>12.4</v>
      </c>
      <c r="L73" s="10">
        <v>12.3</v>
      </c>
      <c r="M73" s="10">
        <v>12.1</v>
      </c>
      <c r="N73" s="10">
        <v>12.7</v>
      </c>
      <c r="O73" s="32">
        <f t="shared" si="40"/>
        <v>37.6</v>
      </c>
      <c r="P73" s="32">
        <f t="shared" si="41"/>
        <v>38.4</v>
      </c>
      <c r="Q73" s="32">
        <f t="shared" si="42"/>
        <v>37.099999999999994</v>
      </c>
      <c r="R73" s="33">
        <f t="shared" si="43"/>
        <v>63.599999999999994</v>
      </c>
      <c r="S73" s="11" t="s">
        <v>2109</v>
      </c>
      <c r="T73" s="11" t="s">
        <v>2117</v>
      </c>
      <c r="U73" s="13" t="s">
        <v>2166</v>
      </c>
      <c r="V73" s="13" t="s">
        <v>2166</v>
      </c>
      <c r="W73" s="13" t="s">
        <v>2107</v>
      </c>
      <c r="X73" s="12">
        <v>15</v>
      </c>
      <c r="Y73" s="12">
        <v>14.5</v>
      </c>
      <c r="Z73" s="12">
        <v>-2.2000000000000002</v>
      </c>
      <c r="AA73" s="12" t="s">
        <v>318</v>
      </c>
      <c r="AB73" s="12">
        <v>-0.2</v>
      </c>
      <c r="AC73" s="12">
        <v>-2</v>
      </c>
      <c r="AD73" s="12"/>
      <c r="AE73" s="11" t="s">
        <v>321</v>
      </c>
      <c r="AF73" s="11" t="s">
        <v>319</v>
      </c>
      <c r="AG73" s="11" t="s">
        <v>2115</v>
      </c>
      <c r="AH73" s="8" t="s">
        <v>2193</v>
      </c>
      <c r="AI73" s="8" t="s">
        <v>2218</v>
      </c>
    </row>
  </sheetData>
  <autoFilter ref="A1:AI7"/>
  <phoneticPr fontId="14"/>
  <conditionalFormatting sqref="AE2:AF7">
    <cfRule type="containsText" dxfId="266" priority="237" operator="containsText" text="E">
      <formula>NOT(ISERROR(SEARCH("E",AE2)))</formula>
    </cfRule>
    <cfRule type="containsText" dxfId="265" priority="238" operator="containsText" text="B">
      <formula>NOT(ISERROR(SEARCH("B",AE2)))</formula>
    </cfRule>
    <cfRule type="containsText" dxfId="264" priority="239" operator="containsText" text="A">
      <formula>NOT(ISERROR(SEARCH("A",AE2)))</formula>
    </cfRule>
  </conditionalFormatting>
  <conditionalFormatting sqref="AG2:AH7">
    <cfRule type="containsText" dxfId="263" priority="234" operator="containsText" text="E">
      <formula>NOT(ISERROR(SEARCH("E",AG2)))</formula>
    </cfRule>
    <cfRule type="containsText" dxfId="262" priority="235" operator="containsText" text="B">
      <formula>NOT(ISERROR(SEARCH("B",AG2)))</formula>
    </cfRule>
    <cfRule type="containsText" dxfId="261" priority="236" operator="containsText" text="A">
      <formula>NOT(ISERROR(SEARCH("A",AG2)))</formula>
    </cfRule>
  </conditionalFormatting>
  <conditionalFormatting sqref="AE8:AF14">
    <cfRule type="containsText" dxfId="260" priority="159" operator="containsText" text="E">
      <formula>NOT(ISERROR(SEARCH("E",AE8)))</formula>
    </cfRule>
    <cfRule type="containsText" dxfId="259" priority="160" operator="containsText" text="B">
      <formula>NOT(ISERROR(SEARCH("B",AE8)))</formula>
    </cfRule>
    <cfRule type="containsText" dxfId="258" priority="161" operator="containsText" text="A">
      <formula>NOT(ISERROR(SEARCH("A",AE8)))</formula>
    </cfRule>
  </conditionalFormatting>
  <conditionalFormatting sqref="AG8:AH14">
    <cfRule type="containsText" dxfId="257" priority="156" operator="containsText" text="E">
      <formula>NOT(ISERROR(SEARCH("E",AG8)))</formula>
    </cfRule>
    <cfRule type="containsText" dxfId="256" priority="157" operator="containsText" text="B">
      <formula>NOT(ISERROR(SEARCH("B",AG8)))</formula>
    </cfRule>
    <cfRule type="containsText" dxfId="255" priority="158" operator="containsText" text="A">
      <formula>NOT(ISERROR(SEARCH("A",AG8)))</formula>
    </cfRule>
  </conditionalFormatting>
  <conditionalFormatting sqref="AE15:AF20">
    <cfRule type="containsText" dxfId="254" priority="153" operator="containsText" text="E">
      <formula>NOT(ISERROR(SEARCH("E",AE15)))</formula>
    </cfRule>
    <cfRule type="containsText" dxfId="253" priority="154" operator="containsText" text="B">
      <formula>NOT(ISERROR(SEARCH("B",AE15)))</formula>
    </cfRule>
    <cfRule type="containsText" dxfId="252" priority="155" operator="containsText" text="A">
      <formula>NOT(ISERROR(SEARCH("A",AE15)))</formula>
    </cfRule>
  </conditionalFormatting>
  <conditionalFormatting sqref="AG15:AH20">
    <cfRule type="containsText" dxfId="251" priority="150" operator="containsText" text="E">
      <formula>NOT(ISERROR(SEARCH("E",AG15)))</formula>
    </cfRule>
    <cfRule type="containsText" dxfId="250" priority="151" operator="containsText" text="B">
      <formula>NOT(ISERROR(SEARCH("B",AG15)))</formula>
    </cfRule>
    <cfRule type="containsText" dxfId="249" priority="152" operator="containsText" text="A">
      <formula>NOT(ISERROR(SEARCH("A",AG15)))</formula>
    </cfRule>
  </conditionalFormatting>
  <conditionalFormatting sqref="F20:N20">
    <cfRule type="colorScale" priority="149">
      <colorScale>
        <cfvo type="min"/>
        <cfvo type="percentile" val="50"/>
        <cfvo type="max"/>
        <color rgb="FFF8696B"/>
        <color rgb="FFFFEB84"/>
        <color rgb="FF63BE7B"/>
      </colorScale>
    </cfRule>
  </conditionalFormatting>
  <conditionalFormatting sqref="F2:N19">
    <cfRule type="colorScale" priority="148">
      <colorScale>
        <cfvo type="min"/>
        <cfvo type="percentile" val="50"/>
        <cfvo type="max"/>
        <color rgb="FFF8696B"/>
        <color rgb="FFFFEB84"/>
        <color rgb="FF63BE7B"/>
      </colorScale>
    </cfRule>
  </conditionalFormatting>
  <conditionalFormatting sqref="AE21:AF26">
    <cfRule type="containsText" dxfId="248" priority="145" operator="containsText" text="E">
      <formula>NOT(ISERROR(SEARCH("E",AE21)))</formula>
    </cfRule>
    <cfRule type="containsText" dxfId="247" priority="146" operator="containsText" text="B">
      <formula>NOT(ISERROR(SEARCH("B",AE21)))</formula>
    </cfRule>
    <cfRule type="containsText" dxfId="246" priority="147" operator="containsText" text="A">
      <formula>NOT(ISERROR(SEARCH("A",AE21)))</formula>
    </cfRule>
  </conditionalFormatting>
  <conditionalFormatting sqref="AG21:AH26">
    <cfRule type="containsText" dxfId="245" priority="142" operator="containsText" text="E">
      <formula>NOT(ISERROR(SEARCH("E",AG21)))</formula>
    </cfRule>
    <cfRule type="containsText" dxfId="244" priority="143" operator="containsText" text="B">
      <formula>NOT(ISERROR(SEARCH("B",AG21)))</formula>
    </cfRule>
    <cfRule type="containsText" dxfId="243" priority="144" operator="containsText" text="A">
      <formula>NOT(ISERROR(SEARCH("A",AG21)))</formula>
    </cfRule>
  </conditionalFormatting>
  <conditionalFormatting sqref="F21:N26">
    <cfRule type="colorScale" priority="141">
      <colorScale>
        <cfvo type="min"/>
        <cfvo type="percentile" val="50"/>
        <cfvo type="max"/>
        <color rgb="FFF8696B"/>
        <color rgb="FFFFEB84"/>
        <color rgb="FF63BE7B"/>
      </colorScale>
    </cfRule>
  </conditionalFormatting>
  <conditionalFormatting sqref="AE27:AF30">
    <cfRule type="containsText" dxfId="242" priority="138" operator="containsText" text="E">
      <formula>NOT(ISERROR(SEARCH("E",AE27)))</formula>
    </cfRule>
    <cfRule type="containsText" dxfId="241" priority="139" operator="containsText" text="B">
      <formula>NOT(ISERROR(SEARCH("B",AE27)))</formula>
    </cfRule>
    <cfRule type="containsText" dxfId="240" priority="140" operator="containsText" text="A">
      <formula>NOT(ISERROR(SEARCH("A",AE27)))</formula>
    </cfRule>
  </conditionalFormatting>
  <conditionalFormatting sqref="AG27:AH30 AH31">
    <cfRule type="containsText" dxfId="239" priority="135" operator="containsText" text="E">
      <formula>NOT(ISERROR(SEARCH("E",AG27)))</formula>
    </cfRule>
    <cfRule type="containsText" dxfId="238" priority="136" operator="containsText" text="B">
      <formula>NOT(ISERROR(SEARCH("B",AG27)))</formula>
    </cfRule>
    <cfRule type="containsText" dxfId="237" priority="137" operator="containsText" text="A">
      <formula>NOT(ISERROR(SEARCH("A",AG27)))</formula>
    </cfRule>
  </conditionalFormatting>
  <conditionalFormatting sqref="F27:N30">
    <cfRule type="colorScale" priority="134">
      <colorScale>
        <cfvo type="min"/>
        <cfvo type="percentile" val="50"/>
        <cfvo type="max"/>
        <color rgb="FFF8696B"/>
        <color rgb="FFFFEB84"/>
        <color rgb="FF63BE7B"/>
      </colorScale>
    </cfRule>
  </conditionalFormatting>
  <conditionalFormatting sqref="AE32:AF32">
    <cfRule type="containsText" dxfId="236" priority="131" operator="containsText" text="E">
      <formula>NOT(ISERROR(SEARCH("E",AE32)))</formula>
    </cfRule>
    <cfRule type="containsText" dxfId="235" priority="132" operator="containsText" text="B">
      <formula>NOT(ISERROR(SEARCH("B",AE32)))</formula>
    </cfRule>
    <cfRule type="containsText" dxfId="234" priority="133" operator="containsText" text="A">
      <formula>NOT(ISERROR(SEARCH("A",AE32)))</formula>
    </cfRule>
  </conditionalFormatting>
  <conditionalFormatting sqref="AG32:AH32">
    <cfRule type="containsText" dxfId="233" priority="128" operator="containsText" text="E">
      <formula>NOT(ISERROR(SEARCH("E",AG32)))</formula>
    </cfRule>
    <cfRule type="containsText" dxfId="232" priority="129" operator="containsText" text="B">
      <formula>NOT(ISERROR(SEARCH("B",AG32)))</formula>
    </cfRule>
    <cfRule type="containsText" dxfId="231" priority="130" operator="containsText" text="A">
      <formula>NOT(ISERROR(SEARCH("A",AG32)))</formula>
    </cfRule>
  </conditionalFormatting>
  <conditionalFormatting sqref="F32:N32">
    <cfRule type="colorScale" priority="127">
      <colorScale>
        <cfvo type="min"/>
        <cfvo type="percentile" val="50"/>
        <cfvo type="max"/>
        <color rgb="FFF8696B"/>
        <color rgb="FFFFEB84"/>
        <color rgb="FF63BE7B"/>
      </colorScale>
    </cfRule>
  </conditionalFormatting>
  <conditionalFormatting sqref="F31:N31">
    <cfRule type="colorScale" priority="126">
      <colorScale>
        <cfvo type="min"/>
        <cfvo type="percentile" val="50"/>
        <cfvo type="max"/>
        <color rgb="FFF8696B"/>
        <color rgb="FFFFEB84"/>
        <color rgb="FF63BE7B"/>
      </colorScale>
    </cfRule>
  </conditionalFormatting>
  <conditionalFormatting sqref="AE31:AF31">
    <cfRule type="containsText" dxfId="230" priority="123" operator="containsText" text="E">
      <formula>NOT(ISERROR(SEARCH("E",AE31)))</formula>
    </cfRule>
    <cfRule type="containsText" dxfId="229" priority="124" operator="containsText" text="B">
      <formula>NOT(ISERROR(SEARCH("B",AE31)))</formula>
    </cfRule>
    <cfRule type="containsText" dxfId="228" priority="125" operator="containsText" text="A">
      <formula>NOT(ISERROR(SEARCH("A",AE31)))</formula>
    </cfRule>
  </conditionalFormatting>
  <conditionalFormatting sqref="AG31">
    <cfRule type="containsText" dxfId="227" priority="120" operator="containsText" text="E">
      <formula>NOT(ISERROR(SEARCH("E",AG31)))</formula>
    </cfRule>
    <cfRule type="containsText" dxfId="226" priority="121" operator="containsText" text="B">
      <formula>NOT(ISERROR(SEARCH("B",AG31)))</formula>
    </cfRule>
    <cfRule type="containsText" dxfId="225" priority="122" operator="containsText" text="A">
      <formula>NOT(ISERROR(SEARCH("A",AG31)))</formula>
    </cfRule>
  </conditionalFormatting>
  <conditionalFormatting sqref="AE33:AF37">
    <cfRule type="containsText" dxfId="224" priority="117" operator="containsText" text="E">
      <formula>NOT(ISERROR(SEARCH("E",AE33)))</formula>
    </cfRule>
    <cfRule type="containsText" dxfId="223" priority="118" operator="containsText" text="B">
      <formula>NOT(ISERROR(SEARCH("B",AE33)))</formula>
    </cfRule>
    <cfRule type="containsText" dxfId="222" priority="119" operator="containsText" text="A">
      <formula>NOT(ISERROR(SEARCH("A",AE33)))</formula>
    </cfRule>
  </conditionalFormatting>
  <conditionalFormatting sqref="AG33:AH37">
    <cfRule type="containsText" dxfId="221" priority="114" operator="containsText" text="E">
      <formula>NOT(ISERROR(SEARCH("E",AG33)))</formula>
    </cfRule>
    <cfRule type="containsText" dxfId="220" priority="115" operator="containsText" text="B">
      <formula>NOT(ISERROR(SEARCH("B",AG33)))</formula>
    </cfRule>
    <cfRule type="containsText" dxfId="219" priority="116" operator="containsText" text="A">
      <formula>NOT(ISERROR(SEARCH("A",AG33)))</formula>
    </cfRule>
  </conditionalFormatting>
  <conditionalFormatting sqref="F33:N33 F35:N37">
    <cfRule type="colorScale" priority="113">
      <colorScale>
        <cfvo type="min"/>
        <cfvo type="percentile" val="50"/>
        <cfvo type="max"/>
        <color rgb="FFF8696B"/>
        <color rgb="FFFFEB84"/>
        <color rgb="FF63BE7B"/>
      </colorScale>
    </cfRule>
  </conditionalFormatting>
  <conditionalFormatting sqref="F34:N34">
    <cfRule type="colorScale" priority="112">
      <colorScale>
        <cfvo type="min"/>
        <cfvo type="percentile" val="50"/>
        <cfvo type="max"/>
        <color rgb="FFF8696B"/>
        <color rgb="FFFFEB84"/>
        <color rgb="FF63BE7B"/>
      </colorScale>
    </cfRule>
  </conditionalFormatting>
  <conditionalFormatting sqref="AE38:AF44">
    <cfRule type="containsText" dxfId="218" priority="109" operator="containsText" text="E">
      <formula>NOT(ISERROR(SEARCH("E",AE38)))</formula>
    </cfRule>
    <cfRule type="containsText" dxfId="217" priority="110" operator="containsText" text="B">
      <formula>NOT(ISERROR(SEARCH("B",AE38)))</formula>
    </cfRule>
    <cfRule type="containsText" dxfId="216" priority="111" operator="containsText" text="A">
      <formula>NOT(ISERROR(SEARCH("A",AE38)))</formula>
    </cfRule>
  </conditionalFormatting>
  <conditionalFormatting sqref="AG38:AH44">
    <cfRule type="containsText" dxfId="215" priority="106" operator="containsText" text="E">
      <formula>NOT(ISERROR(SEARCH("E",AG38)))</formula>
    </cfRule>
    <cfRule type="containsText" dxfId="214" priority="107" operator="containsText" text="B">
      <formula>NOT(ISERROR(SEARCH("B",AG38)))</formula>
    </cfRule>
    <cfRule type="containsText" dxfId="213" priority="108" operator="containsText" text="A">
      <formula>NOT(ISERROR(SEARCH("A",AG38)))</formula>
    </cfRule>
  </conditionalFormatting>
  <conditionalFormatting sqref="F38:N43">
    <cfRule type="colorScale" priority="105">
      <colorScale>
        <cfvo type="min"/>
        <cfvo type="percentile" val="50"/>
        <cfvo type="max"/>
        <color rgb="FFF8696B"/>
        <color rgb="FFFFEB84"/>
        <color rgb="FF63BE7B"/>
      </colorScale>
    </cfRule>
  </conditionalFormatting>
  <conditionalFormatting sqref="F44:N44">
    <cfRule type="colorScale" priority="104">
      <colorScale>
        <cfvo type="min"/>
        <cfvo type="percentile" val="50"/>
        <cfvo type="max"/>
        <color rgb="FFF8696B"/>
        <color rgb="FFFFEB84"/>
        <color rgb="FF63BE7B"/>
      </colorScale>
    </cfRule>
  </conditionalFormatting>
  <conditionalFormatting sqref="AE45:AF50">
    <cfRule type="containsText" dxfId="212" priority="101" operator="containsText" text="E">
      <formula>NOT(ISERROR(SEARCH("E",AE45)))</formula>
    </cfRule>
    <cfRule type="containsText" dxfId="211" priority="102" operator="containsText" text="B">
      <formula>NOT(ISERROR(SEARCH("B",AE45)))</formula>
    </cfRule>
    <cfRule type="containsText" dxfId="210" priority="103" operator="containsText" text="A">
      <formula>NOT(ISERROR(SEARCH("A",AE45)))</formula>
    </cfRule>
  </conditionalFormatting>
  <conditionalFormatting sqref="AG45:AH50">
    <cfRule type="containsText" dxfId="209" priority="98" operator="containsText" text="E">
      <formula>NOT(ISERROR(SEARCH("E",AG45)))</formula>
    </cfRule>
    <cfRule type="containsText" dxfId="208" priority="99" operator="containsText" text="B">
      <formula>NOT(ISERROR(SEARCH("B",AG45)))</formula>
    </cfRule>
    <cfRule type="containsText" dxfId="207" priority="100" operator="containsText" text="A">
      <formula>NOT(ISERROR(SEARCH("A",AG45)))</formula>
    </cfRule>
  </conditionalFormatting>
  <conditionalFormatting sqref="F45:N46 F48:N50">
    <cfRule type="colorScale" priority="97">
      <colorScale>
        <cfvo type="min"/>
        <cfvo type="percentile" val="50"/>
        <cfvo type="max"/>
        <color rgb="FFF8696B"/>
        <color rgb="FFFFEB84"/>
        <color rgb="FF63BE7B"/>
      </colorScale>
    </cfRule>
  </conditionalFormatting>
  <conditionalFormatting sqref="F47:N47">
    <cfRule type="colorScale" priority="96">
      <colorScale>
        <cfvo type="min"/>
        <cfvo type="percentile" val="50"/>
        <cfvo type="max"/>
        <color rgb="FFF8696B"/>
        <color rgb="FFFFEB84"/>
        <color rgb="FF63BE7B"/>
      </colorScale>
    </cfRule>
  </conditionalFormatting>
  <conditionalFormatting sqref="AE51:AF54">
    <cfRule type="containsText" dxfId="206" priority="93" operator="containsText" text="E">
      <formula>NOT(ISERROR(SEARCH("E",AE51)))</formula>
    </cfRule>
    <cfRule type="containsText" dxfId="205" priority="94" operator="containsText" text="B">
      <formula>NOT(ISERROR(SEARCH("B",AE51)))</formula>
    </cfRule>
    <cfRule type="containsText" dxfId="204" priority="95" operator="containsText" text="A">
      <formula>NOT(ISERROR(SEARCH("A",AE51)))</formula>
    </cfRule>
  </conditionalFormatting>
  <conditionalFormatting sqref="AG51:AH54">
    <cfRule type="containsText" dxfId="203" priority="90" operator="containsText" text="E">
      <formula>NOT(ISERROR(SEARCH("E",AG51)))</formula>
    </cfRule>
    <cfRule type="containsText" dxfId="202" priority="91" operator="containsText" text="B">
      <formula>NOT(ISERROR(SEARCH("B",AG51)))</formula>
    </cfRule>
    <cfRule type="containsText" dxfId="201" priority="92" operator="containsText" text="A">
      <formula>NOT(ISERROR(SEARCH("A",AG51)))</formula>
    </cfRule>
  </conditionalFormatting>
  <conditionalFormatting sqref="F51:N54">
    <cfRule type="colorScale" priority="89">
      <colorScale>
        <cfvo type="min"/>
        <cfvo type="percentile" val="50"/>
        <cfvo type="max"/>
        <color rgb="FFF8696B"/>
        <color rgb="FFFFEB84"/>
        <color rgb="FF63BE7B"/>
      </colorScale>
    </cfRule>
  </conditionalFormatting>
  <conditionalFormatting sqref="AE55:AF59">
    <cfRule type="containsText" dxfId="200" priority="86" operator="containsText" text="E">
      <formula>NOT(ISERROR(SEARCH("E",AE55)))</formula>
    </cfRule>
    <cfRule type="containsText" dxfId="199" priority="87" operator="containsText" text="B">
      <formula>NOT(ISERROR(SEARCH("B",AE55)))</formula>
    </cfRule>
    <cfRule type="containsText" dxfId="198" priority="88" operator="containsText" text="A">
      <formula>NOT(ISERROR(SEARCH("A",AE55)))</formula>
    </cfRule>
  </conditionalFormatting>
  <conditionalFormatting sqref="AG55:AH59">
    <cfRule type="containsText" dxfId="197" priority="83" operator="containsText" text="E">
      <formula>NOT(ISERROR(SEARCH("E",AG55)))</formula>
    </cfRule>
    <cfRule type="containsText" dxfId="196" priority="84" operator="containsText" text="B">
      <formula>NOT(ISERROR(SEARCH("B",AG55)))</formula>
    </cfRule>
    <cfRule type="containsText" dxfId="195" priority="85" operator="containsText" text="A">
      <formula>NOT(ISERROR(SEARCH("A",AG55)))</formula>
    </cfRule>
  </conditionalFormatting>
  <conditionalFormatting sqref="F55:N59">
    <cfRule type="colorScale" priority="82">
      <colorScale>
        <cfvo type="min"/>
        <cfvo type="percentile" val="50"/>
        <cfvo type="max"/>
        <color rgb="FFF8696B"/>
        <color rgb="FFFFEB84"/>
        <color rgb="FF63BE7B"/>
      </colorScale>
    </cfRule>
  </conditionalFormatting>
  <conditionalFormatting sqref="AE60:AF65">
    <cfRule type="containsText" dxfId="194" priority="79" operator="containsText" text="E">
      <formula>NOT(ISERROR(SEARCH("E",AE60)))</formula>
    </cfRule>
    <cfRule type="containsText" dxfId="193" priority="80" operator="containsText" text="B">
      <formula>NOT(ISERROR(SEARCH("B",AE60)))</formula>
    </cfRule>
    <cfRule type="containsText" dxfId="192" priority="81" operator="containsText" text="A">
      <formula>NOT(ISERROR(SEARCH("A",AE60)))</formula>
    </cfRule>
  </conditionalFormatting>
  <conditionalFormatting sqref="AG60:AH65">
    <cfRule type="containsText" dxfId="191" priority="76" operator="containsText" text="E">
      <formula>NOT(ISERROR(SEARCH("E",AG60)))</formula>
    </cfRule>
    <cfRule type="containsText" dxfId="190" priority="77" operator="containsText" text="B">
      <formula>NOT(ISERROR(SEARCH("B",AG60)))</formula>
    </cfRule>
    <cfRule type="containsText" dxfId="189" priority="78" operator="containsText" text="A">
      <formula>NOT(ISERROR(SEARCH("A",AG60)))</formula>
    </cfRule>
  </conditionalFormatting>
  <conditionalFormatting sqref="F60:N65">
    <cfRule type="colorScale" priority="75">
      <colorScale>
        <cfvo type="min"/>
        <cfvo type="percentile" val="50"/>
        <cfvo type="max"/>
        <color rgb="FFF8696B"/>
        <color rgb="FFFFEB84"/>
        <color rgb="FF63BE7B"/>
      </colorScale>
    </cfRule>
  </conditionalFormatting>
  <conditionalFormatting sqref="AE66:AF70">
    <cfRule type="containsText" dxfId="188" priority="72" operator="containsText" text="E">
      <formula>NOT(ISERROR(SEARCH("E",AE66)))</formula>
    </cfRule>
    <cfRule type="containsText" dxfId="187" priority="73" operator="containsText" text="B">
      <formula>NOT(ISERROR(SEARCH("B",AE66)))</formula>
    </cfRule>
    <cfRule type="containsText" dxfId="186" priority="74" operator="containsText" text="A">
      <formula>NOT(ISERROR(SEARCH("A",AE66)))</formula>
    </cfRule>
  </conditionalFormatting>
  <conditionalFormatting sqref="AG66:AH70">
    <cfRule type="containsText" dxfId="185" priority="69" operator="containsText" text="E">
      <formula>NOT(ISERROR(SEARCH("E",AG66)))</formula>
    </cfRule>
    <cfRule type="containsText" dxfId="184" priority="70" operator="containsText" text="B">
      <formula>NOT(ISERROR(SEARCH("B",AG66)))</formula>
    </cfRule>
    <cfRule type="containsText" dxfId="183" priority="71" operator="containsText" text="A">
      <formula>NOT(ISERROR(SEARCH("A",AG66)))</formula>
    </cfRule>
  </conditionalFormatting>
  <conditionalFormatting sqref="F66:N70">
    <cfRule type="colorScale" priority="68">
      <colorScale>
        <cfvo type="min"/>
        <cfvo type="percentile" val="50"/>
        <cfvo type="max"/>
        <color rgb="FFF8696B"/>
        <color rgb="FFFFEB84"/>
        <color rgb="FF63BE7B"/>
      </colorScale>
    </cfRule>
  </conditionalFormatting>
  <conditionalFormatting sqref="AE71:AF73">
    <cfRule type="containsText" dxfId="182" priority="65" operator="containsText" text="E">
      <formula>NOT(ISERROR(SEARCH("E",AE71)))</formula>
    </cfRule>
    <cfRule type="containsText" dxfId="181" priority="66" operator="containsText" text="B">
      <formula>NOT(ISERROR(SEARCH("B",AE71)))</formula>
    </cfRule>
    <cfRule type="containsText" dxfId="180" priority="67" operator="containsText" text="A">
      <formula>NOT(ISERROR(SEARCH("A",AE71)))</formula>
    </cfRule>
  </conditionalFormatting>
  <conditionalFormatting sqref="AG71:AG73">
    <cfRule type="containsText" dxfId="179" priority="62" operator="containsText" text="E">
      <formula>NOT(ISERROR(SEARCH("E",AG71)))</formula>
    </cfRule>
    <cfRule type="containsText" dxfId="178" priority="63" operator="containsText" text="B">
      <formula>NOT(ISERROR(SEARCH("B",AG71)))</formula>
    </cfRule>
    <cfRule type="containsText" dxfId="177" priority="64" operator="containsText" text="A">
      <formula>NOT(ISERROR(SEARCH("A",AG71)))</formula>
    </cfRule>
  </conditionalFormatting>
  <conditionalFormatting sqref="F71:N73">
    <cfRule type="colorScale" priority="61">
      <colorScale>
        <cfvo type="min"/>
        <cfvo type="percentile" val="50"/>
        <cfvo type="max"/>
        <color rgb="FFF8696B"/>
        <color rgb="FFFFEB84"/>
        <color rgb="FF63BE7B"/>
      </colorScale>
    </cfRule>
  </conditionalFormatting>
  <conditionalFormatting sqref="Y2">
    <cfRule type="cellIs" dxfId="176" priority="58" operator="greaterThan">
      <formula>20</formula>
    </cfRule>
    <cfRule type="cellIs" dxfId="175" priority="59" operator="greaterThan">
      <formula>17</formula>
    </cfRule>
    <cfRule type="cellIs" dxfId="174" priority="60" operator="greaterThan">
      <formula>14</formula>
    </cfRule>
  </conditionalFormatting>
  <conditionalFormatting sqref="X3:X4">
    <cfRule type="cellIs" dxfId="173" priority="55" operator="greaterThan">
      <formula>20</formula>
    </cfRule>
    <cfRule type="cellIs" dxfId="172" priority="56" operator="greaterThan">
      <formula>17</formula>
    </cfRule>
    <cfRule type="cellIs" dxfId="171" priority="57" operator="greaterThan">
      <formula>14</formula>
    </cfRule>
  </conditionalFormatting>
  <conditionalFormatting sqref="Y3:Y4">
    <cfRule type="cellIs" dxfId="170" priority="52" operator="greaterThan">
      <formula>20</formula>
    </cfRule>
    <cfRule type="cellIs" dxfId="169" priority="53" operator="greaterThan">
      <formula>17</formula>
    </cfRule>
    <cfRule type="cellIs" dxfId="168" priority="54" operator="greaterThan">
      <formula>14</formula>
    </cfRule>
  </conditionalFormatting>
  <conditionalFormatting sqref="X2:Y4">
    <cfRule type="cellIs" dxfId="167" priority="49" operator="greaterThan">
      <formula>8</formula>
    </cfRule>
    <cfRule type="cellIs" dxfId="166" priority="50" operator="greaterThan">
      <formula>12</formula>
    </cfRule>
    <cfRule type="cellIs" dxfId="165" priority="51" operator="greaterThan">
      <formula>15</formula>
    </cfRule>
  </conditionalFormatting>
  <conditionalFormatting sqref="X5:X21">
    <cfRule type="cellIs" dxfId="164" priority="46" operator="greaterThan">
      <formula>20</formula>
    </cfRule>
    <cfRule type="cellIs" dxfId="163" priority="47" operator="greaterThan">
      <formula>17</formula>
    </cfRule>
    <cfRule type="cellIs" dxfId="162" priority="48" operator="greaterThan">
      <formula>14</formula>
    </cfRule>
  </conditionalFormatting>
  <conditionalFormatting sqref="Y5:Y21">
    <cfRule type="cellIs" dxfId="161" priority="43" operator="greaterThan">
      <formula>20</formula>
    </cfRule>
    <cfRule type="cellIs" dxfId="160" priority="44" operator="greaterThan">
      <formula>17</formula>
    </cfRule>
    <cfRule type="cellIs" dxfId="159" priority="45" operator="greaterThan">
      <formula>14</formula>
    </cfRule>
  </conditionalFormatting>
  <conditionalFormatting sqref="X5:Y21">
    <cfRule type="cellIs" dxfId="158" priority="40" operator="greaterThan">
      <formula>8</formula>
    </cfRule>
    <cfRule type="cellIs" dxfId="157" priority="41" operator="greaterThan">
      <formula>12</formula>
    </cfRule>
    <cfRule type="cellIs" dxfId="156" priority="42" operator="greaterThan">
      <formula>15</formula>
    </cfRule>
  </conditionalFormatting>
  <conditionalFormatting sqref="X22:X38">
    <cfRule type="cellIs" dxfId="155" priority="37" operator="greaterThan">
      <formula>20</formula>
    </cfRule>
    <cfRule type="cellIs" dxfId="154" priority="38" operator="greaterThan">
      <formula>17</formula>
    </cfRule>
    <cfRule type="cellIs" dxfId="153" priority="39" operator="greaterThan">
      <formula>14</formula>
    </cfRule>
  </conditionalFormatting>
  <conditionalFormatting sqref="Y22:Y38">
    <cfRule type="cellIs" dxfId="152" priority="34" operator="greaterThan">
      <formula>20</formula>
    </cfRule>
    <cfRule type="cellIs" dxfId="151" priority="35" operator="greaterThan">
      <formula>17</formula>
    </cfRule>
    <cfRule type="cellIs" dxfId="150" priority="36" operator="greaterThan">
      <formula>14</formula>
    </cfRule>
  </conditionalFormatting>
  <conditionalFormatting sqref="X22:Y38">
    <cfRule type="cellIs" dxfId="149" priority="31" operator="greaterThan">
      <formula>8</formula>
    </cfRule>
    <cfRule type="cellIs" dxfId="148" priority="32" operator="greaterThan">
      <formula>12</formula>
    </cfRule>
    <cfRule type="cellIs" dxfId="147" priority="33" operator="greaterThan">
      <formula>15</formula>
    </cfRule>
  </conditionalFormatting>
  <conditionalFormatting sqref="X39:X49">
    <cfRule type="cellIs" dxfId="146" priority="28" operator="greaterThan">
      <formula>20</formula>
    </cfRule>
    <cfRule type="cellIs" dxfId="145" priority="29" operator="greaterThan">
      <formula>17</formula>
    </cfRule>
    <cfRule type="cellIs" dxfId="144" priority="30" operator="greaterThan">
      <formula>14</formula>
    </cfRule>
  </conditionalFormatting>
  <conditionalFormatting sqref="Y39:Y49">
    <cfRule type="cellIs" dxfId="143" priority="25" operator="greaterThan">
      <formula>20</formula>
    </cfRule>
    <cfRule type="cellIs" dxfId="142" priority="26" operator="greaterThan">
      <formula>17</formula>
    </cfRule>
    <cfRule type="cellIs" dxfId="141" priority="27" operator="greaterThan">
      <formula>14</formula>
    </cfRule>
  </conditionalFormatting>
  <conditionalFormatting sqref="X39:Y49">
    <cfRule type="cellIs" dxfId="140" priority="22" operator="greaterThan">
      <formula>8</formula>
    </cfRule>
    <cfRule type="cellIs" dxfId="139" priority="23" operator="greaterThan">
      <formula>12</formula>
    </cfRule>
    <cfRule type="cellIs" dxfId="138" priority="24" operator="greaterThan">
      <formula>15</formula>
    </cfRule>
  </conditionalFormatting>
  <conditionalFormatting sqref="X50:X70 X73">
    <cfRule type="cellIs" dxfId="137" priority="19" operator="greaterThan">
      <formula>20</formula>
    </cfRule>
    <cfRule type="cellIs" dxfId="136" priority="20" operator="greaterThan">
      <formula>17</formula>
    </cfRule>
    <cfRule type="cellIs" dxfId="135" priority="21" operator="greaterThan">
      <formula>14</formula>
    </cfRule>
  </conditionalFormatting>
  <conditionalFormatting sqref="Y50:Y70 Y73">
    <cfRule type="cellIs" dxfId="134" priority="16" operator="greaterThan">
      <formula>20</formula>
    </cfRule>
    <cfRule type="cellIs" dxfId="133" priority="17" operator="greaterThan">
      <formula>17</formula>
    </cfRule>
    <cfRule type="cellIs" dxfId="132" priority="18" operator="greaterThan">
      <formula>14</formula>
    </cfRule>
  </conditionalFormatting>
  <conditionalFormatting sqref="X50:Y70 X73:Y73">
    <cfRule type="cellIs" dxfId="131" priority="13" operator="greaterThan">
      <formula>8</formula>
    </cfRule>
    <cfRule type="cellIs" dxfId="130" priority="14" operator="greaterThan">
      <formula>12</formula>
    </cfRule>
    <cfRule type="cellIs" dxfId="129" priority="15" operator="greaterThan">
      <formula>15</formula>
    </cfRule>
  </conditionalFormatting>
  <conditionalFormatting sqref="X71:X72">
    <cfRule type="cellIs" dxfId="128" priority="10" operator="greaterThan">
      <formula>20</formula>
    </cfRule>
    <cfRule type="cellIs" dxfId="127" priority="11" operator="greaterThan">
      <formula>17</formula>
    </cfRule>
    <cfRule type="cellIs" dxfId="126" priority="12" operator="greaterThan">
      <formula>14</formula>
    </cfRule>
  </conditionalFormatting>
  <conditionalFormatting sqref="Y71:Y72">
    <cfRule type="cellIs" dxfId="125" priority="7" operator="greaterThan">
      <formula>20</formula>
    </cfRule>
    <cfRule type="cellIs" dxfId="124" priority="8" operator="greaterThan">
      <formula>17</formula>
    </cfRule>
    <cfRule type="cellIs" dxfId="123" priority="9" operator="greaterThan">
      <formula>14</formula>
    </cfRule>
  </conditionalFormatting>
  <conditionalFormatting sqref="X71:Y72">
    <cfRule type="cellIs" dxfId="122" priority="4" operator="greaterThan">
      <formula>8</formula>
    </cfRule>
    <cfRule type="cellIs" dxfId="121" priority="5" operator="greaterThan">
      <formula>12</formula>
    </cfRule>
    <cfRule type="cellIs" dxfId="120" priority="6" operator="greaterThan">
      <formula>15</formula>
    </cfRule>
  </conditionalFormatting>
  <conditionalFormatting sqref="AH71:AH73">
    <cfRule type="containsText" dxfId="119" priority="1" operator="containsText" text="E">
      <formula>NOT(ISERROR(SEARCH("E",AH71)))</formula>
    </cfRule>
    <cfRule type="containsText" dxfId="118" priority="2" operator="containsText" text="B">
      <formula>NOT(ISERROR(SEARCH("B",AH71)))</formula>
    </cfRule>
    <cfRule type="containsText" dxfId="117" priority="3" operator="containsText" text="A">
      <formula>NOT(ISERROR(SEARCH("A",AH71)))</formula>
    </cfRule>
  </conditionalFormatting>
  <dataValidations count="1">
    <dataValidation type="list" allowBlank="1" showInputMessage="1" showErrorMessage="1" sqref="AH2:AH73">
      <formula1>"強風,外差し,イン先行,凍結防止"</formula1>
    </dataValidation>
  </dataValidations>
  <pageMargins left="0.7" right="0.7" top="0.75" bottom="0.75" header="0.3" footer="0.3"/>
  <pageSetup paperSize="9" orientation="portrait" horizontalDpi="4294967292" verticalDpi="4294967292"/>
  <ignoredErrors>
    <ignoredError sqref="O2:R7 O8:R14 O15:R20 O21:R26 O27:R32 O33:R37 O38:R44 O45:R50 O51:R54 O55:R59 O60:R65 O66:R70 O71:R73" formulaRange="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3"/>
  <sheetViews>
    <sheetView workbookViewId="0">
      <pane xSplit="5" ySplit="1" topLeftCell="F3" activePane="bottomRight" state="frozen"/>
      <selection activeCell="E24" sqref="E24"/>
      <selection pane="topRight" activeCell="E24" sqref="E24"/>
      <selection pane="bottomLeft" activeCell="E24" sqref="E24"/>
      <selection pane="bottomRight" activeCell="L19" sqref="L19"/>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8" max="28" width="5.33203125" customWidth="1"/>
    <col min="30" max="30" width="8.83203125" customWidth="1"/>
    <col min="31" max="31" width="8.83203125" hidden="1" customWidth="1"/>
    <col min="36" max="36" width="150.83203125" customWidth="1"/>
  </cols>
  <sheetData>
    <row r="1" spans="1:36" s="5" customFormat="1">
      <c r="A1" s="1" t="s">
        <v>41</v>
      </c>
      <c r="B1" s="1" t="s">
        <v>42</v>
      </c>
      <c r="C1" s="1" t="s">
        <v>43</v>
      </c>
      <c r="D1" s="1" t="s">
        <v>44</v>
      </c>
      <c r="E1" s="1" t="s">
        <v>45</v>
      </c>
      <c r="F1" s="1" t="s">
        <v>61</v>
      </c>
      <c r="G1" s="1" t="s">
        <v>62</v>
      </c>
      <c r="H1" s="1" t="s">
        <v>63</v>
      </c>
      <c r="I1" s="1" t="s">
        <v>64</v>
      </c>
      <c r="J1" s="1" t="s">
        <v>65</v>
      </c>
      <c r="K1" s="1" t="s">
        <v>89</v>
      </c>
      <c r="L1" s="1" t="s">
        <v>102</v>
      </c>
      <c r="M1" s="1" t="s">
        <v>68</v>
      </c>
      <c r="N1" s="1" t="s">
        <v>71</v>
      </c>
      <c r="O1" s="1" t="s">
        <v>73</v>
      </c>
      <c r="P1" s="1" t="s">
        <v>46</v>
      </c>
      <c r="Q1" s="1" t="s">
        <v>72</v>
      </c>
      <c r="R1" s="1" t="s">
        <v>47</v>
      </c>
      <c r="S1" s="1" t="s">
        <v>48</v>
      </c>
      <c r="T1" s="2" t="s">
        <v>49</v>
      </c>
      <c r="U1" s="2" t="s">
        <v>50</v>
      </c>
      <c r="V1" s="3" t="s">
        <v>51</v>
      </c>
      <c r="W1" s="3" t="s">
        <v>52</v>
      </c>
      <c r="X1" s="3" t="s">
        <v>53</v>
      </c>
      <c r="Y1" s="4" t="s">
        <v>2122</v>
      </c>
      <c r="Z1" s="4" t="s">
        <v>2123</v>
      </c>
      <c r="AA1" s="4" t="s">
        <v>9</v>
      </c>
      <c r="AB1" s="4" t="s">
        <v>92</v>
      </c>
      <c r="AC1" s="4" t="s">
        <v>10</v>
      </c>
      <c r="AD1" s="4" t="s">
        <v>11</v>
      </c>
      <c r="AE1" s="4"/>
      <c r="AF1" s="4" t="s">
        <v>12</v>
      </c>
      <c r="AG1" s="4" t="s">
        <v>13</v>
      </c>
      <c r="AH1" s="4" t="s">
        <v>54</v>
      </c>
      <c r="AI1" s="4" t="s">
        <v>55</v>
      </c>
      <c r="AJ1" s="22" t="s">
        <v>94</v>
      </c>
    </row>
    <row r="2" spans="1:36" s="5" customFormat="1">
      <c r="A2" s="6">
        <v>43155</v>
      </c>
      <c r="B2" s="7" t="s">
        <v>81</v>
      </c>
      <c r="C2" s="8" t="s">
        <v>166</v>
      </c>
      <c r="D2" s="9">
        <v>8.6122685185185177E-2</v>
      </c>
      <c r="E2" s="8" t="s">
        <v>232</v>
      </c>
      <c r="F2" s="10">
        <v>12.4</v>
      </c>
      <c r="G2" s="10">
        <v>11.3</v>
      </c>
      <c r="H2" s="10">
        <v>11.9</v>
      </c>
      <c r="I2" s="10">
        <v>13.5</v>
      </c>
      <c r="J2" s="10">
        <v>12.2</v>
      </c>
      <c r="K2" s="10">
        <v>12.3</v>
      </c>
      <c r="L2" s="10">
        <v>12.7</v>
      </c>
      <c r="M2" s="10">
        <v>12.6</v>
      </c>
      <c r="N2" s="10">
        <v>12.4</v>
      </c>
      <c r="O2" s="10">
        <v>12.8</v>
      </c>
      <c r="P2" s="32">
        <f t="shared" ref="P2:P9" si="0">SUM(F2:H2)</f>
        <v>35.6</v>
      </c>
      <c r="Q2" s="32">
        <f t="shared" ref="Q2:Q9" si="1">SUM(I2:L2)</f>
        <v>50.7</v>
      </c>
      <c r="R2" s="32">
        <f t="shared" ref="R2:R9" si="2">SUM(M2:O2)</f>
        <v>37.799999999999997</v>
      </c>
      <c r="S2" s="33">
        <f t="shared" ref="S2:S9" si="3">SUM(F2:J2)</f>
        <v>61.3</v>
      </c>
      <c r="T2" s="11" t="s">
        <v>231</v>
      </c>
      <c r="U2" s="11" t="s">
        <v>164</v>
      </c>
      <c r="V2" s="13" t="s">
        <v>233</v>
      </c>
      <c r="W2" s="13" t="s">
        <v>234</v>
      </c>
      <c r="X2" s="13" t="s">
        <v>182</v>
      </c>
      <c r="Y2" s="12"/>
      <c r="Z2" s="12"/>
      <c r="AA2" s="12">
        <v>0.1</v>
      </c>
      <c r="AB2" s="12" t="s">
        <v>318</v>
      </c>
      <c r="AC2" s="12">
        <v>0.5</v>
      </c>
      <c r="AD2" s="12">
        <v>-0.4</v>
      </c>
      <c r="AE2" s="12"/>
      <c r="AF2" s="11" t="s">
        <v>319</v>
      </c>
      <c r="AG2" s="11" t="s">
        <v>321</v>
      </c>
      <c r="AH2" s="11" t="s">
        <v>176</v>
      </c>
      <c r="AI2" s="8"/>
      <c r="AJ2" s="8" t="s">
        <v>317</v>
      </c>
    </row>
    <row r="3" spans="1:36" s="5" customFormat="1">
      <c r="A3" s="6">
        <v>43163</v>
      </c>
      <c r="B3" s="7">
        <v>1000</v>
      </c>
      <c r="C3" s="8" t="s">
        <v>424</v>
      </c>
      <c r="D3" s="9">
        <v>8.7523148148148155E-2</v>
      </c>
      <c r="E3" s="8" t="s">
        <v>462</v>
      </c>
      <c r="F3" s="10">
        <v>12.6</v>
      </c>
      <c r="G3" s="10">
        <v>11.3</v>
      </c>
      <c r="H3" s="10">
        <v>11.8</v>
      </c>
      <c r="I3" s="10">
        <v>12.5</v>
      </c>
      <c r="J3" s="10">
        <v>12.4</v>
      </c>
      <c r="K3" s="10">
        <v>12.8</v>
      </c>
      <c r="L3" s="10">
        <v>12.9</v>
      </c>
      <c r="M3" s="10">
        <v>13</v>
      </c>
      <c r="N3" s="10">
        <v>13.4</v>
      </c>
      <c r="O3" s="10">
        <v>13.5</v>
      </c>
      <c r="P3" s="32">
        <f t="shared" si="0"/>
        <v>35.700000000000003</v>
      </c>
      <c r="Q3" s="32">
        <f t="shared" si="1"/>
        <v>50.6</v>
      </c>
      <c r="R3" s="32">
        <f t="shared" si="2"/>
        <v>39.9</v>
      </c>
      <c r="S3" s="33">
        <f t="shared" si="3"/>
        <v>60.6</v>
      </c>
      <c r="T3" s="11" t="s">
        <v>449</v>
      </c>
      <c r="U3" s="11" t="s">
        <v>457</v>
      </c>
      <c r="V3" s="13" t="s">
        <v>463</v>
      </c>
      <c r="W3" s="13" t="s">
        <v>464</v>
      </c>
      <c r="X3" s="13" t="s">
        <v>465</v>
      </c>
      <c r="Y3" s="12"/>
      <c r="Z3" s="12"/>
      <c r="AA3" s="12">
        <v>0.6</v>
      </c>
      <c r="AB3" s="12" t="s">
        <v>318</v>
      </c>
      <c r="AC3" s="12">
        <v>1</v>
      </c>
      <c r="AD3" s="12">
        <v>-0.4</v>
      </c>
      <c r="AE3" s="12"/>
      <c r="AF3" s="11" t="s">
        <v>322</v>
      </c>
      <c r="AG3" s="11" t="s">
        <v>319</v>
      </c>
      <c r="AH3" s="11" t="s">
        <v>466</v>
      </c>
      <c r="AI3" s="8"/>
      <c r="AJ3" s="8" t="s">
        <v>495</v>
      </c>
    </row>
    <row r="4" spans="1:36" s="5" customFormat="1">
      <c r="A4" s="6">
        <v>43169</v>
      </c>
      <c r="B4" s="7">
        <v>500</v>
      </c>
      <c r="C4" s="8" t="s">
        <v>534</v>
      </c>
      <c r="D4" s="9">
        <v>8.7523148148148155E-2</v>
      </c>
      <c r="E4" s="8" t="s">
        <v>545</v>
      </c>
      <c r="F4" s="10">
        <v>13</v>
      </c>
      <c r="G4" s="10">
        <v>11.5</v>
      </c>
      <c r="H4" s="10">
        <v>11.8</v>
      </c>
      <c r="I4" s="10">
        <v>13.3</v>
      </c>
      <c r="J4" s="10">
        <v>12.7</v>
      </c>
      <c r="K4" s="10">
        <v>12.9</v>
      </c>
      <c r="L4" s="10">
        <v>12.5</v>
      </c>
      <c r="M4" s="10">
        <v>12.3</v>
      </c>
      <c r="N4" s="10">
        <v>12.7</v>
      </c>
      <c r="O4" s="10">
        <v>13.5</v>
      </c>
      <c r="P4" s="32">
        <f t="shared" si="0"/>
        <v>36.299999999999997</v>
      </c>
      <c r="Q4" s="32">
        <f t="shared" si="1"/>
        <v>51.4</v>
      </c>
      <c r="R4" s="32">
        <f t="shared" si="2"/>
        <v>38.5</v>
      </c>
      <c r="S4" s="33">
        <f t="shared" si="3"/>
        <v>62.3</v>
      </c>
      <c r="T4" s="11" t="s">
        <v>543</v>
      </c>
      <c r="U4" s="11" t="s">
        <v>544</v>
      </c>
      <c r="V4" s="13" t="s">
        <v>546</v>
      </c>
      <c r="W4" s="13" t="s">
        <v>547</v>
      </c>
      <c r="X4" s="13" t="s">
        <v>548</v>
      </c>
      <c r="Y4" s="12"/>
      <c r="Z4" s="12"/>
      <c r="AA4" s="12">
        <v>-0.3</v>
      </c>
      <c r="AB4" s="12" t="s">
        <v>318</v>
      </c>
      <c r="AC4" s="12">
        <v>1.3</v>
      </c>
      <c r="AD4" s="12">
        <v>-1.6</v>
      </c>
      <c r="AE4" s="12"/>
      <c r="AF4" s="11" t="s">
        <v>322</v>
      </c>
      <c r="AG4" s="11" t="s">
        <v>319</v>
      </c>
      <c r="AH4" s="11" t="s">
        <v>538</v>
      </c>
      <c r="AI4" s="8"/>
      <c r="AJ4" s="8" t="s">
        <v>642</v>
      </c>
    </row>
    <row r="5" spans="1:36" s="5" customFormat="1">
      <c r="A5" s="6">
        <v>43170</v>
      </c>
      <c r="B5" s="7">
        <v>1600</v>
      </c>
      <c r="C5" s="8" t="s">
        <v>607</v>
      </c>
      <c r="D5" s="9">
        <v>8.548611111111111E-2</v>
      </c>
      <c r="E5" s="8" t="s">
        <v>629</v>
      </c>
      <c r="F5" s="10">
        <v>12.6</v>
      </c>
      <c r="G5" s="10">
        <v>11</v>
      </c>
      <c r="H5" s="10">
        <v>11.3</v>
      </c>
      <c r="I5" s="10">
        <v>13</v>
      </c>
      <c r="J5" s="10">
        <v>12.3</v>
      </c>
      <c r="K5" s="10">
        <v>12.6</v>
      </c>
      <c r="L5" s="10">
        <v>12.7</v>
      </c>
      <c r="M5" s="10">
        <v>13</v>
      </c>
      <c r="N5" s="10">
        <v>12.5</v>
      </c>
      <c r="O5" s="10">
        <v>12.6</v>
      </c>
      <c r="P5" s="32">
        <f t="shared" si="0"/>
        <v>34.900000000000006</v>
      </c>
      <c r="Q5" s="32">
        <f t="shared" si="1"/>
        <v>50.599999999999994</v>
      </c>
      <c r="R5" s="32">
        <f t="shared" si="2"/>
        <v>38.1</v>
      </c>
      <c r="S5" s="33">
        <f t="shared" si="3"/>
        <v>60.2</v>
      </c>
      <c r="T5" s="11" t="s">
        <v>627</v>
      </c>
      <c r="U5" s="11" t="s">
        <v>164</v>
      </c>
      <c r="V5" s="13" t="s">
        <v>630</v>
      </c>
      <c r="W5" s="13" t="s">
        <v>631</v>
      </c>
      <c r="X5" s="13" t="s">
        <v>632</v>
      </c>
      <c r="Y5" s="12"/>
      <c r="Z5" s="12"/>
      <c r="AA5" s="12">
        <v>-1.1000000000000001</v>
      </c>
      <c r="AB5" s="12" t="s">
        <v>318</v>
      </c>
      <c r="AC5" s="12">
        <v>-0.2</v>
      </c>
      <c r="AD5" s="12">
        <v>-0.9</v>
      </c>
      <c r="AE5" s="12"/>
      <c r="AF5" s="11" t="s">
        <v>321</v>
      </c>
      <c r="AG5" s="11" t="s">
        <v>321</v>
      </c>
      <c r="AH5" s="11" t="s">
        <v>621</v>
      </c>
      <c r="AI5" s="8"/>
      <c r="AJ5" s="8" t="s">
        <v>656</v>
      </c>
    </row>
    <row r="6" spans="1:36" s="5" customFormat="1">
      <c r="A6" s="6">
        <v>43191</v>
      </c>
      <c r="B6" s="7" t="s">
        <v>974</v>
      </c>
      <c r="C6" s="8" t="s">
        <v>986</v>
      </c>
      <c r="D6" s="9">
        <v>8.9583333333333334E-2</v>
      </c>
      <c r="E6" s="8" t="s">
        <v>1074</v>
      </c>
      <c r="F6" s="10">
        <v>12.7</v>
      </c>
      <c r="G6" s="10">
        <v>11.9</v>
      </c>
      <c r="H6" s="10">
        <v>12.6</v>
      </c>
      <c r="I6" s="10">
        <v>12.9</v>
      </c>
      <c r="J6" s="10">
        <v>12.8</v>
      </c>
      <c r="K6" s="10">
        <v>13</v>
      </c>
      <c r="L6" s="10">
        <v>13.1</v>
      </c>
      <c r="M6" s="10">
        <v>13.3</v>
      </c>
      <c r="N6" s="10">
        <v>13.3</v>
      </c>
      <c r="O6" s="10">
        <v>13.4</v>
      </c>
      <c r="P6" s="32">
        <f t="shared" si="0"/>
        <v>37.200000000000003</v>
      </c>
      <c r="Q6" s="32">
        <f t="shared" si="1"/>
        <v>51.800000000000004</v>
      </c>
      <c r="R6" s="32">
        <f t="shared" si="2"/>
        <v>40</v>
      </c>
      <c r="S6" s="33">
        <f t="shared" si="3"/>
        <v>62.900000000000006</v>
      </c>
      <c r="T6" s="11" t="s">
        <v>990</v>
      </c>
      <c r="U6" s="11" t="s">
        <v>1062</v>
      </c>
      <c r="V6" s="13" t="s">
        <v>1075</v>
      </c>
      <c r="W6" s="13" t="s">
        <v>987</v>
      </c>
      <c r="X6" s="13" t="s">
        <v>1002</v>
      </c>
      <c r="Y6" s="12"/>
      <c r="Z6" s="12"/>
      <c r="AA6" s="12">
        <v>0.7</v>
      </c>
      <c r="AB6" s="12" t="s">
        <v>797</v>
      </c>
      <c r="AC6" s="12">
        <v>0.6</v>
      </c>
      <c r="AD6" s="12">
        <v>0.1</v>
      </c>
      <c r="AE6" s="12"/>
      <c r="AF6" s="11" t="s">
        <v>319</v>
      </c>
      <c r="AG6" s="11" t="s">
        <v>321</v>
      </c>
      <c r="AH6" s="11" t="s">
        <v>991</v>
      </c>
      <c r="AI6" s="8"/>
      <c r="AJ6" s="8" t="s">
        <v>1119</v>
      </c>
    </row>
    <row r="7" spans="1:36" s="5" customFormat="1">
      <c r="A7" s="6">
        <v>43197</v>
      </c>
      <c r="B7" s="7">
        <v>500</v>
      </c>
      <c r="C7" s="8" t="s">
        <v>1144</v>
      </c>
      <c r="D7" s="9">
        <v>8.6203703703703713E-2</v>
      </c>
      <c r="E7" s="8" t="s">
        <v>1186</v>
      </c>
      <c r="F7" s="10">
        <v>12.6</v>
      </c>
      <c r="G7" s="10">
        <v>11.2</v>
      </c>
      <c r="H7" s="10">
        <v>11.4</v>
      </c>
      <c r="I7" s="10">
        <v>13</v>
      </c>
      <c r="J7" s="10">
        <v>12.4</v>
      </c>
      <c r="K7" s="10">
        <v>12.4</v>
      </c>
      <c r="L7" s="10">
        <v>12.4</v>
      </c>
      <c r="M7" s="10">
        <v>12.7</v>
      </c>
      <c r="N7" s="10">
        <v>12.9</v>
      </c>
      <c r="O7" s="10">
        <v>13.8</v>
      </c>
      <c r="P7" s="32">
        <f t="shared" si="0"/>
        <v>35.199999999999996</v>
      </c>
      <c r="Q7" s="32">
        <f t="shared" si="1"/>
        <v>50.199999999999996</v>
      </c>
      <c r="R7" s="32">
        <f t="shared" si="2"/>
        <v>39.400000000000006</v>
      </c>
      <c r="S7" s="33">
        <f t="shared" si="3"/>
        <v>60.599999999999994</v>
      </c>
      <c r="T7" s="11" t="s">
        <v>1146</v>
      </c>
      <c r="U7" s="11" t="s">
        <v>1160</v>
      </c>
      <c r="V7" s="13" t="s">
        <v>1187</v>
      </c>
      <c r="W7" s="13" t="s">
        <v>1188</v>
      </c>
      <c r="X7" s="13" t="s">
        <v>1189</v>
      </c>
      <c r="Y7" s="12"/>
      <c r="Z7" s="12"/>
      <c r="AA7" s="12">
        <v>-1.7</v>
      </c>
      <c r="AB7" s="12" t="s">
        <v>318</v>
      </c>
      <c r="AC7" s="12">
        <v>0.4</v>
      </c>
      <c r="AD7" s="12">
        <v>-2.1</v>
      </c>
      <c r="AE7" s="12"/>
      <c r="AF7" s="11" t="s">
        <v>319</v>
      </c>
      <c r="AG7" s="11" t="s">
        <v>321</v>
      </c>
      <c r="AH7" s="11" t="s">
        <v>1190</v>
      </c>
      <c r="AI7" s="8" t="s">
        <v>1284</v>
      </c>
      <c r="AJ7" s="8" t="s">
        <v>1275</v>
      </c>
    </row>
    <row r="8" spans="1:36" s="5" customFormat="1">
      <c r="A8" s="6">
        <v>43204</v>
      </c>
      <c r="B8" s="7">
        <v>1000</v>
      </c>
      <c r="C8" s="8" t="s">
        <v>1303</v>
      </c>
      <c r="D8" s="9">
        <v>8.7500000000000008E-2</v>
      </c>
      <c r="E8" s="8" t="s">
        <v>1376</v>
      </c>
      <c r="F8" s="10">
        <v>12.6</v>
      </c>
      <c r="G8" s="10">
        <v>11.3</v>
      </c>
      <c r="H8" s="10">
        <v>12.5</v>
      </c>
      <c r="I8" s="10">
        <v>13.9</v>
      </c>
      <c r="J8" s="10">
        <v>13</v>
      </c>
      <c r="K8" s="10">
        <v>12.5</v>
      </c>
      <c r="L8" s="10">
        <v>12.6</v>
      </c>
      <c r="M8" s="10">
        <v>12.6</v>
      </c>
      <c r="N8" s="10">
        <v>12.4</v>
      </c>
      <c r="O8" s="10">
        <v>12.6</v>
      </c>
      <c r="P8" s="32">
        <f t="shared" si="0"/>
        <v>36.4</v>
      </c>
      <c r="Q8" s="32">
        <f t="shared" si="1"/>
        <v>52</v>
      </c>
      <c r="R8" s="32">
        <f t="shared" si="2"/>
        <v>37.6</v>
      </c>
      <c r="S8" s="33">
        <f t="shared" si="3"/>
        <v>63.3</v>
      </c>
      <c r="T8" s="11" t="s">
        <v>1304</v>
      </c>
      <c r="U8" s="11" t="s">
        <v>1308</v>
      </c>
      <c r="V8" s="13" t="s">
        <v>1377</v>
      </c>
      <c r="W8" s="13" t="s">
        <v>1378</v>
      </c>
      <c r="X8" s="13" t="s">
        <v>1379</v>
      </c>
      <c r="Y8" s="12"/>
      <c r="Z8" s="12"/>
      <c r="AA8" s="12">
        <v>0.4</v>
      </c>
      <c r="AB8" s="12" t="s">
        <v>318</v>
      </c>
      <c r="AC8" s="12">
        <v>0.4</v>
      </c>
      <c r="AD8" s="12" t="s">
        <v>320</v>
      </c>
      <c r="AE8" s="12"/>
      <c r="AF8" s="11" t="s">
        <v>319</v>
      </c>
      <c r="AG8" s="11" t="s">
        <v>321</v>
      </c>
      <c r="AH8" s="11" t="s">
        <v>1315</v>
      </c>
      <c r="AI8" s="8"/>
      <c r="AJ8" s="8" t="s">
        <v>1447</v>
      </c>
    </row>
    <row r="9" spans="1:36" s="5" customFormat="1">
      <c r="A9" s="6">
        <v>43253</v>
      </c>
      <c r="B9" s="7" t="s">
        <v>1459</v>
      </c>
      <c r="C9" s="8" t="s">
        <v>1512</v>
      </c>
      <c r="D9" s="9">
        <v>8.8888888888888892E-2</v>
      </c>
      <c r="E9" s="8" t="s">
        <v>1511</v>
      </c>
      <c r="F9" s="10">
        <v>13.1</v>
      </c>
      <c r="G9" s="10">
        <v>11.9</v>
      </c>
      <c r="H9" s="10">
        <v>12.5</v>
      </c>
      <c r="I9" s="10">
        <v>14</v>
      </c>
      <c r="J9" s="10">
        <v>13.3</v>
      </c>
      <c r="K9" s="10">
        <v>12.8</v>
      </c>
      <c r="L9" s="10">
        <v>12.8</v>
      </c>
      <c r="M9" s="10">
        <v>12.6</v>
      </c>
      <c r="N9" s="10">
        <v>12.4</v>
      </c>
      <c r="O9" s="10">
        <v>12.6</v>
      </c>
      <c r="P9" s="32">
        <f t="shared" si="0"/>
        <v>37.5</v>
      </c>
      <c r="Q9" s="32">
        <f t="shared" si="1"/>
        <v>52.900000000000006</v>
      </c>
      <c r="R9" s="32">
        <f t="shared" si="2"/>
        <v>37.6</v>
      </c>
      <c r="S9" s="33">
        <f t="shared" si="3"/>
        <v>64.8</v>
      </c>
      <c r="T9" s="11" t="s">
        <v>1509</v>
      </c>
      <c r="U9" s="11" t="s">
        <v>1510</v>
      </c>
      <c r="V9" s="13" t="s">
        <v>1513</v>
      </c>
      <c r="W9" s="13" t="s">
        <v>1514</v>
      </c>
      <c r="X9" s="13" t="s">
        <v>1515</v>
      </c>
      <c r="Y9" s="12"/>
      <c r="Z9" s="12"/>
      <c r="AA9" s="12">
        <v>0.1</v>
      </c>
      <c r="AB9" s="12">
        <v>-0.5</v>
      </c>
      <c r="AC9" s="12">
        <v>-0.2</v>
      </c>
      <c r="AD9" s="12">
        <v>-0.2</v>
      </c>
      <c r="AE9" s="12"/>
      <c r="AF9" s="11" t="s">
        <v>321</v>
      </c>
      <c r="AG9" s="11" t="s">
        <v>319</v>
      </c>
      <c r="AH9" s="11" t="s">
        <v>1505</v>
      </c>
      <c r="AI9" s="8"/>
      <c r="AJ9" s="8" t="s">
        <v>1598</v>
      </c>
    </row>
    <row r="10" spans="1:36" s="5" customFormat="1">
      <c r="A10" s="6">
        <v>43261</v>
      </c>
      <c r="B10" s="7">
        <v>500</v>
      </c>
      <c r="C10" s="8" t="s">
        <v>1656</v>
      </c>
      <c r="D10" s="9">
        <v>8.7581018518518516E-2</v>
      </c>
      <c r="E10" s="8" t="s">
        <v>1717</v>
      </c>
      <c r="F10" s="10">
        <v>12.6</v>
      </c>
      <c r="G10" s="10">
        <v>11.3</v>
      </c>
      <c r="H10" s="10">
        <v>12.1</v>
      </c>
      <c r="I10" s="10">
        <v>13.9</v>
      </c>
      <c r="J10" s="10">
        <v>13</v>
      </c>
      <c r="K10" s="10">
        <v>13</v>
      </c>
      <c r="L10" s="10">
        <v>12.8</v>
      </c>
      <c r="M10" s="10">
        <v>12.4</v>
      </c>
      <c r="N10" s="10">
        <v>12.7</v>
      </c>
      <c r="O10" s="10">
        <v>12.9</v>
      </c>
      <c r="P10" s="32">
        <f t="shared" ref="P10" si="4">SUM(F10:H10)</f>
        <v>36</v>
      </c>
      <c r="Q10" s="32">
        <f t="shared" ref="Q10" si="5">SUM(I10:L10)</f>
        <v>52.7</v>
      </c>
      <c r="R10" s="32">
        <f t="shared" ref="R10" si="6">SUM(M10:O10)</f>
        <v>38</v>
      </c>
      <c r="S10" s="33">
        <f t="shared" ref="S10" si="7">SUM(F10:J10)</f>
        <v>62.9</v>
      </c>
      <c r="T10" s="11" t="s">
        <v>1660</v>
      </c>
      <c r="U10" s="11" t="s">
        <v>1651</v>
      </c>
      <c r="V10" s="13" t="s">
        <v>1718</v>
      </c>
      <c r="W10" s="13" t="s">
        <v>1719</v>
      </c>
      <c r="X10" s="13" t="s">
        <v>1720</v>
      </c>
      <c r="Y10" s="12"/>
      <c r="Z10" s="12"/>
      <c r="AA10" s="12">
        <v>0.2</v>
      </c>
      <c r="AB10" s="12" t="s">
        <v>318</v>
      </c>
      <c r="AC10" s="12">
        <v>0.6</v>
      </c>
      <c r="AD10" s="12">
        <v>-0.4</v>
      </c>
      <c r="AE10" s="12"/>
      <c r="AF10" s="11" t="s">
        <v>319</v>
      </c>
      <c r="AG10" s="11" t="s">
        <v>323</v>
      </c>
      <c r="AH10" s="11" t="s">
        <v>1625</v>
      </c>
      <c r="AI10" s="8"/>
      <c r="AJ10" s="8" t="s">
        <v>1759</v>
      </c>
    </row>
    <row r="11" spans="1:36" s="5" customFormat="1">
      <c r="A11" s="6">
        <v>43274</v>
      </c>
      <c r="B11" s="7" t="s">
        <v>1921</v>
      </c>
      <c r="C11" s="8" t="s">
        <v>1947</v>
      </c>
      <c r="D11" s="9">
        <v>8.8900462962962959E-2</v>
      </c>
      <c r="E11" s="8" t="s">
        <v>1960</v>
      </c>
      <c r="F11" s="10">
        <v>12.8</v>
      </c>
      <c r="G11" s="10">
        <v>11.1</v>
      </c>
      <c r="H11" s="10">
        <v>11.6</v>
      </c>
      <c r="I11" s="10">
        <v>14</v>
      </c>
      <c r="J11" s="10">
        <v>13.4</v>
      </c>
      <c r="K11" s="10">
        <v>13.2</v>
      </c>
      <c r="L11" s="10">
        <v>13.3</v>
      </c>
      <c r="M11" s="10">
        <v>12.9</v>
      </c>
      <c r="N11" s="10">
        <v>13</v>
      </c>
      <c r="O11" s="10">
        <v>12.8</v>
      </c>
      <c r="P11" s="32">
        <f t="shared" ref="P11" si="8">SUM(F11:H11)</f>
        <v>35.5</v>
      </c>
      <c r="Q11" s="32">
        <f t="shared" ref="Q11" si="9">SUM(I11:L11)</f>
        <v>53.899999999999991</v>
      </c>
      <c r="R11" s="32">
        <f t="shared" ref="R11" si="10">SUM(M11:O11)</f>
        <v>38.700000000000003</v>
      </c>
      <c r="S11" s="33">
        <f t="shared" ref="S11" si="11">SUM(F11:J11)</f>
        <v>62.9</v>
      </c>
      <c r="T11" s="11" t="s">
        <v>1959</v>
      </c>
      <c r="U11" s="11" t="s">
        <v>1931</v>
      </c>
      <c r="V11" s="13" t="s">
        <v>1961</v>
      </c>
      <c r="W11" s="13" t="s">
        <v>1962</v>
      </c>
      <c r="X11" s="13" t="s">
        <v>1963</v>
      </c>
      <c r="Y11" s="12"/>
      <c r="Z11" s="12"/>
      <c r="AA11" s="12">
        <v>0.2</v>
      </c>
      <c r="AB11" s="12" t="s">
        <v>318</v>
      </c>
      <c r="AC11" s="12">
        <v>0.8</v>
      </c>
      <c r="AD11" s="12">
        <v>-0.6</v>
      </c>
      <c r="AE11" s="12"/>
      <c r="AF11" s="11" t="s">
        <v>319</v>
      </c>
      <c r="AG11" s="11" t="s">
        <v>319</v>
      </c>
      <c r="AH11" s="11" t="s">
        <v>1933</v>
      </c>
      <c r="AI11" s="8"/>
      <c r="AJ11" s="8" t="s">
        <v>2079</v>
      </c>
    </row>
    <row r="12" spans="1:36" s="5" customFormat="1">
      <c r="A12" s="6">
        <v>43351</v>
      </c>
      <c r="B12" s="7">
        <v>1000</v>
      </c>
      <c r="C12" s="8" t="s">
        <v>2112</v>
      </c>
      <c r="D12" s="9">
        <v>8.5474537037037043E-2</v>
      </c>
      <c r="E12" s="8" t="s">
        <v>2143</v>
      </c>
      <c r="F12" s="10">
        <v>12.6</v>
      </c>
      <c r="G12" s="10">
        <v>10.8</v>
      </c>
      <c r="H12" s="10">
        <v>10.8</v>
      </c>
      <c r="I12" s="10">
        <v>12.7</v>
      </c>
      <c r="J12" s="10">
        <v>12.2</v>
      </c>
      <c r="K12" s="10">
        <v>12.5</v>
      </c>
      <c r="L12" s="10">
        <v>12.6</v>
      </c>
      <c r="M12" s="10">
        <v>12.6</v>
      </c>
      <c r="N12" s="10">
        <v>13.1</v>
      </c>
      <c r="O12" s="10">
        <v>13.6</v>
      </c>
      <c r="P12" s="32">
        <f t="shared" ref="P12:P13" si="12">SUM(F12:H12)</f>
        <v>34.200000000000003</v>
      </c>
      <c r="Q12" s="32">
        <f t="shared" ref="Q12:Q13" si="13">SUM(I12:L12)</f>
        <v>50</v>
      </c>
      <c r="R12" s="32">
        <f t="shared" ref="R12:R13" si="14">SUM(M12:O12)</f>
        <v>39.299999999999997</v>
      </c>
      <c r="S12" s="33">
        <f t="shared" ref="S12:S13" si="15">SUM(F12:J12)</f>
        <v>59.100000000000009</v>
      </c>
      <c r="T12" s="11" t="s">
        <v>2142</v>
      </c>
      <c r="U12" s="11" t="s">
        <v>2110</v>
      </c>
      <c r="V12" s="13" t="s">
        <v>2144</v>
      </c>
      <c r="W12" s="13" t="s">
        <v>2145</v>
      </c>
      <c r="X12" s="13" t="s">
        <v>2146</v>
      </c>
      <c r="Y12" s="12">
        <v>16.7</v>
      </c>
      <c r="Z12" s="12">
        <v>14.8</v>
      </c>
      <c r="AA12" s="12">
        <v>-2.1</v>
      </c>
      <c r="AB12" s="12" t="s">
        <v>318</v>
      </c>
      <c r="AC12" s="12" t="s">
        <v>320</v>
      </c>
      <c r="AD12" s="12">
        <v>-2.1</v>
      </c>
      <c r="AE12" s="12"/>
      <c r="AF12" s="11" t="s">
        <v>321</v>
      </c>
      <c r="AG12" s="11" t="s">
        <v>319</v>
      </c>
      <c r="AH12" s="11" t="s">
        <v>2147</v>
      </c>
      <c r="AI12" s="8" t="s">
        <v>2193</v>
      </c>
      <c r="AJ12" s="8" t="s">
        <v>2225</v>
      </c>
    </row>
    <row r="13" spans="1:36" s="5" customFormat="1">
      <c r="A13" s="6">
        <v>43352</v>
      </c>
      <c r="B13" s="7">
        <v>500</v>
      </c>
      <c r="C13" s="8" t="s">
        <v>2103</v>
      </c>
      <c r="D13" s="9">
        <v>8.5451388888888882E-2</v>
      </c>
      <c r="E13" s="8" t="s">
        <v>2190</v>
      </c>
      <c r="F13" s="10">
        <v>12.7</v>
      </c>
      <c r="G13" s="10">
        <v>11.2</v>
      </c>
      <c r="H13" s="10">
        <v>11.4</v>
      </c>
      <c r="I13" s="10">
        <v>13.2</v>
      </c>
      <c r="J13" s="10">
        <v>12.5</v>
      </c>
      <c r="K13" s="10">
        <v>12.4</v>
      </c>
      <c r="L13" s="10">
        <v>12.5</v>
      </c>
      <c r="M13" s="10">
        <v>12.5</v>
      </c>
      <c r="N13" s="10">
        <v>12.2</v>
      </c>
      <c r="O13" s="10">
        <v>12.7</v>
      </c>
      <c r="P13" s="32">
        <f t="shared" si="12"/>
        <v>35.299999999999997</v>
      </c>
      <c r="Q13" s="32">
        <f t="shared" si="13"/>
        <v>50.6</v>
      </c>
      <c r="R13" s="32">
        <f t="shared" si="14"/>
        <v>37.4</v>
      </c>
      <c r="S13" s="33">
        <f t="shared" si="15"/>
        <v>61</v>
      </c>
      <c r="T13" s="11" t="s">
        <v>2189</v>
      </c>
      <c r="U13" s="11" t="s">
        <v>2117</v>
      </c>
      <c r="V13" s="13" t="s">
        <v>2191</v>
      </c>
      <c r="W13" s="13" t="s">
        <v>2106</v>
      </c>
      <c r="X13" s="13" t="s">
        <v>2192</v>
      </c>
      <c r="Y13" s="12">
        <v>15</v>
      </c>
      <c r="Z13" s="12">
        <v>14.5</v>
      </c>
      <c r="AA13" s="12">
        <v>-3.2</v>
      </c>
      <c r="AB13" s="12" t="s">
        <v>318</v>
      </c>
      <c r="AC13" s="12">
        <v>-0.8</v>
      </c>
      <c r="AD13" s="12">
        <v>-2.4</v>
      </c>
      <c r="AE13" s="12"/>
      <c r="AF13" s="11" t="s">
        <v>323</v>
      </c>
      <c r="AG13" s="11" t="s">
        <v>321</v>
      </c>
      <c r="AH13" s="11" t="s">
        <v>2108</v>
      </c>
      <c r="AI13" s="8" t="s">
        <v>2193</v>
      </c>
      <c r="AJ13" s="8" t="s">
        <v>2229</v>
      </c>
    </row>
  </sheetData>
  <autoFilter ref="A1:AJ2"/>
  <phoneticPr fontId="14"/>
  <conditionalFormatting sqref="AF2:AG2">
    <cfRule type="containsText" dxfId="116" priority="186" operator="containsText" text="E">
      <formula>NOT(ISERROR(SEARCH("E",AF2)))</formula>
    </cfRule>
    <cfRule type="containsText" dxfId="115" priority="187" operator="containsText" text="B">
      <formula>NOT(ISERROR(SEARCH("B",AF2)))</formula>
    </cfRule>
    <cfRule type="containsText" dxfId="114" priority="188" operator="containsText" text="A">
      <formula>NOT(ISERROR(SEARCH("A",AF2)))</formula>
    </cfRule>
  </conditionalFormatting>
  <conditionalFormatting sqref="AH2:AI2">
    <cfRule type="containsText" dxfId="113" priority="183" operator="containsText" text="E">
      <formula>NOT(ISERROR(SEARCH("E",AH2)))</formula>
    </cfRule>
    <cfRule type="containsText" dxfId="112" priority="184" operator="containsText" text="B">
      <formula>NOT(ISERROR(SEARCH("B",AH2)))</formula>
    </cfRule>
    <cfRule type="containsText" dxfId="111" priority="185" operator="containsText" text="A">
      <formula>NOT(ISERROR(SEARCH("A",AH2)))</formula>
    </cfRule>
  </conditionalFormatting>
  <conditionalFormatting sqref="AF3:AG3">
    <cfRule type="containsText" dxfId="110" priority="153" operator="containsText" text="E">
      <formula>NOT(ISERROR(SEARCH("E",AF3)))</formula>
    </cfRule>
    <cfRule type="containsText" dxfId="109" priority="154" operator="containsText" text="B">
      <formula>NOT(ISERROR(SEARCH("B",AF3)))</formula>
    </cfRule>
    <cfRule type="containsText" dxfId="108" priority="155" operator="containsText" text="A">
      <formula>NOT(ISERROR(SEARCH("A",AF3)))</formula>
    </cfRule>
  </conditionalFormatting>
  <conditionalFormatting sqref="AH3:AI3">
    <cfRule type="containsText" dxfId="107" priority="150" operator="containsText" text="E">
      <formula>NOT(ISERROR(SEARCH("E",AH3)))</formula>
    </cfRule>
    <cfRule type="containsText" dxfId="106" priority="151" operator="containsText" text="B">
      <formula>NOT(ISERROR(SEARCH("B",AH3)))</formula>
    </cfRule>
    <cfRule type="containsText" dxfId="105" priority="152" operator="containsText" text="A">
      <formula>NOT(ISERROR(SEARCH("A",AH3)))</formula>
    </cfRule>
  </conditionalFormatting>
  <conditionalFormatting sqref="AF4:AG5">
    <cfRule type="containsText" dxfId="104" priority="147" operator="containsText" text="E">
      <formula>NOT(ISERROR(SEARCH("E",AF4)))</formula>
    </cfRule>
    <cfRule type="containsText" dxfId="103" priority="148" operator="containsText" text="B">
      <formula>NOT(ISERROR(SEARCH("B",AF4)))</formula>
    </cfRule>
    <cfRule type="containsText" dxfId="102" priority="149" operator="containsText" text="A">
      <formula>NOT(ISERROR(SEARCH("A",AF4)))</formula>
    </cfRule>
  </conditionalFormatting>
  <conditionalFormatting sqref="AH4:AI5">
    <cfRule type="containsText" dxfId="101" priority="144" operator="containsText" text="E">
      <formula>NOT(ISERROR(SEARCH("E",AH4)))</formula>
    </cfRule>
    <cfRule type="containsText" dxfId="100" priority="145" operator="containsText" text="B">
      <formula>NOT(ISERROR(SEARCH("B",AH4)))</formula>
    </cfRule>
    <cfRule type="containsText" dxfId="99" priority="146" operator="containsText" text="A">
      <formula>NOT(ISERROR(SEARCH("A",AH4)))</formula>
    </cfRule>
  </conditionalFormatting>
  <conditionalFormatting sqref="AF6:AG6">
    <cfRule type="containsText" dxfId="98" priority="139" operator="containsText" text="E">
      <formula>NOT(ISERROR(SEARCH("E",AF6)))</formula>
    </cfRule>
    <cfRule type="containsText" dxfId="97" priority="140" operator="containsText" text="B">
      <formula>NOT(ISERROR(SEARCH("B",AF6)))</formula>
    </cfRule>
    <cfRule type="containsText" dxfId="96" priority="141" operator="containsText" text="A">
      <formula>NOT(ISERROR(SEARCH("A",AF6)))</formula>
    </cfRule>
  </conditionalFormatting>
  <conditionalFormatting sqref="AH6:AI6">
    <cfRule type="containsText" dxfId="95" priority="136" operator="containsText" text="E">
      <formula>NOT(ISERROR(SEARCH("E",AH6)))</formula>
    </cfRule>
    <cfRule type="containsText" dxfId="94" priority="137" operator="containsText" text="B">
      <formula>NOT(ISERROR(SEARCH("B",AH6)))</formula>
    </cfRule>
    <cfRule type="containsText" dxfId="93" priority="138" operator="containsText" text="A">
      <formula>NOT(ISERROR(SEARCH("A",AH6)))</formula>
    </cfRule>
  </conditionalFormatting>
  <conditionalFormatting sqref="AF7:AG7">
    <cfRule type="containsText" dxfId="92" priority="131" operator="containsText" text="E">
      <formula>NOT(ISERROR(SEARCH("E",AF7)))</formula>
    </cfRule>
    <cfRule type="containsText" dxfId="91" priority="132" operator="containsText" text="B">
      <formula>NOT(ISERROR(SEARCH("B",AF7)))</formula>
    </cfRule>
    <cfRule type="containsText" dxfId="90" priority="133" operator="containsText" text="A">
      <formula>NOT(ISERROR(SEARCH("A",AF7)))</formula>
    </cfRule>
  </conditionalFormatting>
  <conditionalFormatting sqref="AH7">
    <cfRule type="containsText" dxfId="89" priority="128" operator="containsText" text="E">
      <formula>NOT(ISERROR(SEARCH("E",AH7)))</formula>
    </cfRule>
    <cfRule type="containsText" dxfId="88" priority="129" operator="containsText" text="B">
      <formula>NOT(ISERROR(SEARCH("B",AH7)))</formula>
    </cfRule>
    <cfRule type="containsText" dxfId="87" priority="130" operator="containsText" text="A">
      <formula>NOT(ISERROR(SEARCH("A",AH7)))</formula>
    </cfRule>
  </conditionalFormatting>
  <conditionalFormatting sqref="AI7">
    <cfRule type="containsText" dxfId="86" priority="123" operator="containsText" text="E">
      <formula>NOT(ISERROR(SEARCH("E",AI7)))</formula>
    </cfRule>
    <cfRule type="containsText" dxfId="85" priority="124" operator="containsText" text="B">
      <formula>NOT(ISERROR(SEARCH("B",AI7)))</formula>
    </cfRule>
    <cfRule type="containsText" dxfId="84" priority="125" operator="containsText" text="A">
      <formula>NOT(ISERROR(SEARCH("A",AI7)))</formula>
    </cfRule>
  </conditionalFormatting>
  <conditionalFormatting sqref="AF8:AG8">
    <cfRule type="containsText" dxfId="83" priority="120" operator="containsText" text="E">
      <formula>NOT(ISERROR(SEARCH("E",AF8)))</formula>
    </cfRule>
    <cfRule type="containsText" dxfId="82" priority="121" operator="containsText" text="B">
      <formula>NOT(ISERROR(SEARCH("B",AF8)))</formula>
    </cfRule>
    <cfRule type="containsText" dxfId="81" priority="122" operator="containsText" text="A">
      <formula>NOT(ISERROR(SEARCH("A",AF8)))</formula>
    </cfRule>
  </conditionalFormatting>
  <conditionalFormatting sqref="AH8">
    <cfRule type="containsText" dxfId="80" priority="117" operator="containsText" text="E">
      <formula>NOT(ISERROR(SEARCH("E",AH8)))</formula>
    </cfRule>
    <cfRule type="containsText" dxfId="79" priority="118" operator="containsText" text="B">
      <formula>NOT(ISERROR(SEARCH("B",AH8)))</formula>
    </cfRule>
    <cfRule type="containsText" dxfId="78" priority="119" operator="containsText" text="A">
      <formula>NOT(ISERROR(SEARCH("A",AH8)))</formula>
    </cfRule>
  </conditionalFormatting>
  <conditionalFormatting sqref="AI8">
    <cfRule type="containsText" dxfId="77" priority="112" operator="containsText" text="E">
      <formula>NOT(ISERROR(SEARCH("E",AI8)))</formula>
    </cfRule>
    <cfRule type="containsText" dxfId="76" priority="113" operator="containsText" text="B">
      <formula>NOT(ISERROR(SEARCH("B",AI8)))</formula>
    </cfRule>
    <cfRule type="containsText" dxfId="75" priority="114" operator="containsText" text="A">
      <formula>NOT(ISERROR(SEARCH("A",AI8)))</formula>
    </cfRule>
  </conditionalFormatting>
  <conditionalFormatting sqref="AF9:AG9">
    <cfRule type="containsText" dxfId="74" priority="109" operator="containsText" text="E">
      <formula>NOT(ISERROR(SEARCH("E",AF9)))</formula>
    </cfRule>
    <cfRule type="containsText" dxfId="73" priority="110" operator="containsText" text="B">
      <formula>NOT(ISERROR(SEARCH("B",AF9)))</formula>
    </cfRule>
    <cfRule type="containsText" dxfId="72" priority="111" operator="containsText" text="A">
      <formula>NOT(ISERROR(SEARCH("A",AF9)))</formula>
    </cfRule>
  </conditionalFormatting>
  <conditionalFormatting sqref="AH9">
    <cfRule type="containsText" dxfId="71" priority="106" operator="containsText" text="E">
      <formula>NOT(ISERROR(SEARCH("E",AH9)))</formula>
    </cfRule>
    <cfRule type="containsText" dxfId="70" priority="107" operator="containsText" text="B">
      <formula>NOT(ISERROR(SEARCH("B",AH9)))</formula>
    </cfRule>
    <cfRule type="containsText" dxfId="69" priority="108" operator="containsText" text="A">
      <formula>NOT(ISERROR(SEARCH("A",AH9)))</formula>
    </cfRule>
  </conditionalFormatting>
  <conditionalFormatting sqref="AI9">
    <cfRule type="containsText" dxfId="68" priority="101" operator="containsText" text="E">
      <formula>NOT(ISERROR(SEARCH("E",AI9)))</formula>
    </cfRule>
    <cfRule type="containsText" dxfId="67" priority="102" operator="containsText" text="B">
      <formula>NOT(ISERROR(SEARCH("B",AI9)))</formula>
    </cfRule>
    <cfRule type="containsText" dxfId="66" priority="103" operator="containsText" text="A">
      <formula>NOT(ISERROR(SEARCH("A",AI9)))</formula>
    </cfRule>
  </conditionalFormatting>
  <conditionalFormatting sqref="AF10:AG10">
    <cfRule type="containsText" dxfId="65" priority="98" operator="containsText" text="E">
      <formula>NOT(ISERROR(SEARCH("E",AF10)))</formula>
    </cfRule>
    <cfRule type="containsText" dxfId="64" priority="99" operator="containsText" text="B">
      <formula>NOT(ISERROR(SEARCH("B",AF10)))</formula>
    </cfRule>
    <cfRule type="containsText" dxfId="63" priority="100" operator="containsText" text="A">
      <formula>NOT(ISERROR(SEARCH("A",AF10)))</formula>
    </cfRule>
  </conditionalFormatting>
  <conditionalFormatting sqref="AH10">
    <cfRule type="containsText" dxfId="62" priority="95" operator="containsText" text="E">
      <formula>NOT(ISERROR(SEARCH("E",AH10)))</formula>
    </cfRule>
    <cfRule type="containsText" dxfId="61" priority="96" operator="containsText" text="B">
      <formula>NOT(ISERROR(SEARCH("B",AH10)))</formula>
    </cfRule>
    <cfRule type="containsText" dxfId="60" priority="97" operator="containsText" text="A">
      <formula>NOT(ISERROR(SEARCH("A",AH10)))</formula>
    </cfRule>
  </conditionalFormatting>
  <conditionalFormatting sqref="AI10">
    <cfRule type="containsText" dxfId="59" priority="90" operator="containsText" text="E">
      <formula>NOT(ISERROR(SEARCH("E",AI10)))</formula>
    </cfRule>
    <cfRule type="containsText" dxfId="58" priority="91" operator="containsText" text="B">
      <formula>NOT(ISERROR(SEARCH("B",AI10)))</formula>
    </cfRule>
    <cfRule type="containsText" dxfId="57" priority="92" operator="containsText" text="A">
      <formula>NOT(ISERROR(SEARCH("A",AI10)))</formula>
    </cfRule>
  </conditionalFormatting>
  <conditionalFormatting sqref="AF11:AG11">
    <cfRule type="containsText" dxfId="56" priority="87" operator="containsText" text="E">
      <formula>NOT(ISERROR(SEARCH("E",AF11)))</formula>
    </cfRule>
    <cfRule type="containsText" dxfId="55" priority="88" operator="containsText" text="B">
      <formula>NOT(ISERROR(SEARCH("B",AF11)))</formula>
    </cfRule>
    <cfRule type="containsText" dxfId="54" priority="89" operator="containsText" text="A">
      <formula>NOT(ISERROR(SEARCH("A",AF11)))</formula>
    </cfRule>
  </conditionalFormatting>
  <conditionalFormatting sqref="AH11">
    <cfRule type="containsText" dxfId="53" priority="84" operator="containsText" text="E">
      <formula>NOT(ISERROR(SEARCH("E",AH11)))</formula>
    </cfRule>
    <cfRule type="containsText" dxfId="52" priority="85" operator="containsText" text="B">
      <formula>NOT(ISERROR(SEARCH("B",AH11)))</formula>
    </cfRule>
    <cfRule type="containsText" dxfId="51" priority="86" operator="containsText" text="A">
      <formula>NOT(ISERROR(SEARCH("A",AH11)))</formula>
    </cfRule>
  </conditionalFormatting>
  <conditionalFormatting sqref="AI11">
    <cfRule type="containsText" dxfId="50" priority="79" operator="containsText" text="E">
      <formula>NOT(ISERROR(SEARCH("E",AI11)))</formula>
    </cfRule>
    <cfRule type="containsText" dxfId="49" priority="80" operator="containsText" text="B">
      <formula>NOT(ISERROR(SEARCH("B",AI11)))</formula>
    </cfRule>
    <cfRule type="containsText" dxfId="48" priority="81" operator="containsText" text="A">
      <formula>NOT(ISERROR(SEARCH("A",AI11)))</formula>
    </cfRule>
  </conditionalFormatting>
  <conditionalFormatting sqref="AF12:AG13">
    <cfRule type="containsText" dxfId="47" priority="76" operator="containsText" text="E">
      <formula>NOT(ISERROR(SEARCH("E",AF12)))</formula>
    </cfRule>
    <cfRule type="containsText" dxfId="46" priority="77" operator="containsText" text="B">
      <formula>NOT(ISERROR(SEARCH("B",AF12)))</formula>
    </cfRule>
    <cfRule type="containsText" dxfId="45" priority="78" operator="containsText" text="A">
      <formula>NOT(ISERROR(SEARCH("A",AF12)))</formula>
    </cfRule>
  </conditionalFormatting>
  <conditionalFormatting sqref="AH12:AH13">
    <cfRule type="containsText" dxfId="44" priority="73" operator="containsText" text="E">
      <formula>NOT(ISERROR(SEARCH("E",AH12)))</formula>
    </cfRule>
    <cfRule type="containsText" dxfId="43" priority="74" operator="containsText" text="B">
      <formula>NOT(ISERROR(SEARCH("B",AH12)))</formula>
    </cfRule>
    <cfRule type="containsText" dxfId="42" priority="75" operator="containsText" text="A">
      <formula>NOT(ISERROR(SEARCH("A",AH12)))</formula>
    </cfRule>
  </conditionalFormatting>
  <conditionalFormatting sqref="AI12:AI13">
    <cfRule type="containsText" dxfId="41" priority="68" operator="containsText" text="E">
      <formula>NOT(ISERROR(SEARCH("E",AI12)))</formula>
    </cfRule>
    <cfRule type="containsText" dxfId="40" priority="69" operator="containsText" text="B">
      <formula>NOT(ISERROR(SEARCH("B",AI12)))</formula>
    </cfRule>
    <cfRule type="containsText" dxfId="39" priority="70" operator="containsText" text="A">
      <formula>NOT(ISERROR(SEARCH("A",AI12)))</formula>
    </cfRule>
  </conditionalFormatting>
  <conditionalFormatting sqref="Z2">
    <cfRule type="cellIs" dxfId="38" priority="65" operator="greaterThan">
      <formula>20</formula>
    </cfRule>
    <cfRule type="cellIs" dxfId="37" priority="66" operator="greaterThan">
      <formula>17</formula>
    </cfRule>
    <cfRule type="cellIs" dxfId="36" priority="67" operator="greaterThan">
      <formula>14</formula>
    </cfRule>
  </conditionalFormatting>
  <conditionalFormatting sqref="Y3:Y4">
    <cfRule type="cellIs" dxfId="35" priority="62" operator="greaterThan">
      <formula>20</formula>
    </cfRule>
    <cfRule type="cellIs" dxfId="34" priority="63" operator="greaterThan">
      <formula>17</formula>
    </cfRule>
    <cfRule type="cellIs" dxfId="33" priority="64" operator="greaterThan">
      <formula>14</formula>
    </cfRule>
  </conditionalFormatting>
  <conditionalFormatting sqref="Z3:Z4">
    <cfRule type="cellIs" dxfId="32" priority="59" operator="greaterThan">
      <formula>20</formula>
    </cfRule>
    <cfRule type="cellIs" dxfId="31" priority="60" operator="greaterThan">
      <formula>17</formula>
    </cfRule>
    <cfRule type="cellIs" dxfId="30" priority="61" operator="greaterThan">
      <formula>14</formula>
    </cfRule>
  </conditionalFormatting>
  <conditionalFormatting sqref="Y2:Z4">
    <cfRule type="cellIs" dxfId="29" priority="56" operator="greaterThan">
      <formula>8</formula>
    </cfRule>
    <cfRule type="cellIs" dxfId="28" priority="57" operator="greaterThan">
      <formula>12</formula>
    </cfRule>
    <cfRule type="cellIs" dxfId="27" priority="58" operator="greaterThan">
      <formula>15</formula>
    </cfRule>
  </conditionalFormatting>
  <conditionalFormatting sqref="Y5:Y11">
    <cfRule type="cellIs" dxfId="26" priority="53" operator="greaterThan">
      <formula>20</formula>
    </cfRule>
    <cfRule type="cellIs" dxfId="25" priority="54" operator="greaterThan">
      <formula>17</formula>
    </cfRule>
    <cfRule type="cellIs" dxfId="24" priority="55" operator="greaterThan">
      <formula>14</formula>
    </cfRule>
  </conditionalFormatting>
  <conditionalFormatting sqref="Z5:Z11">
    <cfRule type="cellIs" dxfId="23" priority="50" operator="greaterThan">
      <formula>20</formula>
    </cfRule>
    <cfRule type="cellIs" dxfId="22" priority="51" operator="greaterThan">
      <formula>17</formula>
    </cfRule>
    <cfRule type="cellIs" dxfId="21" priority="52" operator="greaterThan">
      <formula>14</formula>
    </cfRule>
  </conditionalFormatting>
  <conditionalFormatting sqref="Y5:Z11">
    <cfRule type="cellIs" dxfId="20" priority="47" operator="greaterThan">
      <formula>8</formula>
    </cfRule>
    <cfRule type="cellIs" dxfId="19" priority="48" operator="greaterThan">
      <formula>12</formula>
    </cfRule>
    <cfRule type="cellIs" dxfId="18" priority="49" operator="greaterThan">
      <formula>15</formula>
    </cfRule>
  </conditionalFormatting>
  <conditionalFormatting sqref="Y12">
    <cfRule type="cellIs" dxfId="17" priority="17" operator="greaterThan">
      <formula>20</formula>
    </cfRule>
    <cfRule type="cellIs" dxfId="16" priority="18" operator="greaterThan">
      <formula>17</formula>
    </cfRule>
    <cfRule type="cellIs" dxfId="15" priority="19" operator="greaterThan">
      <formula>14</formula>
    </cfRule>
  </conditionalFormatting>
  <conditionalFormatting sqref="Z12">
    <cfRule type="cellIs" dxfId="14" priority="14" operator="greaterThan">
      <formula>20</formula>
    </cfRule>
    <cfRule type="cellIs" dxfId="13" priority="15" operator="greaterThan">
      <formula>17</formula>
    </cfRule>
    <cfRule type="cellIs" dxfId="12" priority="16" operator="greaterThan">
      <formula>14</formula>
    </cfRule>
  </conditionalFormatting>
  <conditionalFormatting sqref="Y12:Z12">
    <cfRule type="cellIs" dxfId="11" priority="11" operator="greaterThan">
      <formula>8</formula>
    </cfRule>
    <cfRule type="cellIs" dxfId="10" priority="12" operator="greaterThan">
      <formula>12</formula>
    </cfRule>
    <cfRule type="cellIs" dxfId="9" priority="13" operator="greaterThan">
      <formula>15</formula>
    </cfRule>
  </conditionalFormatting>
  <conditionalFormatting sqref="Y13">
    <cfRule type="cellIs" dxfId="8" priority="8" operator="greaterThan">
      <formula>20</formula>
    </cfRule>
    <cfRule type="cellIs" dxfId="7" priority="9" operator="greaterThan">
      <formula>17</formula>
    </cfRule>
    <cfRule type="cellIs" dxfId="6" priority="10" operator="greaterThan">
      <formula>14</formula>
    </cfRule>
  </conditionalFormatting>
  <conditionalFormatting sqref="Z13">
    <cfRule type="cellIs" dxfId="5" priority="5" operator="greaterThan">
      <formula>20</formula>
    </cfRule>
    <cfRule type="cellIs" dxfId="4" priority="6" operator="greaterThan">
      <formula>17</formula>
    </cfRule>
    <cfRule type="cellIs" dxfId="3" priority="7" operator="greaterThan">
      <formula>14</formula>
    </cfRule>
  </conditionalFormatting>
  <conditionalFormatting sqref="Y13:Z13">
    <cfRule type="cellIs" dxfId="2" priority="2" operator="greaterThan">
      <formula>8</formula>
    </cfRule>
    <cfRule type="cellIs" dxfId="1" priority="3" operator="greaterThan">
      <formula>12</formula>
    </cfRule>
    <cfRule type="cellIs" dxfId="0" priority="4" operator="greaterThan">
      <formula>15</formula>
    </cfRule>
  </conditionalFormatting>
  <conditionalFormatting sqref="F2:O13">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AI2:AI6">
      <formula1>"強風,外差し,イン先行"</formula1>
    </dataValidation>
    <dataValidation type="list" allowBlank="1" showInputMessage="1" showErrorMessage="1" sqref="AI7:AI13">
      <formula1>"強風,外差し,イン先行,凍結防止"</formula1>
    </dataValidation>
  </dataValidations>
  <pageMargins left="0.7" right="0.7" top="0.75" bottom="0.75" header="0.3" footer="0.3"/>
  <pageSetup paperSize="9" orientation="portrait" horizontalDpi="4294967292" verticalDpi="4294967292"/>
  <ignoredErrors>
    <ignoredError sqref="P2:S2 P3:S3 P4:S5 P6:S6 P7:S7 P8:S8 P9:S9 P10:S11 P12:S13" formulaRange="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workbookViewId="0">
      <pane xSplit="5" ySplit="1" topLeftCell="F3" activePane="bottomRight" state="frozen"/>
      <selection activeCell="E24" sqref="E24"/>
      <selection pane="topRight" activeCell="E24" sqref="E24"/>
      <selection pane="bottomLeft" activeCell="E24" sqref="E24"/>
      <selection pane="bottomRight" activeCell="B16" sqref="B16"/>
    </sheetView>
  </sheetViews>
  <sheetFormatPr baseColWidth="12" defaultColWidth="8.83203125" defaultRowHeight="18" x14ac:dyDescent="0"/>
  <cols>
    <col min="1" max="1" width="9.5" bestFit="1" customWidth="1"/>
    <col min="2" max="2" width="8.1640625" customWidth="1"/>
    <col min="4" max="4" width="9" bestFit="1" customWidth="1"/>
    <col min="5" max="5" width="18.33203125" customWidth="1"/>
    <col min="17" max="19" width="16.6640625" customWidth="1"/>
    <col min="20" max="20" width="5.83203125" customWidth="1"/>
    <col min="24" max="24" width="5.33203125" customWidth="1"/>
    <col min="27" max="27" width="8.83203125" hidden="1" customWidth="1"/>
    <col min="32" max="32" width="150.83203125" customWidth="1"/>
  </cols>
  <sheetData>
    <row r="1" spans="1:32" s="5" customFormat="1">
      <c r="A1" s="1" t="s">
        <v>41</v>
      </c>
      <c r="B1" s="1" t="s">
        <v>82</v>
      </c>
      <c r="C1" s="1" t="s">
        <v>43</v>
      </c>
      <c r="D1" s="1" t="s">
        <v>83</v>
      </c>
      <c r="E1" s="1" t="s">
        <v>45</v>
      </c>
      <c r="F1" s="1" t="s">
        <v>84</v>
      </c>
      <c r="G1" s="1" t="s">
        <v>85</v>
      </c>
      <c r="H1" s="1" t="s">
        <v>86</v>
      </c>
      <c r="I1" s="1" t="s">
        <v>87</v>
      </c>
      <c r="J1" s="1" t="s">
        <v>88</v>
      </c>
      <c r="K1" s="1" t="s">
        <v>89</v>
      </c>
      <c r="L1" s="1" t="s">
        <v>46</v>
      </c>
      <c r="M1" s="1" t="s">
        <v>47</v>
      </c>
      <c r="N1" s="1" t="s">
        <v>48</v>
      </c>
      <c r="O1" s="1" t="s">
        <v>90</v>
      </c>
      <c r="P1" s="1" t="s">
        <v>50</v>
      </c>
      <c r="Q1" s="4" t="s">
        <v>51</v>
      </c>
      <c r="R1" s="4" t="s">
        <v>52</v>
      </c>
      <c r="S1" s="4" t="s">
        <v>53</v>
      </c>
      <c r="T1" s="4" t="s">
        <v>91</v>
      </c>
      <c r="U1" s="4" t="s">
        <v>2122</v>
      </c>
      <c r="V1" s="4" t="s">
        <v>2123</v>
      </c>
      <c r="W1" s="4" t="s">
        <v>9</v>
      </c>
      <c r="X1" s="4" t="s">
        <v>92</v>
      </c>
      <c r="Y1" s="4" t="s">
        <v>10</v>
      </c>
      <c r="Z1" s="4" t="s">
        <v>11</v>
      </c>
      <c r="AA1" s="4"/>
      <c r="AB1" s="4" t="s">
        <v>12</v>
      </c>
      <c r="AC1" s="4" t="s">
        <v>13</v>
      </c>
      <c r="AD1" s="4" t="s">
        <v>54</v>
      </c>
      <c r="AE1" s="4" t="s">
        <v>93</v>
      </c>
      <c r="AF1" s="22" t="s">
        <v>94</v>
      </c>
    </row>
    <row r="2" spans="1:32" s="5" customFormat="1">
      <c r="A2" s="6">
        <v>43155</v>
      </c>
      <c r="B2" s="7" t="s">
        <v>156</v>
      </c>
      <c r="C2" s="8" t="s">
        <v>166</v>
      </c>
      <c r="D2" s="9">
        <v>4.7928240740740737E-2</v>
      </c>
      <c r="E2" s="8" t="s">
        <v>224</v>
      </c>
      <c r="F2" s="10">
        <v>12.3</v>
      </c>
      <c r="G2" s="10">
        <v>10.8</v>
      </c>
      <c r="H2" s="10">
        <v>11.5</v>
      </c>
      <c r="I2" s="10">
        <v>11.7</v>
      </c>
      <c r="J2" s="10">
        <v>11</v>
      </c>
      <c r="K2" s="10">
        <v>11.8</v>
      </c>
      <c r="L2" s="32">
        <f t="shared" ref="L2:L9" si="0">SUM(F2:H2)</f>
        <v>34.6</v>
      </c>
      <c r="M2" s="32">
        <f t="shared" ref="M2:M9" si="1">SUM(I2:K2)</f>
        <v>34.5</v>
      </c>
      <c r="N2" s="33">
        <f t="shared" ref="N2:N9" si="2">SUM(F2:J2)</f>
        <v>57.3</v>
      </c>
      <c r="O2" s="11" t="s">
        <v>223</v>
      </c>
      <c r="P2" s="11" t="s">
        <v>164</v>
      </c>
      <c r="Q2" s="13" t="s">
        <v>225</v>
      </c>
      <c r="R2" s="13" t="s">
        <v>226</v>
      </c>
      <c r="S2" s="13" t="s">
        <v>227</v>
      </c>
      <c r="T2" s="13" t="s">
        <v>157</v>
      </c>
      <c r="U2" s="12"/>
      <c r="V2" s="12"/>
      <c r="W2" s="12">
        <v>0.1</v>
      </c>
      <c r="X2" s="12" t="s">
        <v>318</v>
      </c>
      <c r="Y2" s="12">
        <v>0.7</v>
      </c>
      <c r="Z2" s="8">
        <v>-0.6</v>
      </c>
      <c r="AA2" s="8"/>
      <c r="AB2" s="11" t="s">
        <v>319</v>
      </c>
      <c r="AC2" s="11" t="s">
        <v>319</v>
      </c>
      <c r="AD2" s="11" t="s">
        <v>228</v>
      </c>
      <c r="AE2" s="8"/>
      <c r="AF2" s="8" t="s">
        <v>229</v>
      </c>
    </row>
    <row r="3" spans="1:32" s="5" customFormat="1">
      <c r="A3" s="6">
        <v>43162</v>
      </c>
      <c r="B3" s="7">
        <v>1000</v>
      </c>
      <c r="C3" s="8" t="s">
        <v>340</v>
      </c>
      <c r="D3" s="9">
        <v>4.7280092592592589E-2</v>
      </c>
      <c r="E3" s="8" t="s">
        <v>408</v>
      </c>
      <c r="F3" s="10">
        <v>12</v>
      </c>
      <c r="G3" s="10">
        <v>10.4</v>
      </c>
      <c r="H3" s="10">
        <v>11</v>
      </c>
      <c r="I3" s="10">
        <v>11.5</v>
      </c>
      <c r="J3" s="10">
        <v>11.7</v>
      </c>
      <c r="K3" s="10">
        <v>11.9</v>
      </c>
      <c r="L3" s="32">
        <f t="shared" si="0"/>
        <v>33.4</v>
      </c>
      <c r="M3" s="32">
        <f t="shared" si="1"/>
        <v>35.1</v>
      </c>
      <c r="N3" s="33">
        <f t="shared" si="2"/>
        <v>56.599999999999994</v>
      </c>
      <c r="O3" s="11" t="s">
        <v>407</v>
      </c>
      <c r="P3" s="11" t="s">
        <v>356</v>
      </c>
      <c r="Q3" s="13" t="s">
        <v>409</v>
      </c>
      <c r="R3" s="13" t="s">
        <v>410</v>
      </c>
      <c r="S3" s="13" t="s">
        <v>411</v>
      </c>
      <c r="T3" s="13" t="s">
        <v>157</v>
      </c>
      <c r="U3" s="12"/>
      <c r="V3" s="12"/>
      <c r="W3" s="12">
        <v>-0.4</v>
      </c>
      <c r="X3" s="12" t="s">
        <v>318</v>
      </c>
      <c r="Y3" s="12">
        <v>0.2</v>
      </c>
      <c r="Z3" s="8">
        <v>-0.6</v>
      </c>
      <c r="AA3" s="8"/>
      <c r="AB3" s="11" t="s">
        <v>321</v>
      </c>
      <c r="AC3" s="11" t="s">
        <v>319</v>
      </c>
      <c r="AD3" s="11" t="s">
        <v>380</v>
      </c>
      <c r="AE3" s="8"/>
      <c r="AF3" s="8" t="s">
        <v>412</v>
      </c>
    </row>
    <row r="4" spans="1:32" s="5" customFormat="1">
      <c r="A4" s="6">
        <v>43176</v>
      </c>
      <c r="B4" s="7" t="s">
        <v>664</v>
      </c>
      <c r="C4" s="8" t="s">
        <v>673</v>
      </c>
      <c r="D4" s="9">
        <v>4.7974537037037045E-2</v>
      </c>
      <c r="E4" s="8" t="s">
        <v>676</v>
      </c>
      <c r="F4" s="10">
        <v>12.4</v>
      </c>
      <c r="G4" s="10">
        <v>10.9</v>
      </c>
      <c r="H4" s="10">
        <v>11.6</v>
      </c>
      <c r="I4" s="10">
        <v>11.4</v>
      </c>
      <c r="J4" s="10">
        <v>11.4</v>
      </c>
      <c r="K4" s="10">
        <v>11.8</v>
      </c>
      <c r="L4" s="32">
        <f t="shared" si="0"/>
        <v>34.9</v>
      </c>
      <c r="M4" s="32">
        <f t="shared" si="1"/>
        <v>34.6</v>
      </c>
      <c r="N4" s="33">
        <f t="shared" si="2"/>
        <v>57.699999999999996</v>
      </c>
      <c r="O4" s="11" t="s">
        <v>674</v>
      </c>
      <c r="P4" s="11" t="s">
        <v>675</v>
      </c>
      <c r="Q4" s="13" t="s">
        <v>705</v>
      </c>
      <c r="R4" s="13" t="s">
        <v>705</v>
      </c>
      <c r="S4" s="13" t="s">
        <v>706</v>
      </c>
      <c r="T4" s="13" t="s">
        <v>665</v>
      </c>
      <c r="U4" s="12"/>
      <c r="V4" s="12"/>
      <c r="W4" s="12" t="s">
        <v>320</v>
      </c>
      <c r="X4" s="12">
        <v>-0.1</v>
      </c>
      <c r="Y4" s="12">
        <v>0.3</v>
      </c>
      <c r="Z4" s="8">
        <v>-0.4</v>
      </c>
      <c r="AA4" s="8"/>
      <c r="AB4" s="11" t="s">
        <v>319</v>
      </c>
      <c r="AC4" s="11" t="s">
        <v>319</v>
      </c>
      <c r="AD4" s="11" t="s">
        <v>692</v>
      </c>
      <c r="AE4" s="8"/>
      <c r="AF4" s="8" t="s">
        <v>711</v>
      </c>
    </row>
    <row r="5" spans="1:32" s="5" customFormat="1">
      <c r="A5" s="6">
        <v>43184</v>
      </c>
      <c r="B5" s="7">
        <v>1600</v>
      </c>
      <c r="C5" s="8" t="s">
        <v>949</v>
      </c>
      <c r="D5" s="9">
        <v>4.7256944444444449E-2</v>
      </c>
      <c r="E5" s="8" t="s">
        <v>955</v>
      </c>
      <c r="F5" s="10">
        <v>12.2</v>
      </c>
      <c r="G5" s="10">
        <v>10.9</v>
      </c>
      <c r="H5" s="10">
        <v>11.3</v>
      </c>
      <c r="I5" s="10">
        <v>11.2</v>
      </c>
      <c r="J5" s="10">
        <v>11.2</v>
      </c>
      <c r="K5" s="10">
        <v>11.5</v>
      </c>
      <c r="L5" s="32">
        <f t="shared" si="0"/>
        <v>34.400000000000006</v>
      </c>
      <c r="M5" s="32">
        <f t="shared" si="1"/>
        <v>33.9</v>
      </c>
      <c r="N5" s="33">
        <f t="shared" si="2"/>
        <v>56.800000000000011</v>
      </c>
      <c r="O5" s="11" t="s">
        <v>954</v>
      </c>
      <c r="P5" s="11" t="s">
        <v>947</v>
      </c>
      <c r="Q5" s="13" t="s">
        <v>956</v>
      </c>
      <c r="R5" s="13" t="s">
        <v>957</v>
      </c>
      <c r="S5" s="13" t="s">
        <v>958</v>
      </c>
      <c r="T5" s="13" t="s">
        <v>812</v>
      </c>
      <c r="U5" s="12"/>
      <c r="V5" s="12"/>
      <c r="W5" s="12">
        <v>-0.2</v>
      </c>
      <c r="X5" s="12">
        <v>-0.1</v>
      </c>
      <c r="Y5" s="12">
        <v>0.1</v>
      </c>
      <c r="Z5" s="8">
        <v>-0.4</v>
      </c>
      <c r="AA5" s="8"/>
      <c r="AB5" s="11" t="s">
        <v>321</v>
      </c>
      <c r="AC5" s="11" t="s">
        <v>319</v>
      </c>
      <c r="AD5" s="11" t="s">
        <v>959</v>
      </c>
      <c r="AE5" s="8"/>
      <c r="AF5" s="8" t="s">
        <v>971</v>
      </c>
    </row>
    <row r="6" spans="1:32" s="5" customFormat="1">
      <c r="A6" s="6">
        <v>43191</v>
      </c>
      <c r="B6" s="7">
        <v>500</v>
      </c>
      <c r="C6" s="8" t="s">
        <v>986</v>
      </c>
      <c r="D6" s="9">
        <v>4.7303240740740743E-2</v>
      </c>
      <c r="E6" s="8" t="s">
        <v>1089</v>
      </c>
      <c r="F6" s="10">
        <v>12.1</v>
      </c>
      <c r="G6" s="10">
        <v>10.7</v>
      </c>
      <c r="H6" s="10">
        <v>11.2</v>
      </c>
      <c r="I6" s="10">
        <v>11.2</v>
      </c>
      <c r="J6" s="10">
        <v>11.7</v>
      </c>
      <c r="K6" s="10">
        <v>11.8</v>
      </c>
      <c r="L6" s="32">
        <f t="shared" si="0"/>
        <v>34</v>
      </c>
      <c r="M6" s="32">
        <f t="shared" si="1"/>
        <v>34.700000000000003</v>
      </c>
      <c r="N6" s="33">
        <f t="shared" si="2"/>
        <v>56.900000000000006</v>
      </c>
      <c r="O6" s="11" t="s">
        <v>990</v>
      </c>
      <c r="P6" s="11" t="s">
        <v>985</v>
      </c>
      <c r="Q6" s="13" t="s">
        <v>1090</v>
      </c>
      <c r="R6" s="13" t="s">
        <v>1006</v>
      </c>
      <c r="S6" s="13" t="s">
        <v>1091</v>
      </c>
      <c r="T6" s="13" t="s">
        <v>978</v>
      </c>
      <c r="U6" s="12"/>
      <c r="V6" s="12"/>
      <c r="W6" s="12">
        <v>-0.6</v>
      </c>
      <c r="X6" s="12" t="s">
        <v>797</v>
      </c>
      <c r="Y6" s="12">
        <v>0.2</v>
      </c>
      <c r="Z6" s="8">
        <v>-0.8</v>
      </c>
      <c r="AA6" s="8"/>
      <c r="AB6" s="11" t="s">
        <v>321</v>
      </c>
      <c r="AC6" s="11" t="s">
        <v>319</v>
      </c>
      <c r="AD6" s="11" t="s">
        <v>1092</v>
      </c>
      <c r="AE6" s="8"/>
      <c r="AF6" s="8" t="s">
        <v>1123</v>
      </c>
    </row>
    <row r="7" spans="1:32" s="5" customFormat="1">
      <c r="A7" s="6">
        <v>43204</v>
      </c>
      <c r="B7" s="7" t="s">
        <v>1297</v>
      </c>
      <c r="C7" s="8" t="s">
        <v>1303</v>
      </c>
      <c r="D7" s="9">
        <v>4.7303240740740743E-2</v>
      </c>
      <c r="E7" s="8" t="s">
        <v>1349</v>
      </c>
      <c r="F7" s="10">
        <v>12.2</v>
      </c>
      <c r="G7" s="10">
        <v>10.7</v>
      </c>
      <c r="H7" s="10">
        <v>11.2</v>
      </c>
      <c r="I7" s="10">
        <v>11.4</v>
      </c>
      <c r="J7" s="10">
        <v>11.4</v>
      </c>
      <c r="K7" s="10">
        <v>11.8</v>
      </c>
      <c r="L7" s="32">
        <f t="shared" si="0"/>
        <v>34.099999999999994</v>
      </c>
      <c r="M7" s="32">
        <f t="shared" si="1"/>
        <v>34.6</v>
      </c>
      <c r="N7" s="33">
        <f t="shared" si="2"/>
        <v>56.899999999999991</v>
      </c>
      <c r="O7" s="11" t="s">
        <v>1348</v>
      </c>
      <c r="P7" s="11" t="s">
        <v>1308</v>
      </c>
      <c r="Q7" s="13" t="s">
        <v>1350</v>
      </c>
      <c r="R7" s="13" t="s">
        <v>1351</v>
      </c>
      <c r="S7" s="13" t="s">
        <v>1310</v>
      </c>
      <c r="T7" s="13" t="s">
        <v>1295</v>
      </c>
      <c r="U7" s="12"/>
      <c r="V7" s="12"/>
      <c r="W7" s="12">
        <v>-0.8</v>
      </c>
      <c r="X7" s="12" t="s">
        <v>318</v>
      </c>
      <c r="Y7" s="12">
        <v>-0.1</v>
      </c>
      <c r="Z7" s="8">
        <v>-0.7</v>
      </c>
      <c r="AA7" s="8"/>
      <c r="AB7" s="11" t="s">
        <v>321</v>
      </c>
      <c r="AC7" s="11" t="s">
        <v>1445</v>
      </c>
      <c r="AD7" s="11" t="s">
        <v>1315</v>
      </c>
      <c r="AE7" s="8"/>
      <c r="AF7" s="8" t="s">
        <v>1364</v>
      </c>
    </row>
    <row r="8" spans="1:32" s="5" customFormat="1">
      <c r="A8" s="6">
        <v>43205</v>
      </c>
      <c r="B8" s="7">
        <v>1000</v>
      </c>
      <c r="C8" s="8" t="s">
        <v>1404</v>
      </c>
      <c r="D8" s="9">
        <v>4.7962962962962964E-2</v>
      </c>
      <c r="E8" s="8" t="s">
        <v>1431</v>
      </c>
      <c r="F8" s="10">
        <v>12.2</v>
      </c>
      <c r="G8" s="10">
        <v>10.9</v>
      </c>
      <c r="H8" s="10">
        <v>10.9</v>
      </c>
      <c r="I8" s="10">
        <v>11.1</v>
      </c>
      <c r="J8" s="10">
        <v>11.5</v>
      </c>
      <c r="K8" s="10">
        <v>12.8</v>
      </c>
      <c r="L8" s="32">
        <f t="shared" si="0"/>
        <v>34</v>
      </c>
      <c r="M8" s="32">
        <f t="shared" si="1"/>
        <v>35.400000000000006</v>
      </c>
      <c r="N8" s="33">
        <f t="shared" si="2"/>
        <v>56.6</v>
      </c>
      <c r="O8" s="11" t="s">
        <v>1401</v>
      </c>
      <c r="P8" s="11" t="s">
        <v>1380</v>
      </c>
      <c r="Q8" s="13" t="s">
        <v>1432</v>
      </c>
      <c r="R8" s="13" t="s">
        <v>1433</v>
      </c>
      <c r="S8" s="13" t="s">
        <v>1433</v>
      </c>
      <c r="T8" s="13" t="s">
        <v>1296</v>
      </c>
      <c r="U8" s="12"/>
      <c r="V8" s="12"/>
      <c r="W8" s="12">
        <v>0.5</v>
      </c>
      <c r="X8" s="12" t="s">
        <v>318</v>
      </c>
      <c r="Y8" s="12">
        <v>0.5</v>
      </c>
      <c r="Z8" s="12" t="s">
        <v>320</v>
      </c>
      <c r="AA8" s="8"/>
      <c r="AB8" s="11" t="s">
        <v>319</v>
      </c>
      <c r="AC8" s="11" t="s">
        <v>321</v>
      </c>
      <c r="AD8" s="11" t="s">
        <v>1387</v>
      </c>
      <c r="AE8" s="8"/>
      <c r="AF8" s="8" t="s">
        <v>1456</v>
      </c>
    </row>
    <row r="9" spans="1:32" s="5" customFormat="1">
      <c r="A9" s="6">
        <v>43253</v>
      </c>
      <c r="B9" s="7">
        <v>500</v>
      </c>
      <c r="C9" s="8" t="s">
        <v>1512</v>
      </c>
      <c r="D9" s="9">
        <v>4.7280092592592589E-2</v>
      </c>
      <c r="E9" s="8" t="s">
        <v>1528</v>
      </c>
      <c r="F9" s="10">
        <v>11.9</v>
      </c>
      <c r="G9" s="10">
        <v>10.7</v>
      </c>
      <c r="H9" s="10">
        <v>11.2</v>
      </c>
      <c r="I9" s="10">
        <v>11.5</v>
      </c>
      <c r="J9" s="10">
        <v>11.3</v>
      </c>
      <c r="K9" s="10">
        <v>11.9</v>
      </c>
      <c r="L9" s="32">
        <f t="shared" si="0"/>
        <v>33.799999999999997</v>
      </c>
      <c r="M9" s="32">
        <f t="shared" si="1"/>
        <v>34.700000000000003</v>
      </c>
      <c r="N9" s="33">
        <f t="shared" si="2"/>
        <v>56.599999999999994</v>
      </c>
      <c r="O9" s="11" t="s">
        <v>1527</v>
      </c>
      <c r="P9" s="11" t="s">
        <v>1510</v>
      </c>
      <c r="Q9" s="13" t="s">
        <v>1529</v>
      </c>
      <c r="R9" s="13" t="s">
        <v>1530</v>
      </c>
      <c r="S9" s="13" t="s">
        <v>1531</v>
      </c>
      <c r="T9" s="13" t="s">
        <v>1462</v>
      </c>
      <c r="U9" s="12"/>
      <c r="V9" s="12"/>
      <c r="W9" s="12">
        <v>-0.8</v>
      </c>
      <c r="X9" s="12" t="s">
        <v>318</v>
      </c>
      <c r="Y9" s="12">
        <v>0.2</v>
      </c>
      <c r="Z9" s="12">
        <v>-1</v>
      </c>
      <c r="AA9" s="8"/>
      <c r="AB9" s="11" t="s">
        <v>321</v>
      </c>
      <c r="AC9" s="11" t="s">
        <v>321</v>
      </c>
      <c r="AD9" s="11" t="s">
        <v>1475</v>
      </c>
      <c r="AE9" s="8"/>
      <c r="AF9" s="8" t="s">
        <v>1609</v>
      </c>
    </row>
    <row r="10" spans="1:32" s="5" customFormat="1">
      <c r="A10" s="6">
        <v>43260</v>
      </c>
      <c r="B10" s="7" t="s">
        <v>1619</v>
      </c>
      <c r="C10" s="8" t="s">
        <v>1662</v>
      </c>
      <c r="D10" s="9">
        <v>4.8645833333333333E-2</v>
      </c>
      <c r="E10" s="8" t="s">
        <v>1661</v>
      </c>
      <c r="F10" s="10">
        <v>12.7</v>
      </c>
      <c r="G10" s="10">
        <v>11.5</v>
      </c>
      <c r="H10" s="10">
        <v>11.6</v>
      </c>
      <c r="I10" s="10">
        <v>11.4</v>
      </c>
      <c r="J10" s="10">
        <v>11.3</v>
      </c>
      <c r="K10" s="10">
        <v>11.8</v>
      </c>
      <c r="L10" s="32">
        <f t="shared" ref="L10:L11" si="3">SUM(F10:H10)</f>
        <v>35.799999999999997</v>
      </c>
      <c r="M10" s="32">
        <f t="shared" ref="M10:M11" si="4">SUM(I10:K10)</f>
        <v>34.5</v>
      </c>
      <c r="N10" s="33">
        <f t="shared" ref="N10:N11" si="5">SUM(F10:J10)</f>
        <v>58.5</v>
      </c>
      <c r="O10" s="11" t="s">
        <v>1660</v>
      </c>
      <c r="P10" s="11" t="s">
        <v>1651</v>
      </c>
      <c r="Q10" s="13" t="s">
        <v>1663</v>
      </c>
      <c r="R10" s="13" t="s">
        <v>1664</v>
      </c>
      <c r="S10" s="13" t="s">
        <v>1665</v>
      </c>
      <c r="T10" s="13" t="s">
        <v>1617</v>
      </c>
      <c r="U10" s="12"/>
      <c r="V10" s="12"/>
      <c r="W10" s="12">
        <v>-0.3</v>
      </c>
      <c r="X10" s="12">
        <v>-0.3</v>
      </c>
      <c r="Y10" s="12">
        <v>0.3</v>
      </c>
      <c r="Z10" s="12">
        <v>-0.9</v>
      </c>
      <c r="AA10" s="8"/>
      <c r="AB10" s="11" t="s">
        <v>319</v>
      </c>
      <c r="AC10" s="11" t="s">
        <v>321</v>
      </c>
      <c r="AD10" s="11" t="s">
        <v>1628</v>
      </c>
      <c r="AE10" s="8"/>
      <c r="AF10" s="8" t="s">
        <v>1743</v>
      </c>
    </row>
    <row r="11" spans="1:32" s="5" customFormat="1">
      <c r="A11" s="6">
        <v>43261</v>
      </c>
      <c r="B11" s="28" t="s">
        <v>1635</v>
      </c>
      <c r="C11" s="8" t="s">
        <v>1662</v>
      </c>
      <c r="D11" s="9">
        <v>4.7951388888888891E-2</v>
      </c>
      <c r="E11" s="8" t="s">
        <v>1714</v>
      </c>
      <c r="F11" s="10">
        <v>12.3</v>
      </c>
      <c r="G11" s="10">
        <v>10.9</v>
      </c>
      <c r="H11" s="10">
        <v>11.1</v>
      </c>
      <c r="I11" s="10">
        <v>11.8</v>
      </c>
      <c r="J11" s="10">
        <v>11.5</v>
      </c>
      <c r="K11" s="10">
        <v>11.7</v>
      </c>
      <c r="L11" s="32">
        <f t="shared" si="3"/>
        <v>34.300000000000004</v>
      </c>
      <c r="M11" s="32">
        <f t="shared" si="4"/>
        <v>35</v>
      </c>
      <c r="N11" s="33">
        <f t="shared" si="5"/>
        <v>57.600000000000009</v>
      </c>
      <c r="O11" s="11" t="s">
        <v>1636</v>
      </c>
      <c r="P11" s="11" t="s">
        <v>1651</v>
      </c>
      <c r="Q11" s="13" t="s">
        <v>1685</v>
      </c>
      <c r="R11" s="13" t="s">
        <v>1715</v>
      </c>
      <c r="S11" s="13" t="s">
        <v>1716</v>
      </c>
      <c r="T11" s="13" t="s">
        <v>1618</v>
      </c>
      <c r="U11" s="12"/>
      <c r="V11" s="12"/>
      <c r="W11" s="12">
        <v>-0.7</v>
      </c>
      <c r="X11" s="12" t="s">
        <v>318</v>
      </c>
      <c r="Y11" s="12">
        <v>0.1</v>
      </c>
      <c r="Z11" s="12">
        <v>-0.8</v>
      </c>
      <c r="AA11" s="8"/>
      <c r="AB11" s="11" t="s">
        <v>321</v>
      </c>
      <c r="AC11" s="11" t="s">
        <v>321</v>
      </c>
      <c r="AD11" s="11" t="s">
        <v>1627</v>
      </c>
      <c r="AE11" s="8"/>
      <c r="AF11" s="8" t="s">
        <v>1753</v>
      </c>
    </row>
    <row r="12" spans="1:32" s="5" customFormat="1">
      <c r="A12" s="6">
        <v>43261</v>
      </c>
      <c r="B12" s="27">
        <v>500</v>
      </c>
      <c r="C12" s="8" t="s">
        <v>1662</v>
      </c>
      <c r="D12" s="9">
        <v>4.731481481481481E-2</v>
      </c>
      <c r="E12" s="8" t="s">
        <v>1722</v>
      </c>
      <c r="F12" s="10">
        <v>12.4</v>
      </c>
      <c r="G12" s="10">
        <v>10.8</v>
      </c>
      <c r="H12" s="10">
        <v>11.2</v>
      </c>
      <c r="I12" s="10">
        <v>11.3</v>
      </c>
      <c r="J12" s="10">
        <v>11.3</v>
      </c>
      <c r="K12" s="10">
        <v>11.8</v>
      </c>
      <c r="L12" s="32">
        <f t="shared" ref="L12:L14" si="6">SUM(F12:H12)</f>
        <v>34.400000000000006</v>
      </c>
      <c r="M12" s="32">
        <f t="shared" ref="M12:M14" si="7">SUM(I12:K12)</f>
        <v>34.400000000000006</v>
      </c>
      <c r="N12" s="33">
        <f t="shared" ref="N12:N14" si="8">SUM(F12:J12)</f>
        <v>57</v>
      </c>
      <c r="O12" s="11" t="s">
        <v>1721</v>
      </c>
      <c r="P12" s="11" t="s">
        <v>1651</v>
      </c>
      <c r="Q12" s="13" t="s">
        <v>1723</v>
      </c>
      <c r="R12" s="13" t="s">
        <v>1657</v>
      </c>
      <c r="S12" s="13" t="s">
        <v>1724</v>
      </c>
      <c r="T12" s="13" t="s">
        <v>157</v>
      </c>
      <c r="U12" s="12"/>
      <c r="V12" s="12"/>
      <c r="W12" s="12">
        <v>-0.5</v>
      </c>
      <c r="X12" s="12" t="s">
        <v>318</v>
      </c>
      <c r="Y12" s="12">
        <v>0.2</v>
      </c>
      <c r="Z12" s="12">
        <v>-0.7</v>
      </c>
      <c r="AA12" s="8"/>
      <c r="AB12" s="11" t="s">
        <v>321</v>
      </c>
      <c r="AC12" s="11" t="s">
        <v>321</v>
      </c>
      <c r="AD12" s="11" t="s">
        <v>1625</v>
      </c>
      <c r="AE12" s="8"/>
      <c r="AF12" s="8" t="s">
        <v>1763</v>
      </c>
    </row>
    <row r="13" spans="1:32" s="5" customFormat="1">
      <c r="A13" s="6">
        <v>43267</v>
      </c>
      <c r="B13" s="28">
        <v>1600</v>
      </c>
      <c r="C13" s="8" t="s">
        <v>1776</v>
      </c>
      <c r="D13" s="9">
        <v>4.6597222222222227E-2</v>
      </c>
      <c r="E13" s="8" t="s">
        <v>1823</v>
      </c>
      <c r="F13" s="10">
        <v>12.1</v>
      </c>
      <c r="G13" s="10">
        <v>10.9</v>
      </c>
      <c r="H13" s="10">
        <v>11.1</v>
      </c>
      <c r="I13" s="10">
        <v>11</v>
      </c>
      <c r="J13" s="10">
        <v>10.9</v>
      </c>
      <c r="K13" s="10">
        <v>11.6</v>
      </c>
      <c r="L13" s="32">
        <f t="shared" si="6"/>
        <v>34.1</v>
      </c>
      <c r="M13" s="32">
        <f t="shared" si="7"/>
        <v>33.5</v>
      </c>
      <c r="N13" s="33">
        <f t="shared" si="8"/>
        <v>56</v>
      </c>
      <c r="O13" s="11" t="s">
        <v>1822</v>
      </c>
      <c r="P13" s="11" t="s">
        <v>1824</v>
      </c>
      <c r="Q13" s="13" t="s">
        <v>1825</v>
      </c>
      <c r="R13" s="13" t="s">
        <v>1826</v>
      </c>
      <c r="S13" s="13" t="s">
        <v>1827</v>
      </c>
      <c r="T13" s="13" t="s">
        <v>1771</v>
      </c>
      <c r="U13" s="12"/>
      <c r="V13" s="12"/>
      <c r="W13" s="12">
        <v>-0.9</v>
      </c>
      <c r="X13" s="12">
        <v>-0.1</v>
      </c>
      <c r="Y13" s="12">
        <v>0.1</v>
      </c>
      <c r="Z13" s="12">
        <v>-1.1000000000000001</v>
      </c>
      <c r="AA13" s="8"/>
      <c r="AB13" s="11" t="s">
        <v>321</v>
      </c>
      <c r="AC13" s="11" t="s">
        <v>319</v>
      </c>
      <c r="AD13" s="11" t="s">
        <v>1780</v>
      </c>
      <c r="AE13" s="8"/>
      <c r="AF13" s="8" t="s">
        <v>1910</v>
      </c>
    </row>
    <row r="14" spans="1:32" s="5" customFormat="1">
      <c r="A14" s="6">
        <v>43268</v>
      </c>
      <c r="B14" s="28">
        <v>500</v>
      </c>
      <c r="C14" s="8" t="s">
        <v>1854</v>
      </c>
      <c r="D14" s="9">
        <v>4.7303240740740743E-2</v>
      </c>
      <c r="E14" s="8" t="s">
        <v>1895</v>
      </c>
      <c r="F14" s="10">
        <v>12.5</v>
      </c>
      <c r="G14" s="10">
        <v>10.7</v>
      </c>
      <c r="H14" s="10">
        <v>11.3</v>
      </c>
      <c r="I14" s="10">
        <v>11.3</v>
      </c>
      <c r="J14" s="10">
        <v>11.3</v>
      </c>
      <c r="K14" s="10">
        <v>11.6</v>
      </c>
      <c r="L14" s="32">
        <f t="shared" si="6"/>
        <v>34.5</v>
      </c>
      <c r="M14" s="32">
        <f t="shared" si="7"/>
        <v>34.200000000000003</v>
      </c>
      <c r="N14" s="33">
        <f t="shared" si="8"/>
        <v>57.099999999999994</v>
      </c>
      <c r="O14" s="11" t="s">
        <v>1859</v>
      </c>
      <c r="P14" s="11" t="s">
        <v>1853</v>
      </c>
      <c r="Q14" s="13" t="s">
        <v>1896</v>
      </c>
      <c r="R14" s="13" t="s">
        <v>1897</v>
      </c>
      <c r="S14" s="13" t="s">
        <v>1898</v>
      </c>
      <c r="T14" s="13" t="s">
        <v>1771</v>
      </c>
      <c r="U14" s="12"/>
      <c r="V14" s="12"/>
      <c r="W14" s="12">
        <v>-0.6</v>
      </c>
      <c r="X14" s="12">
        <v>-0.1</v>
      </c>
      <c r="Y14" s="12">
        <v>0.5</v>
      </c>
      <c r="Z14" s="12">
        <v>-1.2</v>
      </c>
      <c r="AA14" s="8"/>
      <c r="AB14" s="11" t="s">
        <v>319</v>
      </c>
      <c r="AC14" s="11" t="s">
        <v>321</v>
      </c>
      <c r="AD14" s="11" t="s">
        <v>1851</v>
      </c>
      <c r="AE14" s="8"/>
      <c r="AF14" s="8" t="s">
        <v>1920</v>
      </c>
    </row>
    <row r="15" spans="1:32" s="5" customFormat="1">
      <c r="A15" s="6">
        <v>43274</v>
      </c>
      <c r="B15" s="28" t="s">
        <v>1923</v>
      </c>
      <c r="C15" s="8" t="s">
        <v>1929</v>
      </c>
      <c r="D15" s="9">
        <v>4.8611111111111112E-2</v>
      </c>
      <c r="E15" s="8" t="s">
        <v>1964</v>
      </c>
      <c r="F15" s="10">
        <v>12.7</v>
      </c>
      <c r="G15" s="10">
        <v>11.2</v>
      </c>
      <c r="H15" s="10">
        <v>11.4</v>
      </c>
      <c r="I15" s="10">
        <v>11.4</v>
      </c>
      <c r="J15" s="10">
        <v>11.4</v>
      </c>
      <c r="K15" s="10">
        <v>11.9</v>
      </c>
      <c r="L15" s="32">
        <f t="shared" ref="L15:L16" si="9">SUM(F15:H15)</f>
        <v>35.299999999999997</v>
      </c>
      <c r="M15" s="32">
        <f t="shared" ref="M15:M16" si="10">SUM(I15:K15)</f>
        <v>34.700000000000003</v>
      </c>
      <c r="N15" s="33">
        <f t="shared" ref="N15:N16" si="11">SUM(F15:J15)</f>
        <v>58.099999999999994</v>
      </c>
      <c r="O15" s="11" t="s">
        <v>1930</v>
      </c>
      <c r="P15" s="11" t="s">
        <v>1931</v>
      </c>
      <c r="Q15" s="13" t="s">
        <v>1965</v>
      </c>
      <c r="R15" s="13" t="s">
        <v>1966</v>
      </c>
      <c r="S15" s="13" t="s">
        <v>1967</v>
      </c>
      <c r="T15" s="13" t="s">
        <v>814</v>
      </c>
      <c r="U15" s="12"/>
      <c r="V15" s="12"/>
      <c r="W15" s="12">
        <v>-0.6</v>
      </c>
      <c r="X15" s="12">
        <v>-0.1</v>
      </c>
      <c r="Y15" s="12">
        <v>-0.5</v>
      </c>
      <c r="Z15" s="12">
        <v>-0.2</v>
      </c>
      <c r="AA15" s="8"/>
      <c r="AB15" s="11" t="s">
        <v>323</v>
      </c>
      <c r="AC15" s="11" t="s">
        <v>321</v>
      </c>
      <c r="AD15" s="11" t="s">
        <v>1958</v>
      </c>
      <c r="AE15" s="8"/>
      <c r="AF15" s="8" t="s">
        <v>2057</v>
      </c>
    </row>
    <row r="16" spans="1:32" s="5" customFormat="1">
      <c r="A16" s="6">
        <v>43275</v>
      </c>
      <c r="B16" s="28">
        <v>1000</v>
      </c>
      <c r="C16" s="8" t="s">
        <v>1947</v>
      </c>
      <c r="D16" s="9">
        <v>4.7962962962962964E-2</v>
      </c>
      <c r="E16" s="8" t="s">
        <v>2030</v>
      </c>
      <c r="F16" s="10">
        <v>12.2</v>
      </c>
      <c r="G16" s="10">
        <v>10.7</v>
      </c>
      <c r="H16" s="10">
        <v>11.2</v>
      </c>
      <c r="I16" s="10">
        <v>11.3</v>
      </c>
      <c r="J16" s="10">
        <v>11.6</v>
      </c>
      <c r="K16" s="10">
        <v>12.4</v>
      </c>
      <c r="L16" s="32">
        <f t="shared" si="9"/>
        <v>34.099999999999994</v>
      </c>
      <c r="M16" s="32">
        <f t="shared" si="10"/>
        <v>35.299999999999997</v>
      </c>
      <c r="N16" s="33">
        <f t="shared" si="11"/>
        <v>56.999999999999993</v>
      </c>
      <c r="O16" s="11" t="s">
        <v>1944</v>
      </c>
      <c r="P16" s="11" t="s">
        <v>1931</v>
      </c>
      <c r="Q16" s="13" t="s">
        <v>1961</v>
      </c>
      <c r="R16" s="13" t="s">
        <v>2017</v>
      </c>
      <c r="S16" s="13" t="s">
        <v>2031</v>
      </c>
      <c r="T16" s="13" t="s">
        <v>814</v>
      </c>
      <c r="U16" s="12"/>
      <c r="V16" s="12"/>
      <c r="W16" s="12">
        <v>0.5</v>
      </c>
      <c r="X16" s="12" t="s">
        <v>318</v>
      </c>
      <c r="Y16" s="12">
        <v>0.4</v>
      </c>
      <c r="Z16" s="12">
        <v>0.1</v>
      </c>
      <c r="AA16" s="8"/>
      <c r="AB16" s="11" t="s">
        <v>319</v>
      </c>
      <c r="AC16" s="11" t="s">
        <v>321</v>
      </c>
      <c r="AD16" s="11" t="s">
        <v>1932</v>
      </c>
      <c r="AE16" s="8"/>
      <c r="AF16" s="8" t="s">
        <v>2070</v>
      </c>
    </row>
    <row r="17" spans="1:32" s="5" customFormat="1">
      <c r="A17" s="6">
        <v>43352</v>
      </c>
      <c r="B17" s="28" t="s">
        <v>2085</v>
      </c>
      <c r="C17" s="8" t="s">
        <v>2103</v>
      </c>
      <c r="D17" s="9">
        <v>4.731481481481481E-2</v>
      </c>
      <c r="E17" s="8" t="s">
        <v>2204</v>
      </c>
      <c r="F17" s="10">
        <v>12</v>
      </c>
      <c r="G17" s="10">
        <v>10.5</v>
      </c>
      <c r="H17" s="10">
        <v>10.8</v>
      </c>
      <c r="I17" s="10">
        <v>11.3</v>
      </c>
      <c r="J17" s="10">
        <v>11.5</v>
      </c>
      <c r="K17" s="10">
        <v>12.7</v>
      </c>
      <c r="L17" s="32">
        <f t="shared" ref="L17" si="12">SUM(F17:H17)</f>
        <v>33.299999999999997</v>
      </c>
      <c r="M17" s="32">
        <f t="shared" ref="M17" si="13">SUM(I17:K17)</f>
        <v>35.5</v>
      </c>
      <c r="N17" s="33">
        <f t="shared" ref="N17" si="14">SUM(F17:J17)</f>
        <v>56.099999999999994</v>
      </c>
      <c r="O17" s="11" t="s">
        <v>2160</v>
      </c>
      <c r="P17" s="11" t="s">
        <v>2200</v>
      </c>
      <c r="Q17" s="13" t="s">
        <v>956</v>
      </c>
      <c r="R17" s="13" t="s">
        <v>2205</v>
      </c>
      <c r="S17" s="13" t="s">
        <v>2206</v>
      </c>
      <c r="T17" s="13" t="s">
        <v>2086</v>
      </c>
      <c r="U17" s="12">
        <v>10.8</v>
      </c>
      <c r="V17" s="12">
        <v>13.6</v>
      </c>
      <c r="W17" s="12">
        <v>0.7</v>
      </c>
      <c r="X17" s="12" t="s">
        <v>318</v>
      </c>
      <c r="Y17" s="12">
        <v>0.7</v>
      </c>
      <c r="Z17" s="12" t="s">
        <v>320</v>
      </c>
      <c r="AA17" s="8" t="s">
        <v>325</v>
      </c>
      <c r="AB17" s="11" t="s">
        <v>319</v>
      </c>
      <c r="AC17" s="11" t="s">
        <v>321</v>
      </c>
      <c r="AD17" s="11" t="s">
        <v>2115</v>
      </c>
      <c r="AE17" s="8"/>
      <c r="AF17" s="8"/>
    </row>
  </sheetData>
  <autoFilter ref="A1:AF1"/>
  <phoneticPr fontId="14"/>
  <conditionalFormatting sqref="AB2:AC2">
    <cfRule type="containsText" dxfId="1199" priority="159" operator="containsText" text="E">
      <formula>NOT(ISERROR(SEARCH("E",AB2)))</formula>
    </cfRule>
    <cfRule type="containsText" dxfId="1198" priority="160" operator="containsText" text="B">
      <formula>NOT(ISERROR(SEARCH("B",AB2)))</formula>
    </cfRule>
    <cfRule type="containsText" dxfId="1197" priority="161" operator="containsText" text="A">
      <formula>NOT(ISERROR(SEARCH("A",AB2)))</formula>
    </cfRule>
  </conditionalFormatting>
  <conditionalFormatting sqref="AD2:AE2">
    <cfRule type="containsText" dxfId="1196" priority="156" operator="containsText" text="E">
      <formula>NOT(ISERROR(SEARCH("E",AD2)))</formula>
    </cfRule>
    <cfRule type="containsText" dxfId="1195" priority="157" operator="containsText" text="B">
      <formula>NOT(ISERROR(SEARCH("B",AD2)))</formula>
    </cfRule>
    <cfRule type="containsText" dxfId="1194" priority="158" operator="containsText" text="A">
      <formula>NOT(ISERROR(SEARCH("A",AD2)))</formula>
    </cfRule>
  </conditionalFormatting>
  <conditionalFormatting sqref="AB3:AC3">
    <cfRule type="containsText" dxfId="1193" priority="123" operator="containsText" text="E">
      <formula>NOT(ISERROR(SEARCH("E",AB3)))</formula>
    </cfRule>
    <cfRule type="containsText" dxfId="1192" priority="124" operator="containsText" text="B">
      <formula>NOT(ISERROR(SEARCH("B",AB3)))</formula>
    </cfRule>
    <cfRule type="containsText" dxfId="1191" priority="125" operator="containsText" text="A">
      <formula>NOT(ISERROR(SEARCH("A",AB3)))</formula>
    </cfRule>
  </conditionalFormatting>
  <conditionalFormatting sqref="AD3:AE3">
    <cfRule type="containsText" dxfId="1190" priority="120" operator="containsText" text="E">
      <formula>NOT(ISERROR(SEARCH("E",AD3)))</formula>
    </cfRule>
    <cfRule type="containsText" dxfId="1189" priority="121" operator="containsText" text="B">
      <formula>NOT(ISERROR(SEARCH("B",AD3)))</formula>
    </cfRule>
    <cfRule type="containsText" dxfId="1188" priority="122" operator="containsText" text="A">
      <formula>NOT(ISERROR(SEARCH("A",AD3)))</formula>
    </cfRule>
  </conditionalFormatting>
  <conditionalFormatting sqref="F3:K3">
    <cfRule type="colorScale" priority="119">
      <colorScale>
        <cfvo type="min"/>
        <cfvo type="percentile" val="50"/>
        <cfvo type="max"/>
        <color rgb="FFF8696B"/>
        <color rgb="FFFFEB84"/>
        <color rgb="FF63BE7B"/>
      </colorScale>
    </cfRule>
  </conditionalFormatting>
  <conditionalFormatting sqref="F2:K2">
    <cfRule type="colorScale" priority="118">
      <colorScale>
        <cfvo type="min"/>
        <cfvo type="percentile" val="50"/>
        <cfvo type="max"/>
        <color rgb="FFF8696B"/>
        <color rgb="FFFFEB84"/>
        <color rgb="FF63BE7B"/>
      </colorScale>
    </cfRule>
  </conditionalFormatting>
  <conditionalFormatting sqref="AB4:AC4">
    <cfRule type="containsText" dxfId="1187" priority="115" operator="containsText" text="E">
      <formula>NOT(ISERROR(SEARCH("E",AB4)))</formula>
    </cfRule>
    <cfRule type="containsText" dxfId="1186" priority="116" operator="containsText" text="B">
      <formula>NOT(ISERROR(SEARCH("B",AB4)))</formula>
    </cfRule>
    <cfRule type="containsText" dxfId="1185" priority="117" operator="containsText" text="A">
      <formula>NOT(ISERROR(SEARCH("A",AB4)))</formula>
    </cfRule>
  </conditionalFormatting>
  <conditionalFormatting sqref="AD4:AE4">
    <cfRule type="containsText" dxfId="1184" priority="112" operator="containsText" text="E">
      <formula>NOT(ISERROR(SEARCH("E",AD4)))</formula>
    </cfRule>
    <cfRule type="containsText" dxfId="1183" priority="113" operator="containsText" text="B">
      <formula>NOT(ISERROR(SEARCH("B",AD4)))</formula>
    </cfRule>
    <cfRule type="containsText" dxfId="1182" priority="114" operator="containsText" text="A">
      <formula>NOT(ISERROR(SEARCH("A",AD4)))</formula>
    </cfRule>
  </conditionalFormatting>
  <conditionalFormatting sqref="F4:K4">
    <cfRule type="colorScale" priority="110">
      <colorScale>
        <cfvo type="min"/>
        <cfvo type="percentile" val="50"/>
        <cfvo type="max"/>
        <color rgb="FFF8696B"/>
        <color rgb="FFFFEB84"/>
        <color rgb="FF63BE7B"/>
      </colorScale>
    </cfRule>
  </conditionalFormatting>
  <conditionalFormatting sqref="AB5:AC5">
    <cfRule type="containsText" dxfId="1181" priority="107" operator="containsText" text="E">
      <formula>NOT(ISERROR(SEARCH("E",AB5)))</formula>
    </cfRule>
    <cfRule type="containsText" dxfId="1180" priority="108" operator="containsText" text="B">
      <formula>NOT(ISERROR(SEARCH("B",AB5)))</formula>
    </cfRule>
    <cfRule type="containsText" dxfId="1179" priority="109" operator="containsText" text="A">
      <formula>NOT(ISERROR(SEARCH("A",AB5)))</formula>
    </cfRule>
  </conditionalFormatting>
  <conditionalFormatting sqref="AD5:AE5">
    <cfRule type="containsText" dxfId="1178" priority="104" operator="containsText" text="E">
      <formula>NOT(ISERROR(SEARCH("E",AD5)))</formula>
    </cfRule>
    <cfRule type="containsText" dxfId="1177" priority="105" operator="containsText" text="B">
      <formula>NOT(ISERROR(SEARCH("B",AD5)))</formula>
    </cfRule>
    <cfRule type="containsText" dxfId="1176" priority="106" operator="containsText" text="A">
      <formula>NOT(ISERROR(SEARCH("A",AD5)))</formula>
    </cfRule>
  </conditionalFormatting>
  <conditionalFormatting sqref="F5:K5">
    <cfRule type="colorScale" priority="103">
      <colorScale>
        <cfvo type="min"/>
        <cfvo type="percentile" val="50"/>
        <cfvo type="max"/>
        <color rgb="FFF8696B"/>
        <color rgb="FFFFEB84"/>
        <color rgb="FF63BE7B"/>
      </colorScale>
    </cfRule>
  </conditionalFormatting>
  <conditionalFormatting sqref="AB6:AC6">
    <cfRule type="containsText" dxfId="1175" priority="100" operator="containsText" text="E">
      <formula>NOT(ISERROR(SEARCH("E",AB6)))</formula>
    </cfRule>
    <cfRule type="containsText" dxfId="1174" priority="101" operator="containsText" text="B">
      <formula>NOT(ISERROR(SEARCH("B",AB6)))</formula>
    </cfRule>
    <cfRule type="containsText" dxfId="1173" priority="102" operator="containsText" text="A">
      <formula>NOT(ISERROR(SEARCH("A",AB6)))</formula>
    </cfRule>
  </conditionalFormatting>
  <conditionalFormatting sqref="AD6:AE6">
    <cfRule type="containsText" dxfId="1172" priority="97" operator="containsText" text="E">
      <formula>NOT(ISERROR(SEARCH("E",AD6)))</formula>
    </cfRule>
    <cfRule type="containsText" dxfId="1171" priority="98" operator="containsText" text="B">
      <formula>NOT(ISERROR(SEARCH("B",AD6)))</formula>
    </cfRule>
    <cfRule type="containsText" dxfId="1170" priority="99" operator="containsText" text="A">
      <formula>NOT(ISERROR(SEARCH("A",AD6)))</formula>
    </cfRule>
  </conditionalFormatting>
  <conditionalFormatting sqref="F6:K6">
    <cfRule type="colorScale" priority="96">
      <colorScale>
        <cfvo type="min"/>
        <cfvo type="percentile" val="50"/>
        <cfvo type="max"/>
        <color rgb="FFF8696B"/>
        <color rgb="FFFFEB84"/>
        <color rgb="FF63BE7B"/>
      </colorScale>
    </cfRule>
  </conditionalFormatting>
  <conditionalFormatting sqref="AB7:AC8">
    <cfRule type="containsText" dxfId="1169" priority="86" operator="containsText" text="E">
      <formula>NOT(ISERROR(SEARCH("E",AB7)))</formula>
    </cfRule>
    <cfRule type="containsText" dxfId="1168" priority="87" operator="containsText" text="B">
      <formula>NOT(ISERROR(SEARCH("B",AB7)))</formula>
    </cfRule>
    <cfRule type="containsText" dxfId="1167" priority="88" operator="containsText" text="A">
      <formula>NOT(ISERROR(SEARCH("A",AB7)))</formula>
    </cfRule>
  </conditionalFormatting>
  <conditionalFormatting sqref="AD7:AE8">
    <cfRule type="containsText" dxfId="1166" priority="83" operator="containsText" text="E">
      <formula>NOT(ISERROR(SEARCH("E",AD7)))</formula>
    </cfRule>
    <cfRule type="containsText" dxfId="1165" priority="84" operator="containsText" text="B">
      <formula>NOT(ISERROR(SEARCH("B",AD7)))</formula>
    </cfRule>
    <cfRule type="containsText" dxfId="1164" priority="85" operator="containsText" text="A">
      <formula>NOT(ISERROR(SEARCH("A",AD7)))</formula>
    </cfRule>
  </conditionalFormatting>
  <conditionalFormatting sqref="F7:K8">
    <cfRule type="colorScale" priority="82">
      <colorScale>
        <cfvo type="min"/>
        <cfvo type="percentile" val="50"/>
        <cfvo type="max"/>
        <color rgb="FFF8696B"/>
        <color rgb="FFFFEB84"/>
        <color rgb="FF63BE7B"/>
      </colorScale>
    </cfRule>
  </conditionalFormatting>
  <conditionalFormatting sqref="AB9:AC9">
    <cfRule type="containsText" dxfId="1163" priority="79" operator="containsText" text="E">
      <formula>NOT(ISERROR(SEARCH("E",AB9)))</formula>
    </cfRule>
    <cfRule type="containsText" dxfId="1162" priority="80" operator="containsText" text="B">
      <formula>NOT(ISERROR(SEARCH("B",AB9)))</formula>
    </cfRule>
    <cfRule type="containsText" dxfId="1161" priority="81" operator="containsText" text="A">
      <formula>NOT(ISERROR(SEARCH("A",AB9)))</formula>
    </cfRule>
  </conditionalFormatting>
  <conditionalFormatting sqref="AD9:AE9">
    <cfRule type="containsText" dxfId="1160" priority="76" operator="containsText" text="E">
      <formula>NOT(ISERROR(SEARCH("E",AD9)))</formula>
    </cfRule>
    <cfRule type="containsText" dxfId="1159" priority="77" operator="containsText" text="B">
      <formula>NOT(ISERROR(SEARCH("B",AD9)))</formula>
    </cfRule>
    <cfRule type="containsText" dxfId="1158" priority="78" operator="containsText" text="A">
      <formula>NOT(ISERROR(SEARCH("A",AD9)))</formula>
    </cfRule>
  </conditionalFormatting>
  <conditionalFormatting sqref="F9:K9">
    <cfRule type="colorScale" priority="75">
      <colorScale>
        <cfvo type="min"/>
        <cfvo type="percentile" val="50"/>
        <cfvo type="max"/>
        <color rgb="FFF8696B"/>
        <color rgb="FFFFEB84"/>
        <color rgb="FF63BE7B"/>
      </colorScale>
    </cfRule>
  </conditionalFormatting>
  <conditionalFormatting sqref="AB10:AC11">
    <cfRule type="containsText" dxfId="1157" priority="72" operator="containsText" text="E">
      <formula>NOT(ISERROR(SEARCH("E",AB10)))</formula>
    </cfRule>
    <cfRule type="containsText" dxfId="1156" priority="73" operator="containsText" text="B">
      <formula>NOT(ISERROR(SEARCH("B",AB10)))</formula>
    </cfRule>
    <cfRule type="containsText" dxfId="1155" priority="74" operator="containsText" text="A">
      <formula>NOT(ISERROR(SEARCH("A",AB10)))</formula>
    </cfRule>
  </conditionalFormatting>
  <conditionalFormatting sqref="AD10:AE11">
    <cfRule type="containsText" dxfId="1154" priority="69" operator="containsText" text="E">
      <formula>NOT(ISERROR(SEARCH("E",AD10)))</formula>
    </cfRule>
    <cfRule type="containsText" dxfId="1153" priority="70" operator="containsText" text="B">
      <formula>NOT(ISERROR(SEARCH("B",AD10)))</formula>
    </cfRule>
    <cfRule type="containsText" dxfId="1152" priority="71" operator="containsText" text="A">
      <formula>NOT(ISERROR(SEARCH("A",AD10)))</formula>
    </cfRule>
  </conditionalFormatting>
  <conditionalFormatting sqref="F10:K11">
    <cfRule type="colorScale" priority="68">
      <colorScale>
        <cfvo type="min"/>
        <cfvo type="percentile" val="50"/>
        <cfvo type="max"/>
        <color rgb="FFF8696B"/>
        <color rgb="FFFFEB84"/>
        <color rgb="FF63BE7B"/>
      </colorScale>
    </cfRule>
  </conditionalFormatting>
  <conditionalFormatting sqref="AB12:AC12">
    <cfRule type="containsText" dxfId="1151" priority="65" operator="containsText" text="E">
      <formula>NOT(ISERROR(SEARCH("E",AB12)))</formula>
    </cfRule>
    <cfRule type="containsText" dxfId="1150" priority="66" operator="containsText" text="B">
      <formula>NOT(ISERROR(SEARCH("B",AB12)))</formula>
    </cfRule>
    <cfRule type="containsText" dxfId="1149" priority="67" operator="containsText" text="A">
      <formula>NOT(ISERROR(SEARCH("A",AB12)))</formula>
    </cfRule>
  </conditionalFormatting>
  <conditionalFormatting sqref="AD12:AE12">
    <cfRule type="containsText" dxfId="1148" priority="62" operator="containsText" text="E">
      <formula>NOT(ISERROR(SEARCH("E",AD12)))</formula>
    </cfRule>
    <cfRule type="containsText" dxfId="1147" priority="63" operator="containsText" text="B">
      <formula>NOT(ISERROR(SEARCH("B",AD12)))</formula>
    </cfRule>
    <cfRule type="containsText" dxfId="1146" priority="64" operator="containsText" text="A">
      <formula>NOT(ISERROR(SEARCH("A",AD12)))</formula>
    </cfRule>
  </conditionalFormatting>
  <conditionalFormatting sqref="F12:K12">
    <cfRule type="colorScale" priority="61">
      <colorScale>
        <cfvo type="min"/>
        <cfvo type="percentile" val="50"/>
        <cfvo type="max"/>
        <color rgb="FFF8696B"/>
        <color rgb="FFFFEB84"/>
        <color rgb="FF63BE7B"/>
      </colorScale>
    </cfRule>
  </conditionalFormatting>
  <conditionalFormatting sqref="AB13:AC14">
    <cfRule type="containsText" dxfId="1145" priority="58" operator="containsText" text="E">
      <formula>NOT(ISERROR(SEARCH("E",AB13)))</formula>
    </cfRule>
    <cfRule type="containsText" dxfId="1144" priority="59" operator="containsText" text="B">
      <formula>NOT(ISERROR(SEARCH("B",AB13)))</formula>
    </cfRule>
    <cfRule type="containsText" dxfId="1143" priority="60" operator="containsText" text="A">
      <formula>NOT(ISERROR(SEARCH("A",AB13)))</formula>
    </cfRule>
  </conditionalFormatting>
  <conditionalFormatting sqref="AD13:AE14">
    <cfRule type="containsText" dxfId="1142" priority="55" operator="containsText" text="E">
      <formula>NOT(ISERROR(SEARCH("E",AD13)))</formula>
    </cfRule>
    <cfRule type="containsText" dxfId="1141" priority="56" operator="containsText" text="B">
      <formula>NOT(ISERROR(SEARCH("B",AD13)))</formula>
    </cfRule>
    <cfRule type="containsText" dxfId="1140" priority="57" operator="containsText" text="A">
      <formula>NOT(ISERROR(SEARCH("A",AD13)))</formula>
    </cfRule>
  </conditionalFormatting>
  <conditionalFormatting sqref="F13:K14">
    <cfRule type="colorScale" priority="54">
      <colorScale>
        <cfvo type="min"/>
        <cfvo type="percentile" val="50"/>
        <cfvo type="max"/>
        <color rgb="FFF8696B"/>
        <color rgb="FFFFEB84"/>
        <color rgb="FF63BE7B"/>
      </colorScale>
    </cfRule>
  </conditionalFormatting>
  <conditionalFormatting sqref="AB15:AC16">
    <cfRule type="containsText" dxfId="1139" priority="51" operator="containsText" text="E">
      <formula>NOT(ISERROR(SEARCH("E",AB15)))</formula>
    </cfRule>
    <cfRule type="containsText" dxfId="1138" priority="52" operator="containsText" text="B">
      <formula>NOT(ISERROR(SEARCH("B",AB15)))</formula>
    </cfRule>
    <cfRule type="containsText" dxfId="1137" priority="53" operator="containsText" text="A">
      <formula>NOT(ISERROR(SEARCH("A",AB15)))</formula>
    </cfRule>
  </conditionalFormatting>
  <conditionalFormatting sqref="AD15:AE16">
    <cfRule type="containsText" dxfId="1136" priority="48" operator="containsText" text="E">
      <formula>NOT(ISERROR(SEARCH("E",AD15)))</formula>
    </cfRule>
    <cfRule type="containsText" dxfId="1135" priority="49" operator="containsText" text="B">
      <formula>NOT(ISERROR(SEARCH("B",AD15)))</formula>
    </cfRule>
    <cfRule type="containsText" dxfId="1134" priority="50" operator="containsText" text="A">
      <formula>NOT(ISERROR(SEARCH("A",AD15)))</formula>
    </cfRule>
  </conditionalFormatting>
  <conditionalFormatting sqref="F15:K16">
    <cfRule type="colorScale" priority="47">
      <colorScale>
        <cfvo type="min"/>
        <cfvo type="percentile" val="50"/>
        <cfvo type="max"/>
        <color rgb="FFF8696B"/>
        <color rgb="FFFFEB84"/>
        <color rgb="FF63BE7B"/>
      </colorScale>
    </cfRule>
  </conditionalFormatting>
  <conditionalFormatting sqref="AB17:AC17">
    <cfRule type="containsText" dxfId="1133" priority="44" operator="containsText" text="E">
      <formula>NOT(ISERROR(SEARCH("E",AB17)))</formula>
    </cfRule>
    <cfRule type="containsText" dxfId="1132" priority="45" operator="containsText" text="B">
      <formula>NOT(ISERROR(SEARCH("B",AB17)))</formula>
    </cfRule>
    <cfRule type="containsText" dxfId="1131" priority="46" operator="containsText" text="A">
      <formula>NOT(ISERROR(SEARCH("A",AB17)))</formula>
    </cfRule>
  </conditionalFormatting>
  <conditionalFormatting sqref="AD17:AE17">
    <cfRule type="containsText" dxfId="1130" priority="41" operator="containsText" text="E">
      <formula>NOT(ISERROR(SEARCH("E",AD17)))</formula>
    </cfRule>
    <cfRule type="containsText" dxfId="1129" priority="42" operator="containsText" text="B">
      <formula>NOT(ISERROR(SEARCH("B",AD17)))</formula>
    </cfRule>
    <cfRule type="containsText" dxfId="1128" priority="43" operator="containsText" text="A">
      <formula>NOT(ISERROR(SEARCH("A",AD17)))</formula>
    </cfRule>
  </conditionalFormatting>
  <conditionalFormatting sqref="F17:K17">
    <cfRule type="colorScale" priority="40">
      <colorScale>
        <cfvo type="min"/>
        <cfvo type="percentile" val="50"/>
        <cfvo type="max"/>
        <color rgb="FFF8696B"/>
        <color rgb="FFFFEB84"/>
        <color rgb="FF63BE7B"/>
      </colorScale>
    </cfRule>
  </conditionalFormatting>
  <conditionalFormatting sqref="U2">
    <cfRule type="cellIs" dxfId="1127" priority="7" operator="greaterThan">
      <formula>14</formula>
    </cfRule>
    <cfRule type="cellIs" dxfId="1126" priority="8" operator="between">
      <formula>12</formula>
      <formula>13.9</formula>
    </cfRule>
    <cfRule type="cellIs" dxfId="1125" priority="9" operator="between">
      <formula>10</formula>
      <formula>11.9</formula>
    </cfRule>
  </conditionalFormatting>
  <conditionalFormatting sqref="U3:U17">
    <cfRule type="cellIs" dxfId="1124" priority="4" operator="greaterThan">
      <formula>14</formula>
    </cfRule>
    <cfRule type="cellIs" dxfId="1123" priority="5" operator="between">
      <formula>12</formula>
      <formula>13.9</formula>
    </cfRule>
    <cfRule type="cellIs" dxfId="1122" priority="6" operator="between">
      <formula>10</formula>
      <formula>11.9</formula>
    </cfRule>
  </conditionalFormatting>
  <conditionalFormatting sqref="V2:V17">
    <cfRule type="cellIs" dxfId="1121" priority="1" operator="greaterThan">
      <formula>14</formula>
    </cfRule>
    <cfRule type="cellIs" dxfId="1120" priority="2" operator="between">
      <formula>12</formula>
      <formula>13.9</formula>
    </cfRule>
    <cfRule type="cellIs" dxfId="1119" priority="3" operator="between">
      <formula>10</formula>
      <formula>11.9</formula>
    </cfRule>
  </conditionalFormatting>
  <dataValidations count="1">
    <dataValidation type="list" allowBlank="1" showInputMessage="1" showErrorMessage="1" sqref="AE2:AE17">
      <formula1>"強風,外差し,イン先行"</formula1>
    </dataValidation>
  </dataValidations>
  <pageMargins left="0.7" right="0.7" top="0.75" bottom="0.75" header="0.3" footer="0.3"/>
  <pageSetup paperSize="9" orientation="portrait" horizontalDpi="4294967292" verticalDpi="4294967292"/>
  <ignoredErrors>
    <ignoredError sqref="L2:N2 L3:N4 L5:N5 L6:N6 L7:N8 L9:N9 L10:N12 L13:N14 L15:N16 L17:N17" formulaRange="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workbookViewId="0">
      <pane xSplit="5" ySplit="1" topLeftCell="F2" activePane="bottomRight" state="frozen"/>
      <selection activeCell="E15" sqref="E15"/>
      <selection pane="topRight" activeCell="E15" sqref="E15"/>
      <selection pane="bottomLeft" activeCell="E15" sqref="E15"/>
      <selection pane="bottomRight" activeCell="J18" sqref="J18"/>
    </sheetView>
  </sheetViews>
  <sheetFormatPr baseColWidth="12" defaultColWidth="8.83203125" defaultRowHeight="18" x14ac:dyDescent="0"/>
  <cols>
    <col min="1" max="1" width="9.5" bestFit="1" customWidth="1"/>
    <col min="2" max="2" width="8.1640625" customWidth="1"/>
    <col min="5" max="5" width="18.33203125" customWidth="1"/>
    <col min="19" max="21" width="16.6640625" customWidth="1"/>
    <col min="22" max="22" width="5.83203125" customWidth="1"/>
    <col min="26" max="26" width="5.33203125" customWidth="1"/>
    <col min="29" max="29" width="8.83203125" hidden="1" customWidth="1"/>
    <col min="34" max="34" width="150.83203125" customWidth="1"/>
  </cols>
  <sheetData>
    <row r="1" spans="1:34" s="5" customFormat="1">
      <c r="A1" s="1" t="s">
        <v>0</v>
      </c>
      <c r="B1" s="1" t="s">
        <v>15</v>
      </c>
      <c r="C1" s="1" t="s">
        <v>1</v>
      </c>
      <c r="D1" s="1" t="s">
        <v>16</v>
      </c>
      <c r="E1" s="1" t="s">
        <v>2</v>
      </c>
      <c r="F1" s="1" t="s">
        <v>20</v>
      </c>
      <c r="G1" s="1" t="s">
        <v>21</v>
      </c>
      <c r="H1" s="1" t="s">
        <v>22</v>
      </c>
      <c r="I1" s="1" t="s">
        <v>23</v>
      </c>
      <c r="J1" s="1" t="s">
        <v>24</v>
      </c>
      <c r="K1" s="1" t="s">
        <v>25</v>
      </c>
      <c r="L1" s="1" t="s">
        <v>26</v>
      </c>
      <c r="M1" s="1" t="s">
        <v>3</v>
      </c>
      <c r="N1" s="1" t="s">
        <v>27</v>
      </c>
      <c r="O1" s="1" t="s">
        <v>4</v>
      </c>
      <c r="P1" s="1" t="s">
        <v>48</v>
      </c>
      <c r="Q1" s="2" t="s">
        <v>17</v>
      </c>
      <c r="R1" s="2" t="s">
        <v>5</v>
      </c>
      <c r="S1" s="3" t="s">
        <v>6</v>
      </c>
      <c r="T1" s="3" t="s">
        <v>7</v>
      </c>
      <c r="U1" s="3" t="s">
        <v>8</v>
      </c>
      <c r="V1" s="3" t="s">
        <v>108</v>
      </c>
      <c r="W1" s="4" t="s">
        <v>2122</v>
      </c>
      <c r="X1" s="4" t="s">
        <v>2123</v>
      </c>
      <c r="Y1" s="4" t="s">
        <v>9</v>
      </c>
      <c r="Z1" s="4" t="s">
        <v>101</v>
      </c>
      <c r="AA1" s="4" t="s">
        <v>10</v>
      </c>
      <c r="AB1" s="4" t="s">
        <v>11</v>
      </c>
      <c r="AC1" s="4"/>
      <c r="AD1" s="4" t="s">
        <v>12</v>
      </c>
      <c r="AE1" s="4" t="s">
        <v>13</v>
      </c>
      <c r="AF1" s="4" t="s">
        <v>54</v>
      </c>
      <c r="AG1" s="4" t="s">
        <v>55</v>
      </c>
      <c r="AH1" s="1" t="s">
        <v>14</v>
      </c>
    </row>
    <row r="2" spans="1:34" s="5" customFormat="1">
      <c r="A2" s="29">
        <v>43156</v>
      </c>
      <c r="B2" s="28" t="s">
        <v>158</v>
      </c>
      <c r="C2" s="30" t="s">
        <v>245</v>
      </c>
      <c r="D2" s="31">
        <v>5.5567129629629626E-2</v>
      </c>
      <c r="E2" s="30" t="s">
        <v>304</v>
      </c>
      <c r="F2" s="10">
        <v>12.3</v>
      </c>
      <c r="G2" s="10">
        <v>10.7</v>
      </c>
      <c r="H2" s="10">
        <v>11.2</v>
      </c>
      <c r="I2" s="10">
        <v>11.3</v>
      </c>
      <c r="J2" s="10">
        <v>11.4</v>
      </c>
      <c r="K2" s="10">
        <v>11.2</v>
      </c>
      <c r="L2" s="10">
        <v>12</v>
      </c>
      <c r="M2" s="32">
        <f t="shared" ref="M2:M13" si="0">SUM(F2:H2)</f>
        <v>34.200000000000003</v>
      </c>
      <c r="N2" s="32">
        <f t="shared" ref="N2:N13" si="1">I2</f>
        <v>11.3</v>
      </c>
      <c r="O2" s="32">
        <f t="shared" ref="O2:O13" si="2">SUM(J2:L2)</f>
        <v>34.6</v>
      </c>
      <c r="P2" s="33">
        <f t="shared" ref="P2:P13" si="3">SUM(F2:J2)</f>
        <v>56.9</v>
      </c>
      <c r="Q2" s="11" t="s">
        <v>259</v>
      </c>
      <c r="R2" s="11" t="s">
        <v>243</v>
      </c>
      <c r="S2" s="13" t="s">
        <v>305</v>
      </c>
      <c r="T2" s="13" t="s">
        <v>306</v>
      </c>
      <c r="U2" s="13" t="s">
        <v>307</v>
      </c>
      <c r="V2" s="13" t="s">
        <v>157</v>
      </c>
      <c r="W2" s="12"/>
      <c r="X2" s="12"/>
      <c r="Y2" s="26">
        <v>-0.4</v>
      </c>
      <c r="Z2" s="11" t="s">
        <v>318</v>
      </c>
      <c r="AA2" s="11">
        <v>0.3</v>
      </c>
      <c r="AB2" s="11">
        <v>-0.7</v>
      </c>
      <c r="AC2" s="11"/>
      <c r="AD2" s="11" t="s">
        <v>319</v>
      </c>
      <c r="AE2" s="11" t="s">
        <v>321</v>
      </c>
      <c r="AF2" s="11" t="s">
        <v>308</v>
      </c>
      <c r="AG2" s="8"/>
      <c r="AH2" s="8"/>
    </row>
    <row r="3" spans="1:34" s="5" customFormat="1">
      <c r="A3" s="29">
        <v>43162</v>
      </c>
      <c r="B3" s="28" t="s">
        <v>334</v>
      </c>
      <c r="C3" s="30" t="s">
        <v>340</v>
      </c>
      <c r="D3" s="31">
        <v>5.635416666666667E-2</v>
      </c>
      <c r="E3" s="30" t="s">
        <v>376</v>
      </c>
      <c r="F3" s="10">
        <v>12.2</v>
      </c>
      <c r="G3" s="10">
        <v>10.7</v>
      </c>
      <c r="H3" s="10">
        <v>11.3</v>
      </c>
      <c r="I3" s="10">
        <v>11.8</v>
      </c>
      <c r="J3" s="10">
        <v>12</v>
      </c>
      <c r="K3" s="10">
        <v>11.9</v>
      </c>
      <c r="L3" s="10">
        <v>12</v>
      </c>
      <c r="M3" s="32">
        <f t="shared" si="0"/>
        <v>34.200000000000003</v>
      </c>
      <c r="N3" s="32">
        <f t="shared" si="1"/>
        <v>11.8</v>
      </c>
      <c r="O3" s="32">
        <f t="shared" si="2"/>
        <v>35.9</v>
      </c>
      <c r="P3" s="33">
        <f t="shared" si="3"/>
        <v>58</v>
      </c>
      <c r="Q3" s="11" t="s">
        <v>375</v>
      </c>
      <c r="R3" s="11" t="s">
        <v>356</v>
      </c>
      <c r="S3" s="13" t="s">
        <v>377</v>
      </c>
      <c r="T3" s="13" t="s">
        <v>378</v>
      </c>
      <c r="U3" s="13" t="s">
        <v>379</v>
      </c>
      <c r="V3" s="13" t="s">
        <v>157</v>
      </c>
      <c r="W3" s="12"/>
      <c r="X3" s="12"/>
      <c r="Y3" s="26">
        <v>-0.3</v>
      </c>
      <c r="Z3" s="11" t="s">
        <v>318</v>
      </c>
      <c r="AA3" s="11">
        <v>0.4</v>
      </c>
      <c r="AB3" s="11">
        <v>-0.7</v>
      </c>
      <c r="AC3" s="11"/>
      <c r="AD3" s="11" t="s">
        <v>319</v>
      </c>
      <c r="AE3" s="11" t="s">
        <v>321</v>
      </c>
      <c r="AF3" s="11" t="s">
        <v>380</v>
      </c>
      <c r="AG3" s="8"/>
      <c r="AH3" s="8" t="s">
        <v>381</v>
      </c>
    </row>
    <row r="4" spans="1:34" s="5" customFormat="1">
      <c r="A4" s="29">
        <v>43169</v>
      </c>
      <c r="B4" s="28" t="s">
        <v>502</v>
      </c>
      <c r="C4" s="30" t="s">
        <v>534</v>
      </c>
      <c r="D4" s="31">
        <v>5.6979166666666664E-2</v>
      </c>
      <c r="E4" s="30" t="s">
        <v>533</v>
      </c>
      <c r="F4" s="10">
        <v>12.5</v>
      </c>
      <c r="G4" s="10">
        <v>10.7</v>
      </c>
      <c r="H4" s="10">
        <v>11.1</v>
      </c>
      <c r="I4" s="10">
        <v>11.6</v>
      </c>
      <c r="J4" s="10">
        <v>12</v>
      </c>
      <c r="K4" s="10">
        <v>12.2</v>
      </c>
      <c r="L4" s="10">
        <v>12.2</v>
      </c>
      <c r="M4" s="32">
        <f t="shared" si="0"/>
        <v>34.299999999999997</v>
      </c>
      <c r="N4" s="32">
        <f t="shared" si="1"/>
        <v>11.6</v>
      </c>
      <c r="O4" s="32">
        <f t="shared" si="2"/>
        <v>36.4</v>
      </c>
      <c r="P4" s="33">
        <f t="shared" si="3"/>
        <v>57.9</v>
      </c>
      <c r="Q4" s="11" t="s">
        <v>531</v>
      </c>
      <c r="R4" s="11" t="s">
        <v>532</v>
      </c>
      <c r="S4" s="13" t="s">
        <v>535</v>
      </c>
      <c r="T4" s="13" t="s">
        <v>536</v>
      </c>
      <c r="U4" s="13" t="s">
        <v>537</v>
      </c>
      <c r="V4" s="13" t="s">
        <v>508</v>
      </c>
      <c r="W4" s="12"/>
      <c r="X4" s="12"/>
      <c r="Y4" s="26">
        <v>-0.6</v>
      </c>
      <c r="Z4" s="11" t="s">
        <v>318</v>
      </c>
      <c r="AA4" s="11">
        <v>-0.2</v>
      </c>
      <c r="AB4" s="11">
        <v>-0.4</v>
      </c>
      <c r="AC4" s="11"/>
      <c r="AD4" s="11" t="s">
        <v>321</v>
      </c>
      <c r="AE4" s="11" t="s">
        <v>321</v>
      </c>
      <c r="AF4" s="11" t="s">
        <v>538</v>
      </c>
      <c r="AG4" s="8"/>
      <c r="AH4" s="8" t="s">
        <v>640</v>
      </c>
    </row>
    <row r="5" spans="1:34" s="5" customFormat="1">
      <c r="A5" s="29">
        <v>43170</v>
      </c>
      <c r="B5" s="27" t="s">
        <v>507</v>
      </c>
      <c r="C5" s="30" t="s">
        <v>614</v>
      </c>
      <c r="D5" s="31">
        <v>5.6307870370370362E-2</v>
      </c>
      <c r="E5" s="30" t="s">
        <v>633</v>
      </c>
      <c r="F5" s="10">
        <v>12.3</v>
      </c>
      <c r="G5" s="10">
        <v>10.3</v>
      </c>
      <c r="H5" s="10">
        <v>11.1</v>
      </c>
      <c r="I5" s="10">
        <v>11.7</v>
      </c>
      <c r="J5" s="10">
        <v>12</v>
      </c>
      <c r="K5" s="10">
        <v>11.9</v>
      </c>
      <c r="L5" s="10">
        <v>12.2</v>
      </c>
      <c r="M5" s="32">
        <f t="shared" si="0"/>
        <v>33.700000000000003</v>
      </c>
      <c r="N5" s="32">
        <f t="shared" si="1"/>
        <v>11.7</v>
      </c>
      <c r="O5" s="32">
        <f t="shared" si="2"/>
        <v>36.099999999999994</v>
      </c>
      <c r="P5" s="33">
        <f t="shared" si="3"/>
        <v>57.400000000000006</v>
      </c>
      <c r="Q5" s="11" t="s">
        <v>627</v>
      </c>
      <c r="R5" s="11" t="s">
        <v>628</v>
      </c>
      <c r="S5" s="13" t="s">
        <v>608</v>
      </c>
      <c r="T5" s="13" t="s">
        <v>615</v>
      </c>
      <c r="U5" s="13" t="s">
        <v>624</v>
      </c>
      <c r="V5" s="13" t="s">
        <v>509</v>
      </c>
      <c r="W5" s="12"/>
      <c r="X5" s="12"/>
      <c r="Y5" s="26">
        <v>-0.1</v>
      </c>
      <c r="Z5" s="11" t="s">
        <v>318</v>
      </c>
      <c r="AA5" s="11">
        <v>0.6</v>
      </c>
      <c r="AB5" s="11">
        <v>-0.7</v>
      </c>
      <c r="AC5" s="11"/>
      <c r="AD5" s="11" t="s">
        <v>319</v>
      </c>
      <c r="AE5" s="11" t="s">
        <v>321</v>
      </c>
      <c r="AF5" s="11" t="s">
        <v>618</v>
      </c>
      <c r="AG5" s="8"/>
      <c r="AH5" s="8"/>
    </row>
    <row r="6" spans="1:34" s="5" customFormat="1">
      <c r="A6" s="29">
        <v>43177</v>
      </c>
      <c r="B6" s="28">
        <v>1000</v>
      </c>
      <c r="C6" s="30" t="s">
        <v>673</v>
      </c>
      <c r="D6" s="31">
        <v>5.634259259259259E-2</v>
      </c>
      <c r="E6" s="30" t="s">
        <v>782</v>
      </c>
      <c r="F6" s="10">
        <v>12.6</v>
      </c>
      <c r="G6" s="10">
        <v>11.3</v>
      </c>
      <c r="H6" s="10">
        <v>12</v>
      </c>
      <c r="I6" s="10">
        <v>12.1</v>
      </c>
      <c r="J6" s="10">
        <v>11.6</v>
      </c>
      <c r="K6" s="10">
        <v>11</v>
      </c>
      <c r="L6" s="10">
        <v>11.2</v>
      </c>
      <c r="M6" s="32">
        <f t="shared" si="0"/>
        <v>35.9</v>
      </c>
      <c r="N6" s="32">
        <f t="shared" si="1"/>
        <v>12.1</v>
      </c>
      <c r="O6" s="32">
        <f t="shared" si="2"/>
        <v>33.799999999999997</v>
      </c>
      <c r="P6" s="33">
        <f t="shared" si="3"/>
        <v>59.6</v>
      </c>
      <c r="Q6" s="11" t="s">
        <v>699</v>
      </c>
      <c r="R6" s="11" t="s">
        <v>700</v>
      </c>
      <c r="S6" s="13" t="s">
        <v>783</v>
      </c>
      <c r="T6" s="13" t="s">
        <v>784</v>
      </c>
      <c r="U6" s="13" t="s">
        <v>776</v>
      </c>
      <c r="V6" s="13" t="s">
        <v>666</v>
      </c>
      <c r="W6" s="12"/>
      <c r="X6" s="12"/>
      <c r="Y6" s="26">
        <v>0.3</v>
      </c>
      <c r="Z6" s="11">
        <v>-0.5</v>
      </c>
      <c r="AA6" s="11">
        <v>0.4</v>
      </c>
      <c r="AB6" s="11">
        <v>-0.6</v>
      </c>
      <c r="AC6" s="11"/>
      <c r="AD6" s="11" t="s">
        <v>319</v>
      </c>
      <c r="AE6" s="11" t="s">
        <v>321</v>
      </c>
      <c r="AF6" s="11" t="s">
        <v>684</v>
      </c>
      <c r="AG6" s="8"/>
      <c r="AH6" s="8" t="s">
        <v>806</v>
      </c>
    </row>
    <row r="7" spans="1:34" s="5" customFormat="1">
      <c r="A7" s="29">
        <v>43183</v>
      </c>
      <c r="B7" s="28" t="s">
        <v>809</v>
      </c>
      <c r="C7" s="30" t="s">
        <v>821</v>
      </c>
      <c r="D7" s="31">
        <v>5.7650462962962966E-2</v>
      </c>
      <c r="E7" s="30" t="s">
        <v>846</v>
      </c>
      <c r="F7" s="10">
        <v>12.4</v>
      </c>
      <c r="G7" s="10">
        <v>10.8</v>
      </c>
      <c r="H7" s="10">
        <v>11.4</v>
      </c>
      <c r="I7" s="10">
        <v>12.2</v>
      </c>
      <c r="J7" s="10">
        <v>12.1</v>
      </c>
      <c r="K7" s="10">
        <v>11.8</v>
      </c>
      <c r="L7" s="10">
        <v>12.4</v>
      </c>
      <c r="M7" s="32">
        <f t="shared" si="0"/>
        <v>34.6</v>
      </c>
      <c r="N7" s="32">
        <f t="shared" si="1"/>
        <v>12.2</v>
      </c>
      <c r="O7" s="32">
        <f t="shared" si="2"/>
        <v>36.299999999999997</v>
      </c>
      <c r="P7" s="33">
        <f t="shared" si="3"/>
        <v>58.9</v>
      </c>
      <c r="Q7" s="11" t="s">
        <v>845</v>
      </c>
      <c r="R7" s="11" t="s">
        <v>826</v>
      </c>
      <c r="S7" s="13" t="s">
        <v>847</v>
      </c>
      <c r="T7" s="13" t="s">
        <v>848</v>
      </c>
      <c r="U7" s="13" t="s">
        <v>849</v>
      </c>
      <c r="V7" s="13" t="s">
        <v>157</v>
      </c>
      <c r="W7" s="12"/>
      <c r="X7" s="12"/>
      <c r="Y7" s="26">
        <v>0.2</v>
      </c>
      <c r="Z7" s="11" t="s">
        <v>797</v>
      </c>
      <c r="AA7" s="11">
        <v>0.6</v>
      </c>
      <c r="AB7" s="11">
        <v>-0.4</v>
      </c>
      <c r="AC7" s="11"/>
      <c r="AD7" s="11" t="s">
        <v>319</v>
      </c>
      <c r="AE7" s="11" t="s">
        <v>319</v>
      </c>
      <c r="AF7" s="11" t="s">
        <v>832</v>
      </c>
      <c r="AG7" s="8"/>
      <c r="AH7" s="8" t="s">
        <v>853</v>
      </c>
    </row>
    <row r="8" spans="1:34" s="5" customFormat="1">
      <c r="A8" s="29">
        <v>43183</v>
      </c>
      <c r="B8" s="28" t="s">
        <v>863</v>
      </c>
      <c r="C8" s="30" t="s">
        <v>821</v>
      </c>
      <c r="D8" s="31">
        <v>5.6319444444444443E-2</v>
      </c>
      <c r="E8" s="30" t="s">
        <v>862</v>
      </c>
      <c r="F8" s="10">
        <v>12.3</v>
      </c>
      <c r="G8" s="10">
        <v>11.4</v>
      </c>
      <c r="H8" s="10">
        <v>11.3</v>
      </c>
      <c r="I8" s="10">
        <v>11.2</v>
      </c>
      <c r="J8" s="10">
        <v>11.5</v>
      </c>
      <c r="K8" s="10">
        <v>11.6</v>
      </c>
      <c r="L8" s="10">
        <v>12.3</v>
      </c>
      <c r="M8" s="32">
        <f t="shared" si="0"/>
        <v>35</v>
      </c>
      <c r="N8" s="32">
        <f t="shared" si="1"/>
        <v>11.2</v>
      </c>
      <c r="O8" s="32">
        <f t="shared" si="2"/>
        <v>35.400000000000006</v>
      </c>
      <c r="P8" s="33">
        <f t="shared" si="3"/>
        <v>57.7</v>
      </c>
      <c r="Q8" s="11" t="s">
        <v>861</v>
      </c>
      <c r="R8" s="11" t="s">
        <v>824</v>
      </c>
      <c r="S8" s="13" t="s">
        <v>864</v>
      </c>
      <c r="T8" s="13" t="s">
        <v>865</v>
      </c>
      <c r="U8" s="13" t="s">
        <v>866</v>
      </c>
      <c r="V8" s="13" t="s">
        <v>157</v>
      </c>
      <c r="W8" s="12"/>
      <c r="X8" s="12"/>
      <c r="Y8" s="26">
        <v>-0.6</v>
      </c>
      <c r="Z8" s="11" t="s">
        <v>797</v>
      </c>
      <c r="AA8" s="11">
        <v>-0.2</v>
      </c>
      <c r="AB8" s="11">
        <v>-0.4</v>
      </c>
      <c r="AC8" s="11"/>
      <c r="AD8" s="11" t="s">
        <v>321</v>
      </c>
      <c r="AE8" s="11" t="s">
        <v>319</v>
      </c>
      <c r="AF8" s="11" t="s">
        <v>832</v>
      </c>
      <c r="AG8" s="8"/>
      <c r="AH8" s="8" t="s">
        <v>867</v>
      </c>
    </row>
    <row r="9" spans="1:34" s="5" customFormat="1">
      <c r="A9" s="29">
        <v>43190</v>
      </c>
      <c r="B9" s="28">
        <v>1000</v>
      </c>
      <c r="C9" s="30" t="s">
        <v>986</v>
      </c>
      <c r="D9" s="31">
        <v>5.561342592592592E-2</v>
      </c>
      <c r="E9" s="30" t="s">
        <v>1040</v>
      </c>
      <c r="F9" s="10">
        <v>12.3</v>
      </c>
      <c r="G9" s="10">
        <v>10.5</v>
      </c>
      <c r="H9" s="10">
        <v>10.8</v>
      </c>
      <c r="I9" s="10">
        <v>11.3</v>
      </c>
      <c r="J9" s="10">
        <v>11.3</v>
      </c>
      <c r="K9" s="10">
        <v>11.9</v>
      </c>
      <c r="L9" s="10">
        <v>12.4</v>
      </c>
      <c r="M9" s="32">
        <f t="shared" si="0"/>
        <v>33.6</v>
      </c>
      <c r="N9" s="32">
        <f t="shared" si="1"/>
        <v>11.3</v>
      </c>
      <c r="O9" s="32">
        <f t="shared" si="2"/>
        <v>35.6</v>
      </c>
      <c r="P9" s="33">
        <f t="shared" si="3"/>
        <v>56.2</v>
      </c>
      <c r="Q9" s="11" t="s">
        <v>1039</v>
      </c>
      <c r="R9" s="11" t="s">
        <v>985</v>
      </c>
      <c r="S9" s="13" t="s">
        <v>1041</v>
      </c>
      <c r="T9" s="13" t="s">
        <v>1042</v>
      </c>
      <c r="U9" s="13" t="s">
        <v>1043</v>
      </c>
      <c r="V9" s="13" t="s">
        <v>979</v>
      </c>
      <c r="W9" s="12"/>
      <c r="X9" s="12"/>
      <c r="Y9" s="26">
        <v>-1</v>
      </c>
      <c r="Z9" s="11" t="s">
        <v>797</v>
      </c>
      <c r="AA9" s="11">
        <v>-0.1</v>
      </c>
      <c r="AB9" s="11">
        <v>-0.9</v>
      </c>
      <c r="AC9" s="11"/>
      <c r="AD9" s="11" t="s">
        <v>321</v>
      </c>
      <c r="AE9" s="11" t="s">
        <v>319</v>
      </c>
      <c r="AF9" s="11" t="s">
        <v>991</v>
      </c>
      <c r="AG9" s="8"/>
      <c r="AH9" s="8" t="s">
        <v>1047</v>
      </c>
    </row>
    <row r="10" spans="1:34" s="5" customFormat="1">
      <c r="A10" s="29">
        <v>43197</v>
      </c>
      <c r="B10" s="28" t="s">
        <v>1128</v>
      </c>
      <c r="C10" s="30" t="s">
        <v>534</v>
      </c>
      <c r="D10" s="31">
        <v>5.7650462962962966E-2</v>
      </c>
      <c r="E10" s="30" t="s">
        <v>1165</v>
      </c>
      <c r="F10" s="10">
        <v>12.4</v>
      </c>
      <c r="G10" s="10">
        <v>10.8</v>
      </c>
      <c r="H10" s="10">
        <v>11.3</v>
      </c>
      <c r="I10" s="10">
        <v>11.7</v>
      </c>
      <c r="J10" s="10">
        <v>11.6</v>
      </c>
      <c r="K10" s="10">
        <v>12.6</v>
      </c>
      <c r="L10" s="10">
        <v>12.7</v>
      </c>
      <c r="M10" s="32">
        <f t="shared" si="0"/>
        <v>34.5</v>
      </c>
      <c r="N10" s="32">
        <f t="shared" si="1"/>
        <v>11.7</v>
      </c>
      <c r="O10" s="32">
        <f t="shared" si="2"/>
        <v>36.9</v>
      </c>
      <c r="P10" s="33">
        <f t="shared" si="3"/>
        <v>57.800000000000004</v>
      </c>
      <c r="Q10" s="11" t="s">
        <v>1146</v>
      </c>
      <c r="R10" s="11" t="s">
        <v>1160</v>
      </c>
      <c r="S10" s="13" t="s">
        <v>1166</v>
      </c>
      <c r="T10" s="13" t="s">
        <v>1167</v>
      </c>
      <c r="U10" s="13" t="s">
        <v>1168</v>
      </c>
      <c r="V10" s="13" t="s">
        <v>1257</v>
      </c>
      <c r="W10" s="12"/>
      <c r="X10" s="12"/>
      <c r="Y10" s="26">
        <v>0.2</v>
      </c>
      <c r="Z10" s="11" t="s">
        <v>318</v>
      </c>
      <c r="AA10" s="11">
        <v>0.4</v>
      </c>
      <c r="AB10" s="11">
        <v>-0.2</v>
      </c>
      <c r="AC10" s="11"/>
      <c r="AD10" s="11" t="s">
        <v>319</v>
      </c>
      <c r="AE10" s="11" t="s">
        <v>323</v>
      </c>
      <c r="AF10" s="11" t="s">
        <v>1169</v>
      </c>
      <c r="AG10" s="8"/>
      <c r="AH10" s="8" t="s">
        <v>1271</v>
      </c>
    </row>
    <row r="11" spans="1:34" s="5" customFormat="1">
      <c r="A11" s="29">
        <v>43198</v>
      </c>
      <c r="B11" s="28">
        <v>1600</v>
      </c>
      <c r="C11" s="30" t="s">
        <v>1253</v>
      </c>
      <c r="D11" s="31">
        <v>5.6261574074074068E-2</v>
      </c>
      <c r="E11" s="30" t="s">
        <v>1252</v>
      </c>
      <c r="F11" s="10">
        <v>12.1</v>
      </c>
      <c r="G11" s="10">
        <v>10.4</v>
      </c>
      <c r="H11" s="10">
        <v>11.3</v>
      </c>
      <c r="I11" s="10">
        <v>11.7</v>
      </c>
      <c r="J11" s="10">
        <v>11.9</v>
      </c>
      <c r="K11" s="10">
        <v>11.8</v>
      </c>
      <c r="L11" s="10">
        <v>11.9</v>
      </c>
      <c r="M11" s="32">
        <f t="shared" si="0"/>
        <v>33.799999999999997</v>
      </c>
      <c r="N11" s="32">
        <f t="shared" si="1"/>
        <v>11.7</v>
      </c>
      <c r="O11" s="32">
        <f t="shared" si="2"/>
        <v>35.6</v>
      </c>
      <c r="P11" s="33">
        <f t="shared" si="3"/>
        <v>57.4</v>
      </c>
      <c r="Q11" s="11" t="s">
        <v>1250</v>
      </c>
      <c r="R11" s="11" t="s">
        <v>1251</v>
      </c>
      <c r="S11" s="13" t="s">
        <v>1254</v>
      </c>
      <c r="T11" s="13" t="s">
        <v>1255</v>
      </c>
      <c r="U11" s="13" t="s">
        <v>1256</v>
      </c>
      <c r="V11" s="13" t="s">
        <v>1258</v>
      </c>
      <c r="W11" s="12"/>
      <c r="X11" s="12"/>
      <c r="Y11" s="26">
        <v>0.1</v>
      </c>
      <c r="Z11" s="11" t="s">
        <v>318</v>
      </c>
      <c r="AA11" s="11">
        <v>0.5</v>
      </c>
      <c r="AB11" s="11">
        <v>-0.4</v>
      </c>
      <c r="AC11" s="11"/>
      <c r="AD11" s="11" t="s">
        <v>319</v>
      </c>
      <c r="AE11" s="11" t="s">
        <v>321</v>
      </c>
      <c r="AF11" s="11" t="s">
        <v>1249</v>
      </c>
      <c r="AG11" s="8"/>
      <c r="AH11" s="8" t="s">
        <v>1289</v>
      </c>
    </row>
    <row r="12" spans="1:34" s="5" customFormat="1">
      <c r="A12" s="29">
        <v>43253</v>
      </c>
      <c r="B12" s="28" t="s">
        <v>1459</v>
      </c>
      <c r="C12" s="30" t="s">
        <v>1479</v>
      </c>
      <c r="D12" s="31">
        <v>5.6296296296296296E-2</v>
      </c>
      <c r="E12" s="30" t="s">
        <v>1495</v>
      </c>
      <c r="F12" s="10">
        <v>12.2</v>
      </c>
      <c r="G12" s="10">
        <v>10.7</v>
      </c>
      <c r="H12" s="10">
        <v>11.6</v>
      </c>
      <c r="I12" s="10">
        <v>11.8</v>
      </c>
      <c r="J12" s="10">
        <v>11.6</v>
      </c>
      <c r="K12" s="10">
        <v>11.6</v>
      </c>
      <c r="L12" s="10">
        <v>11.9</v>
      </c>
      <c r="M12" s="32">
        <f t="shared" si="0"/>
        <v>34.5</v>
      </c>
      <c r="N12" s="32">
        <f t="shared" si="1"/>
        <v>11.8</v>
      </c>
      <c r="O12" s="32">
        <f t="shared" si="2"/>
        <v>35.1</v>
      </c>
      <c r="P12" s="33">
        <f t="shared" si="3"/>
        <v>57.9</v>
      </c>
      <c r="Q12" s="11" t="s">
        <v>1492</v>
      </c>
      <c r="R12" s="11" t="s">
        <v>1478</v>
      </c>
      <c r="S12" s="13" t="s">
        <v>1496</v>
      </c>
      <c r="T12" s="13" t="s">
        <v>1497</v>
      </c>
      <c r="U12" s="13" t="s">
        <v>1498</v>
      </c>
      <c r="V12" s="13" t="s">
        <v>1463</v>
      </c>
      <c r="W12" s="12"/>
      <c r="X12" s="12"/>
      <c r="Y12" s="26">
        <v>-1.3</v>
      </c>
      <c r="Z12" s="11" t="s">
        <v>318</v>
      </c>
      <c r="AA12" s="11">
        <v>-0.1</v>
      </c>
      <c r="AB12" s="11">
        <v>-1.2</v>
      </c>
      <c r="AC12" s="11"/>
      <c r="AD12" s="11" t="s">
        <v>321</v>
      </c>
      <c r="AE12" s="11" t="s">
        <v>319</v>
      </c>
      <c r="AF12" s="11" t="s">
        <v>1499</v>
      </c>
      <c r="AG12" s="8"/>
      <c r="AH12" s="8" t="s">
        <v>1599</v>
      </c>
    </row>
    <row r="13" spans="1:34" s="5" customFormat="1">
      <c r="A13" s="29">
        <v>43254</v>
      </c>
      <c r="B13" s="28" t="s">
        <v>1465</v>
      </c>
      <c r="C13" s="30" t="s">
        <v>1512</v>
      </c>
      <c r="D13" s="31">
        <v>5.634259259259259E-2</v>
      </c>
      <c r="E13" s="30" t="s">
        <v>1562</v>
      </c>
      <c r="F13" s="10">
        <v>12.4</v>
      </c>
      <c r="G13" s="10">
        <v>10.8</v>
      </c>
      <c r="H13" s="10">
        <v>11.5</v>
      </c>
      <c r="I13" s="10">
        <v>11.8</v>
      </c>
      <c r="J13" s="10">
        <v>11.7</v>
      </c>
      <c r="K13" s="10">
        <v>11.5</v>
      </c>
      <c r="L13" s="10">
        <v>12.1</v>
      </c>
      <c r="M13" s="32">
        <f t="shared" si="0"/>
        <v>34.700000000000003</v>
      </c>
      <c r="N13" s="32">
        <f t="shared" si="1"/>
        <v>11.8</v>
      </c>
      <c r="O13" s="32">
        <f t="shared" si="2"/>
        <v>35.299999999999997</v>
      </c>
      <c r="P13" s="33">
        <f t="shared" si="3"/>
        <v>58.2</v>
      </c>
      <c r="Q13" s="11" t="s">
        <v>1527</v>
      </c>
      <c r="R13" s="11" t="s">
        <v>1510</v>
      </c>
      <c r="S13" s="13" t="s">
        <v>1563</v>
      </c>
      <c r="T13" s="13" t="s">
        <v>1564</v>
      </c>
      <c r="U13" s="13" t="s">
        <v>1565</v>
      </c>
      <c r="V13" s="13" t="s">
        <v>1464</v>
      </c>
      <c r="W13" s="12"/>
      <c r="X13" s="12"/>
      <c r="Y13" s="26">
        <v>-1.7</v>
      </c>
      <c r="Z13" s="11" t="s">
        <v>318</v>
      </c>
      <c r="AA13" s="11">
        <v>-0.4</v>
      </c>
      <c r="AB13" s="11">
        <v>-1.3</v>
      </c>
      <c r="AC13" s="11"/>
      <c r="AD13" s="11" t="s">
        <v>323</v>
      </c>
      <c r="AE13" s="11" t="s">
        <v>321</v>
      </c>
      <c r="AF13" s="11" t="s">
        <v>1474</v>
      </c>
      <c r="AG13" s="8"/>
      <c r="AH13" s="8" t="s">
        <v>1584</v>
      </c>
    </row>
    <row r="14" spans="1:34" s="5" customFormat="1">
      <c r="A14" s="29">
        <v>43260</v>
      </c>
      <c r="B14" s="28">
        <v>500</v>
      </c>
      <c r="C14" s="30" t="s">
        <v>1662</v>
      </c>
      <c r="D14" s="31">
        <v>5.561342592592592E-2</v>
      </c>
      <c r="E14" s="30" t="s">
        <v>1683</v>
      </c>
      <c r="F14" s="10">
        <v>12.2</v>
      </c>
      <c r="G14" s="10">
        <v>11</v>
      </c>
      <c r="H14" s="10">
        <v>11.3</v>
      </c>
      <c r="I14" s="10">
        <v>11.4</v>
      </c>
      <c r="J14" s="10">
        <v>11.5</v>
      </c>
      <c r="K14" s="10">
        <v>11.4</v>
      </c>
      <c r="L14" s="10">
        <v>11.7</v>
      </c>
      <c r="M14" s="32">
        <f t="shared" ref="M14" si="4">SUM(F14:H14)</f>
        <v>34.5</v>
      </c>
      <c r="N14" s="32">
        <f t="shared" ref="N14" si="5">I14</f>
        <v>11.4</v>
      </c>
      <c r="O14" s="32">
        <f t="shared" ref="O14" si="6">SUM(J14:L14)</f>
        <v>34.599999999999994</v>
      </c>
      <c r="P14" s="33">
        <f t="shared" ref="P14" si="7">SUM(F14:J14)</f>
        <v>57.4</v>
      </c>
      <c r="Q14" s="11" t="s">
        <v>1682</v>
      </c>
      <c r="R14" s="11" t="s">
        <v>1651</v>
      </c>
      <c r="S14" s="13" t="s">
        <v>1684</v>
      </c>
      <c r="T14" s="13" t="s">
        <v>1685</v>
      </c>
      <c r="U14" s="13" t="s">
        <v>1654</v>
      </c>
      <c r="V14" s="13" t="s">
        <v>1618</v>
      </c>
      <c r="W14" s="12"/>
      <c r="X14" s="12"/>
      <c r="Y14" s="26">
        <v>-1.5</v>
      </c>
      <c r="Z14" s="11" t="s">
        <v>318</v>
      </c>
      <c r="AA14" s="11">
        <v>-0.4</v>
      </c>
      <c r="AB14" s="11">
        <v>-1.1000000000000001</v>
      </c>
      <c r="AC14" s="11"/>
      <c r="AD14" s="11" t="s">
        <v>323</v>
      </c>
      <c r="AE14" s="11" t="s">
        <v>323</v>
      </c>
      <c r="AF14" s="11" t="s">
        <v>1631</v>
      </c>
      <c r="AG14" s="8"/>
      <c r="AH14" s="8" t="s">
        <v>1761</v>
      </c>
    </row>
    <row r="15" spans="1:34" s="5" customFormat="1">
      <c r="A15" s="29">
        <v>43267</v>
      </c>
      <c r="B15" s="28" t="s">
        <v>1769</v>
      </c>
      <c r="C15" s="30" t="s">
        <v>1776</v>
      </c>
      <c r="D15" s="31">
        <v>5.6990740740740738E-2</v>
      </c>
      <c r="E15" s="30" t="s">
        <v>1775</v>
      </c>
      <c r="F15" s="10">
        <v>12.4</v>
      </c>
      <c r="G15" s="10">
        <v>10.6</v>
      </c>
      <c r="H15" s="10">
        <v>11.5</v>
      </c>
      <c r="I15" s="10">
        <v>12.1</v>
      </c>
      <c r="J15" s="10">
        <v>11.5</v>
      </c>
      <c r="K15" s="10">
        <v>11.8</v>
      </c>
      <c r="L15" s="10">
        <v>12.5</v>
      </c>
      <c r="M15" s="32">
        <f t="shared" ref="M15:M16" si="8">SUM(F15:H15)</f>
        <v>34.5</v>
      </c>
      <c r="N15" s="32">
        <f t="shared" ref="N15:N16" si="9">I15</f>
        <v>12.1</v>
      </c>
      <c r="O15" s="32">
        <f t="shared" ref="O15:O16" si="10">SUM(J15:L15)</f>
        <v>35.799999999999997</v>
      </c>
      <c r="P15" s="33">
        <f t="shared" ref="P15:P16" si="11">SUM(F15:J15)</f>
        <v>58.1</v>
      </c>
      <c r="Q15" s="11" t="s">
        <v>1773</v>
      </c>
      <c r="R15" s="11" t="s">
        <v>1774</v>
      </c>
      <c r="S15" s="13" t="s">
        <v>1777</v>
      </c>
      <c r="T15" s="13" t="s">
        <v>1778</v>
      </c>
      <c r="U15" s="13" t="s">
        <v>1779</v>
      </c>
      <c r="V15" s="13" t="s">
        <v>1772</v>
      </c>
      <c r="W15" s="12"/>
      <c r="X15" s="12"/>
      <c r="Y15" s="26">
        <v>-0.9</v>
      </c>
      <c r="Z15" s="11" t="s">
        <v>318</v>
      </c>
      <c r="AA15" s="11">
        <v>0.4</v>
      </c>
      <c r="AB15" s="11">
        <v>-1.3</v>
      </c>
      <c r="AC15" s="11"/>
      <c r="AD15" s="11" t="s">
        <v>319</v>
      </c>
      <c r="AE15" s="11" t="s">
        <v>321</v>
      </c>
      <c r="AF15" s="11" t="s">
        <v>1780</v>
      </c>
      <c r="AG15" s="8"/>
      <c r="AH15" s="8" t="s">
        <v>1867</v>
      </c>
    </row>
    <row r="16" spans="1:34" s="5" customFormat="1">
      <c r="A16" s="29">
        <v>43268</v>
      </c>
      <c r="B16" s="28" t="s">
        <v>1765</v>
      </c>
      <c r="C16" s="30" t="s">
        <v>1854</v>
      </c>
      <c r="D16" s="31">
        <v>5.634259259259259E-2</v>
      </c>
      <c r="E16" s="30" t="s">
        <v>1860</v>
      </c>
      <c r="F16" s="10">
        <v>12.5</v>
      </c>
      <c r="G16" s="10">
        <v>10.5</v>
      </c>
      <c r="H16" s="10">
        <v>11</v>
      </c>
      <c r="I16" s="10">
        <v>12.2</v>
      </c>
      <c r="J16" s="10">
        <v>12.1</v>
      </c>
      <c r="K16" s="10">
        <v>11.6</v>
      </c>
      <c r="L16" s="10">
        <v>11.9</v>
      </c>
      <c r="M16" s="32">
        <f t="shared" si="8"/>
        <v>34</v>
      </c>
      <c r="N16" s="32">
        <f t="shared" si="9"/>
        <v>12.2</v>
      </c>
      <c r="O16" s="32">
        <f t="shared" si="10"/>
        <v>35.6</v>
      </c>
      <c r="P16" s="33">
        <f t="shared" si="11"/>
        <v>58.300000000000004</v>
      </c>
      <c r="Q16" s="11" t="s">
        <v>1859</v>
      </c>
      <c r="R16" s="11" t="s">
        <v>1853</v>
      </c>
      <c r="S16" s="13" t="s">
        <v>1861</v>
      </c>
      <c r="T16" s="13" t="s">
        <v>1862</v>
      </c>
      <c r="U16" s="13" t="s">
        <v>1863</v>
      </c>
      <c r="V16" s="13" t="s">
        <v>1771</v>
      </c>
      <c r="W16" s="12"/>
      <c r="X16" s="12"/>
      <c r="Y16" s="26">
        <v>-0.9</v>
      </c>
      <c r="Z16" s="11" t="s">
        <v>318</v>
      </c>
      <c r="AA16" s="11">
        <v>0.5</v>
      </c>
      <c r="AB16" s="11">
        <v>-1.4</v>
      </c>
      <c r="AC16" s="11"/>
      <c r="AD16" s="11" t="s">
        <v>319</v>
      </c>
      <c r="AE16" s="11" t="s">
        <v>319</v>
      </c>
      <c r="AF16" s="11" t="s">
        <v>1848</v>
      </c>
      <c r="AG16" s="8"/>
      <c r="AH16" s="8" t="s">
        <v>1907</v>
      </c>
    </row>
    <row r="17" spans="1:34" s="5" customFormat="1">
      <c r="A17" s="29">
        <v>43274</v>
      </c>
      <c r="B17" s="28">
        <v>500</v>
      </c>
      <c r="C17" s="30" t="s">
        <v>1947</v>
      </c>
      <c r="D17" s="31">
        <v>5.7638888888888885E-2</v>
      </c>
      <c r="E17" s="30" t="s">
        <v>1978</v>
      </c>
      <c r="F17" s="10">
        <v>12.6</v>
      </c>
      <c r="G17" s="10">
        <v>11.1</v>
      </c>
      <c r="H17" s="10">
        <v>11.3</v>
      </c>
      <c r="I17" s="10">
        <v>11.5</v>
      </c>
      <c r="J17" s="10">
        <v>11.6</v>
      </c>
      <c r="K17" s="10">
        <v>11.8</v>
      </c>
      <c r="L17" s="10">
        <v>13.1</v>
      </c>
      <c r="M17" s="32">
        <f t="shared" ref="M17" si="12">SUM(F17:H17)</f>
        <v>35</v>
      </c>
      <c r="N17" s="32">
        <f t="shared" ref="N17" si="13">I17</f>
        <v>11.5</v>
      </c>
      <c r="O17" s="32">
        <f t="shared" ref="O17" si="14">SUM(J17:L17)</f>
        <v>36.5</v>
      </c>
      <c r="P17" s="33">
        <f t="shared" ref="P17" si="15">SUM(F17:J17)</f>
        <v>58.1</v>
      </c>
      <c r="Q17" s="11" t="s">
        <v>1977</v>
      </c>
      <c r="R17" s="11" t="s">
        <v>1931</v>
      </c>
      <c r="S17" s="13" t="s">
        <v>1979</v>
      </c>
      <c r="T17" s="13" t="s">
        <v>1980</v>
      </c>
      <c r="U17" s="13" t="s">
        <v>1981</v>
      </c>
      <c r="V17" s="13" t="s">
        <v>814</v>
      </c>
      <c r="W17" s="12"/>
      <c r="X17" s="12"/>
      <c r="Y17" s="26">
        <v>1</v>
      </c>
      <c r="Z17" s="11" t="s">
        <v>318</v>
      </c>
      <c r="AA17" s="11">
        <v>0.3</v>
      </c>
      <c r="AB17" s="11">
        <v>0.7</v>
      </c>
      <c r="AC17" s="11"/>
      <c r="AD17" s="11" t="s">
        <v>319</v>
      </c>
      <c r="AE17" s="11" t="s">
        <v>319</v>
      </c>
      <c r="AF17" s="11" t="s">
        <v>1933</v>
      </c>
      <c r="AG17" s="8"/>
      <c r="AH17" s="8" t="s">
        <v>2073</v>
      </c>
    </row>
    <row r="18" spans="1:34" s="5" customFormat="1">
      <c r="A18" s="29">
        <v>43351</v>
      </c>
      <c r="B18" s="28">
        <v>500</v>
      </c>
      <c r="C18" s="30" t="s">
        <v>2103</v>
      </c>
      <c r="D18" s="31">
        <v>5.5648148148148148E-2</v>
      </c>
      <c r="E18" s="30" t="s">
        <v>2161</v>
      </c>
      <c r="F18" s="10">
        <v>12.5</v>
      </c>
      <c r="G18" s="10">
        <v>10.9</v>
      </c>
      <c r="H18" s="10">
        <v>11.1</v>
      </c>
      <c r="I18" s="10">
        <v>11.2</v>
      </c>
      <c r="J18" s="10">
        <v>11.1</v>
      </c>
      <c r="K18" s="10">
        <v>11.3</v>
      </c>
      <c r="L18" s="10">
        <v>12.7</v>
      </c>
      <c r="M18" s="32">
        <f t="shared" ref="M18:M19" si="16">SUM(F18:H18)</f>
        <v>34.5</v>
      </c>
      <c r="N18" s="32">
        <f t="shared" ref="N18:N19" si="17">I18</f>
        <v>11.2</v>
      </c>
      <c r="O18" s="32">
        <f t="shared" ref="O18:O19" si="18">SUM(J18:L18)</f>
        <v>35.099999999999994</v>
      </c>
      <c r="P18" s="33">
        <f t="shared" ref="P18:P19" si="19">SUM(F18:J18)</f>
        <v>56.800000000000004</v>
      </c>
      <c r="Q18" s="11" t="s">
        <v>2160</v>
      </c>
      <c r="R18" s="11" t="s">
        <v>2117</v>
      </c>
      <c r="S18" s="13" t="s">
        <v>2162</v>
      </c>
      <c r="T18" s="13" t="s">
        <v>2163</v>
      </c>
      <c r="U18" s="13" t="s">
        <v>2107</v>
      </c>
      <c r="V18" s="13" t="s">
        <v>2087</v>
      </c>
      <c r="W18" s="12">
        <v>12.2</v>
      </c>
      <c r="X18" s="12">
        <v>13.2</v>
      </c>
      <c r="Y18" s="26">
        <v>-1.2</v>
      </c>
      <c r="Z18" s="11" t="s">
        <v>318</v>
      </c>
      <c r="AA18" s="11">
        <v>-0.6</v>
      </c>
      <c r="AB18" s="11">
        <v>-0.6</v>
      </c>
      <c r="AC18" s="11"/>
      <c r="AD18" s="11" t="s">
        <v>323</v>
      </c>
      <c r="AE18" s="11" t="s">
        <v>321</v>
      </c>
      <c r="AF18" s="11" t="s">
        <v>2164</v>
      </c>
      <c r="AG18" s="8"/>
      <c r="AH18" s="8" t="s">
        <v>2234</v>
      </c>
    </row>
    <row r="19" spans="1:34" s="5" customFormat="1">
      <c r="A19" s="29">
        <v>43352</v>
      </c>
      <c r="B19" s="27" t="s">
        <v>2088</v>
      </c>
      <c r="C19" s="30" t="s">
        <v>2168</v>
      </c>
      <c r="D19" s="31">
        <v>5.7708333333333334E-2</v>
      </c>
      <c r="E19" s="30" t="s">
        <v>2182</v>
      </c>
      <c r="F19" s="10">
        <v>12.9</v>
      </c>
      <c r="G19" s="10">
        <v>11.4</v>
      </c>
      <c r="H19" s="10">
        <v>11.8</v>
      </c>
      <c r="I19" s="10">
        <v>11.9</v>
      </c>
      <c r="J19" s="10">
        <v>11.7</v>
      </c>
      <c r="K19" s="10">
        <v>11.6</v>
      </c>
      <c r="L19" s="10">
        <v>12.3</v>
      </c>
      <c r="M19" s="32">
        <f t="shared" si="16"/>
        <v>36.1</v>
      </c>
      <c r="N19" s="32">
        <f t="shared" si="17"/>
        <v>11.9</v>
      </c>
      <c r="O19" s="32">
        <f t="shared" si="18"/>
        <v>35.599999999999994</v>
      </c>
      <c r="P19" s="33">
        <f t="shared" si="19"/>
        <v>59.7</v>
      </c>
      <c r="Q19" s="11" t="s">
        <v>2213</v>
      </c>
      <c r="R19" s="11" t="s">
        <v>2117</v>
      </c>
      <c r="S19" s="13" t="s">
        <v>2183</v>
      </c>
      <c r="T19" s="13" t="s">
        <v>2184</v>
      </c>
      <c r="U19" s="13" t="s">
        <v>2120</v>
      </c>
      <c r="V19" s="13" t="s">
        <v>2087</v>
      </c>
      <c r="W19" s="12">
        <v>10.8</v>
      </c>
      <c r="X19" s="12">
        <v>13.6</v>
      </c>
      <c r="Y19" s="26">
        <v>0.2</v>
      </c>
      <c r="Z19" s="11">
        <v>-0.1</v>
      </c>
      <c r="AA19" s="11">
        <v>0.7</v>
      </c>
      <c r="AB19" s="11">
        <v>-0.6</v>
      </c>
      <c r="AC19" s="11"/>
      <c r="AD19" s="11" t="s">
        <v>319</v>
      </c>
      <c r="AE19" s="11" t="s">
        <v>321</v>
      </c>
      <c r="AF19" s="11" t="s">
        <v>2185</v>
      </c>
      <c r="AG19" s="8"/>
      <c r="AH19" s="8" t="s">
        <v>2214</v>
      </c>
    </row>
  </sheetData>
  <autoFilter ref="A1:AH2"/>
  <phoneticPr fontId="14"/>
  <conditionalFormatting sqref="AD2:AE2">
    <cfRule type="containsText" dxfId="1118" priority="127" operator="containsText" text="E">
      <formula>NOT(ISERROR(SEARCH("E",AD2)))</formula>
    </cfRule>
    <cfRule type="containsText" dxfId="1117" priority="128" operator="containsText" text="B">
      <formula>NOT(ISERROR(SEARCH("B",AD2)))</formula>
    </cfRule>
    <cfRule type="containsText" dxfId="1116" priority="129" operator="containsText" text="A">
      <formula>NOT(ISERROR(SEARCH("A",AD2)))</formula>
    </cfRule>
  </conditionalFormatting>
  <conditionalFormatting sqref="AF2:AG2">
    <cfRule type="containsText" dxfId="1115" priority="124" operator="containsText" text="E">
      <formula>NOT(ISERROR(SEARCH("E",AF2)))</formula>
    </cfRule>
    <cfRule type="containsText" dxfId="1114" priority="125" operator="containsText" text="B">
      <formula>NOT(ISERROR(SEARCH("B",AF2)))</formula>
    </cfRule>
    <cfRule type="containsText" dxfId="1113" priority="126" operator="containsText" text="A">
      <formula>NOT(ISERROR(SEARCH("A",AF2)))</formula>
    </cfRule>
  </conditionalFormatting>
  <conditionalFormatting sqref="AD3:AE3">
    <cfRule type="containsText" dxfId="1112" priority="103" operator="containsText" text="E">
      <formula>NOT(ISERROR(SEARCH("E",AD3)))</formula>
    </cfRule>
    <cfRule type="containsText" dxfId="1111" priority="104" operator="containsText" text="B">
      <formula>NOT(ISERROR(SEARCH("B",AD3)))</formula>
    </cfRule>
    <cfRule type="containsText" dxfId="1110" priority="105" operator="containsText" text="A">
      <formula>NOT(ISERROR(SEARCH("A",AD3)))</formula>
    </cfRule>
  </conditionalFormatting>
  <conditionalFormatting sqref="AF3:AG3">
    <cfRule type="containsText" dxfId="1109" priority="100" operator="containsText" text="E">
      <formula>NOT(ISERROR(SEARCH("E",AF3)))</formula>
    </cfRule>
    <cfRule type="containsText" dxfId="1108" priority="101" operator="containsText" text="B">
      <formula>NOT(ISERROR(SEARCH("B",AF3)))</formula>
    </cfRule>
    <cfRule type="containsText" dxfId="1107" priority="102" operator="containsText" text="A">
      <formula>NOT(ISERROR(SEARCH("A",AF3)))</formula>
    </cfRule>
  </conditionalFormatting>
  <conditionalFormatting sqref="AD4:AE5">
    <cfRule type="containsText" dxfId="1106" priority="97" operator="containsText" text="E">
      <formula>NOT(ISERROR(SEARCH("E",AD4)))</formula>
    </cfRule>
    <cfRule type="containsText" dxfId="1105" priority="98" operator="containsText" text="B">
      <formula>NOT(ISERROR(SEARCH("B",AD4)))</formula>
    </cfRule>
    <cfRule type="containsText" dxfId="1104" priority="99" operator="containsText" text="A">
      <formula>NOT(ISERROR(SEARCH("A",AD4)))</formula>
    </cfRule>
  </conditionalFormatting>
  <conditionalFormatting sqref="AF4:AG5">
    <cfRule type="containsText" dxfId="1103" priority="94" operator="containsText" text="E">
      <formula>NOT(ISERROR(SEARCH("E",AF4)))</formula>
    </cfRule>
    <cfRule type="containsText" dxfId="1102" priority="95" operator="containsText" text="B">
      <formula>NOT(ISERROR(SEARCH("B",AF4)))</formula>
    </cfRule>
    <cfRule type="containsText" dxfId="1101" priority="96" operator="containsText" text="A">
      <formula>NOT(ISERROR(SEARCH("A",AF4)))</formula>
    </cfRule>
  </conditionalFormatting>
  <conditionalFormatting sqref="F5:L5">
    <cfRule type="colorScale" priority="93">
      <colorScale>
        <cfvo type="min"/>
        <cfvo type="percentile" val="50"/>
        <cfvo type="max"/>
        <color rgb="FFF8696B"/>
        <color rgb="FFFFEB84"/>
        <color rgb="FF63BE7B"/>
      </colorScale>
    </cfRule>
  </conditionalFormatting>
  <conditionalFormatting sqref="F2:L4">
    <cfRule type="colorScale" priority="92">
      <colorScale>
        <cfvo type="min"/>
        <cfvo type="percentile" val="50"/>
        <cfvo type="max"/>
        <color rgb="FFF8696B"/>
        <color rgb="FFFFEB84"/>
        <color rgb="FF63BE7B"/>
      </colorScale>
    </cfRule>
  </conditionalFormatting>
  <conditionalFormatting sqref="AD6:AE6">
    <cfRule type="containsText" dxfId="1100" priority="89" operator="containsText" text="E">
      <formula>NOT(ISERROR(SEARCH("E",AD6)))</formula>
    </cfRule>
    <cfRule type="containsText" dxfId="1099" priority="90" operator="containsText" text="B">
      <formula>NOT(ISERROR(SEARCH("B",AD6)))</formula>
    </cfRule>
    <cfRule type="containsText" dxfId="1098" priority="91" operator="containsText" text="A">
      <formula>NOT(ISERROR(SEARCH("A",AD6)))</formula>
    </cfRule>
  </conditionalFormatting>
  <conditionalFormatting sqref="AF6:AG6">
    <cfRule type="containsText" dxfId="1097" priority="86" operator="containsText" text="E">
      <formula>NOT(ISERROR(SEARCH("E",AF6)))</formula>
    </cfRule>
    <cfRule type="containsText" dxfId="1096" priority="87" operator="containsText" text="B">
      <formula>NOT(ISERROR(SEARCH("B",AF6)))</formula>
    </cfRule>
    <cfRule type="containsText" dxfId="1095" priority="88" operator="containsText" text="A">
      <formula>NOT(ISERROR(SEARCH("A",AF6)))</formula>
    </cfRule>
  </conditionalFormatting>
  <conditionalFormatting sqref="F6:L6">
    <cfRule type="colorScale" priority="85">
      <colorScale>
        <cfvo type="min"/>
        <cfvo type="percentile" val="50"/>
        <cfvo type="max"/>
        <color rgb="FFF8696B"/>
        <color rgb="FFFFEB84"/>
        <color rgb="FF63BE7B"/>
      </colorScale>
    </cfRule>
  </conditionalFormatting>
  <conditionalFormatting sqref="AD7:AE7">
    <cfRule type="containsText" dxfId="1094" priority="82" operator="containsText" text="E">
      <formula>NOT(ISERROR(SEARCH("E",AD7)))</formula>
    </cfRule>
    <cfRule type="containsText" dxfId="1093" priority="83" operator="containsText" text="B">
      <formula>NOT(ISERROR(SEARCH("B",AD7)))</formula>
    </cfRule>
    <cfRule type="containsText" dxfId="1092" priority="84" operator="containsText" text="A">
      <formula>NOT(ISERROR(SEARCH("A",AD7)))</formula>
    </cfRule>
  </conditionalFormatting>
  <conditionalFormatting sqref="AF7:AG7">
    <cfRule type="containsText" dxfId="1091" priority="79" operator="containsText" text="E">
      <formula>NOT(ISERROR(SEARCH("E",AF7)))</formula>
    </cfRule>
    <cfRule type="containsText" dxfId="1090" priority="80" operator="containsText" text="B">
      <formula>NOT(ISERROR(SEARCH("B",AF7)))</formula>
    </cfRule>
    <cfRule type="containsText" dxfId="1089" priority="81" operator="containsText" text="A">
      <formula>NOT(ISERROR(SEARCH("A",AF7)))</formula>
    </cfRule>
  </conditionalFormatting>
  <conditionalFormatting sqref="F7:L7">
    <cfRule type="colorScale" priority="78">
      <colorScale>
        <cfvo type="min"/>
        <cfvo type="percentile" val="50"/>
        <cfvo type="max"/>
        <color rgb="FFF8696B"/>
        <color rgb="FFFFEB84"/>
        <color rgb="FF63BE7B"/>
      </colorScale>
    </cfRule>
  </conditionalFormatting>
  <conditionalFormatting sqref="AD8:AE8">
    <cfRule type="containsText" dxfId="1088" priority="75" operator="containsText" text="E">
      <formula>NOT(ISERROR(SEARCH("E",AD8)))</formula>
    </cfRule>
    <cfRule type="containsText" dxfId="1087" priority="76" operator="containsText" text="B">
      <formula>NOT(ISERROR(SEARCH("B",AD8)))</formula>
    </cfRule>
    <cfRule type="containsText" dxfId="1086" priority="77" operator="containsText" text="A">
      <formula>NOT(ISERROR(SEARCH("A",AD8)))</formula>
    </cfRule>
  </conditionalFormatting>
  <conditionalFormatting sqref="AF8:AG8">
    <cfRule type="containsText" dxfId="1085" priority="72" operator="containsText" text="E">
      <formula>NOT(ISERROR(SEARCH("E",AF8)))</formula>
    </cfRule>
    <cfRule type="containsText" dxfId="1084" priority="73" operator="containsText" text="B">
      <formula>NOT(ISERROR(SEARCH("B",AF8)))</formula>
    </cfRule>
    <cfRule type="containsText" dxfId="1083" priority="74" operator="containsText" text="A">
      <formula>NOT(ISERROR(SEARCH("A",AF8)))</formula>
    </cfRule>
  </conditionalFormatting>
  <conditionalFormatting sqref="F8:L8">
    <cfRule type="colorScale" priority="71">
      <colorScale>
        <cfvo type="min"/>
        <cfvo type="percentile" val="50"/>
        <cfvo type="max"/>
        <color rgb="FFF8696B"/>
        <color rgb="FFFFEB84"/>
        <color rgb="FF63BE7B"/>
      </colorScale>
    </cfRule>
  </conditionalFormatting>
  <conditionalFormatting sqref="AD9:AE9">
    <cfRule type="containsText" dxfId="1082" priority="68" operator="containsText" text="E">
      <formula>NOT(ISERROR(SEARCH("E",AD9)))</formula>
    </cfRule>
    <cfRule type="containsText" dxfId="1081" priority="69" operator="containsText" text="B">
      <formula>NOT(ISERROR(SEARCH("B",AD9)))</formula>
    </cfRule>
    <cfRule type="containsText" dxfId="1080" priority="70" operator="containsText" text="A">
      <formula>NOT(ISERROR(SEARCH("A",AD9)))</formula>
    </cfRule>
  </conditionalFormatting>
  <conditionalFormatting sqref="AF9:AG9">
    <cfRule type="containsText" dxfId="1079" priority="65" operator="containsText" text="E">
      <formula>NOT(ISERROR(SEARCH("E",AF9)))</formula>
    </cfRule>
    <cfRule type="containsText" dxfId="1078" priority="66" operator="containsText" text="B">
      <formula>NOT(ISERROR(SEARCH("B",AF9)))</formula>
    </cfRule>
    <cfRule type="containsText" dxfId="1077" priority="67" operator="containsText" text="A">
      <formula>NOT(ISERROR(SEARCH("A",AF9)))</formula>
    </cfRule>
  </conditionalFormatting>
  <conditionalFormatting sqref="F9:L9">
    <cfRule type="colorScale" priority="64">
      <colorScale>
        <cfvo type="min"/>
        <cfvo type="percentile" val="50"/>
        <cfvo type="max"/>
        <color rgb="FFF8696B"/>
        <color rgb="FFFFEB84"/>
        <color rgb="FF63BE7B"/>
      </colorScale>
    </cfRule>
  </conditionalFormatting>
  <conditionalFormatting sqref="AD10:AE11">
    <cfRule type="containsText" dxfId="1076" priority="61" operator="containsText" text="E">
      <formula>NOT(ISERROR(SEARCH("E",AD10)))</formula>
    </cfRule>
    <cfRule type="containsText" dxfId="1075" priority="62" operator="containsText" text="B">
      <formula>NOT(ISERROR(SEARCH("B",AD10)))</formula>
    </cfRule>
    <cfRule type="containsText" dxfId="1074" priority="63" operator="containsText" text="A">
      <formula>NOT(ISERROR(SEARCH("A",AD10)))</formula>
    </cfRule>
  </conditionalFormatting>
  <conditionalFormatting sqref="AF10:AG11">
    <cfRule type="containsText" dxfId="1073" priority="58" operator="containsText" text="E">
      <formula>NOT(ISERROR(SEARCH("E",AF10)))</formula>
    </cfRule>
    <cfRule type="containsText" dxfId="1072" priority="59" operator="containsText" text="B">
      <formula>NOT(ISERROR(SEARCH("B",AF10)))</formula>
    </cfRule>
    <cfRule type="containsText" dxfId="1071" priority="60" operator="containsText" text="A">
      <formula>NOT(ISERROR(SEARCH("A",AF10)))</formula>
    </cfRule>
  </conditionalFormatting>
  <conditionalFormatting sqref="F10:L11">
    <cfRule type="colorScale" priority="57">
      <colorScale>
        <cfvo type="min"/>
        <cfvo type="percentile" val="50"/>
        <cfvo type="max"/>
        <color rgb="FFF8696B"/>
        <color rgb="FFFFEB84"/>
        <color rgb="FF63BE7B"/>
      </colorScale>
    </cfRule>
  </conditionalFormatting>
  <conditionalFormatting sqref="AD12:AE13">
    <cfRule type="containsText" dxfId="1070" priority="54" operator="containsText" text="E">
      <formula>NOT(ISERROR(SEARCH("E",AD12)))</formula>
    </cfRule>
    <cfRule type="containsText" dxfId="1069" priority="55" operator="containsText" text="B">
      <formula>NOT(ISERROR(SEARCH("B",AD12)))</formula>
    </cfRule>
    <cfRule type="containsText" dxfId="1068" priority="56" operator="containsText" text="A">
      <formula>NOT(ISERROR(SEARCH("A",AD12)))</formula>
    </cfRule>
  </conditionalFormatting>
  <conditionalFormatting sqref="AF12:AG13">
    <cfRule type="containsText" dxfId="1067" priority="51" operator="containsText" text="E">
      <formula>NOT(ISERROR(SEARCH("E",AF12)))</formula>
    </cfRule>
    <cfRule type="containsText" dxfId="1066" priority="52" operator="containsText" text="B">
      <formula>NOT(ISERROR(SEARCH("B",AF12)))</formula>
    </cfRule>
    <cfRule type="containsText" dxfId="1065" priority="53" operator="containsText" text="A">
      <formula>NOT(ISERROR(SEARCH("A",AF12)))</formula>
    </cfRule>
  </conditionalFormatting>
  <conditionalFormatting sqref="F12:L13">
    <cfRule type="colorScale" priority="50">
      <colorScale>
        <cfvo type="min"/>
        <cfvo type="percentile" val="50"/>
        <cfvo type="max"/>
        <color rgb="FFF8696B"/>
        <color rgb="FFFFEB84"/>
        <color rgb="FF63BE7B"/>
      </colorScale>
    </cfRule>
  </conditionalFormatting>
  <conditionalFormatting sqref="AD14:AE14">
    <cfRule type="containsText" dxfId="1064" priority="47" operator="containsText" text="E">
      <formula>NOT(ISERROR(SEARCH("E",AD14)))</formula>
    </cfRule>
    <cfRule type="containsText" dxfId="1063" priority="48" operator="containsText" text="B">
      <formula>NOT(ISERROR(SEARCH("B",AD14)))</formula>
    </cfRule>
    <cfRule type="containsText" dxfId="1062" priority="49" operator="containsText" text="A">
      <formula>NOT(ISERROR(SEARCH("A",AD14)))</formula>
    </cfRule>
  </conditionalFormatting>
  <conditionalFormatting sqref="AF14:AG14">
    <cfRule type="containsText" dxfId="1061" priority="44" operator="containsText" text="E">
      <formula>NOT(ISERROR(SEARCH("E",AF14)))</formula>
    </cfRule>
    <cfRule type="containsText" dxfId="1060" priority="45" operator="containsText" text="B">
      <formula>NOT(ISERROR(SEARCH("B",AF14)))</formula>
    </cfRule>
    <cfRule type="containsText" dxfId="1059" priority="46" operator="containsText" text="A">
      <formula>NOT(ISERROR(SEARCH("A",AF14)))</formula>
    </cfRule>
  </conditionalFormatting>
  <conditionalFormatting sqref="F14:L14">
    <cfRule type="colorScale" priority="43">
      <colorScale>
        <cfvo type="min"/>
        <cfvo type="percentile" val="50"/>
        <cfvo type="max"/>
        <color rgb="FFF8696B"/>
        <color rgb="FFFFEB84"/>
        <color rgb="FF63BE7B"/>
      </colorScale>
    </cfRule>
  </conditionalFormatting>
  <conditionalFormatting sqref="AD15:AE16">
    <cfRule type="containsText" dxfId="1058" priority="40" operator="containsText" text="E">
      <formula>NOT(ISERROR(SEARCH("E",AD15)))</formula>
    </cfRule>
    <cfRule type="containsText" dxfId="1057" priority="41" operator="containsText" text="B">
      <formula>NOT(ISERROR(SEARCH("B",AD15)))</formula>
    </cfRule>
    <cfRule type="containsText" dxfId="1056" priority="42" operator="containsText" text="A">
      <formula>NOT(ISERROR(SEARCH("A",AD15)))</formula>
    </cfRule>
  </conditionalFormatting>
  <conditionalFormatting sqref="AF15:AG16">
    <cfRule type="containsText" dxfId="1055" priority="37" operator="containsText" text="E">
      <formula>NOT(ISERROR(SEARCH("E",AF15)))</formula>
    </cfRule>
    <cfRule type="containsText" dxfId="1054" priority="38" operator="containsText" text="B">
      <formula>NOT(ISERROR(SEARCH("B",AF15)))</formula>
    </cfRule>
    <cfRule type="containsText" dxfId="1053" priority="39" operator="containsText" text="A">
      <formula>NOT(ISERROR(SEARCH("A",AF15)))</formula>
    </cfRule>
  </conditionalFormatting>
  <conditionalFormatting sqref="F15:L16">
    <cfRule type="colorScale" priority="36">
      <colorScale>
        <cfvo type="min"/>
        <cfvo type="percentile" val="50"/>
        <cfvo type="max"/>
        <color rgb="FFF8696B"/>
        <color rgb="FFFFEB84"/>
        <color rgb="FF63BE7B"/>
      </colorScale>
    </cfRule>
  </conditionalFormatting>
  <conditionalFormatting sqref="AD17:AE17">
    <cfRule type="containsText" dxfId="1052" priority="33" operator="containsText" text="E">
      <formula>NOT(ISERROR(SEARCH("E",AD17)))</formula>
    </cfRule>
    <cfRule type="containsText" dxfId="1051" priority="34" operator="containsText" text="B">
      <formula>NOT(ISERROR(SEARCH("B",AD17)))</formula>
    </cfRule>
    <cfRule type="containsText" dxfId="1050" priority="35" operator="containsText" text="A">
      <formula>NOT(ISERROR(SEARCH("A",AD17)))</formula>
    </cfRule>
  </conditionalFormatting>
  <conditionalFormatting sqref="AF17:AG17">
    <cfRule type="containsText" dxfId="1049" priority="30" operator="containsText" text="E">
      <formula>NOT(ISERROR(SEARCH("E",AF17)))</formula>
    </cfRule>
    <cfRule type="containsText" dxfId="1048" priority="31" operator="containsText" text="B">
      <formula>NOT(ISERROR(SEARCH("B",AF17)))</formula>
    </cfRule>
    <cfRule type="containsText" dxfId="1047" priority="32" operator="containsText" text="A">
      <formula>NOT(ISERROR(SEARCH("A",AF17)))</formula>
    </cfRule>
  </conditionalFormatting>
  <conditionalFormatting sqref="F17:L17">
    <cfRule type="colorScale" priority="29">
      <colorScale>
        <cfvo type="min"/>
        <cfvo type="percentile" val="50"/>
        <cfvo type="max"/>
        <color rgb="FFF8696B"/>
        <color rgb="FFFFEB84"/>
        <color rgb="FF63BE7B"/>
      </colorScale>
    </cfRule>
  </conditionalFormatting>
  <conditionalFormatting sqref="AD18:AE19">
    <cfRule type="containsText" dxfId="1046" priority="26" operator="containsText" text="E">
      <formula>NOT(ISERROR(SEARCH("E",AD18)))</formula>
    </cfRule>
    <cfRule type="containsText" dxfId="1045" priority="27" operator="containsText" text="B">
      <formula>NOT(ISERROR(SEARCH("B",AD18)))</formula>
    </cfRule>
    <cfRule type="containsText" dxfId="1044" priority="28" operator="containsText" text="A">
      <formula>NOT(ISERROR(SEARCH("A",AD18)))</formula>
    </cfRule>
  </conditionalFormatting>
  <conditionalFormatting sqref="AF18:AG19">
    <cfRule type="containsText" dxfId="1043" priority="23" operator="containsText" text="E">
      <formula>NOT(ISERROR(SEARCH("E",AF18)))</formula>
    </cfRule>
    <cfRule type="containsText" dxfId="1042" priority="24" operator="containsText" text="B">
      <formula>NOT(ISERROR(SEARCH("B",AF18)))</formula>
    </cfRule>
    <cfRule type="containsText" dxfId="1041" priority="25" operator="containsText" text="A">
      <formula>NOT(ISERROR(SEARCH("A",AF18)))</formula>
    </cfRule>
  </conditionalFormatting>
  <conditionalFormatting sqref="F18:L19">
    <cfRule type="colorScale" priority="22">
      <colorScale>
        <cfvo type="min"/>
        <cfvo type="percentile" val="50"/>
        <cfvo type="max"/>
        <color rgb="FFF8696B"/>
        <color rgb="FFFFEB84"/>
        <color rgb="FF63BE7B"/>
      </colorScale>
    </cfRule>
  </conditionalFormatting>
  <conditionalFormatting sqref="W2">
    <cfRule type="cellIs" dxfId="1040" priority="19" operator="greaterThan">
      <formula>14</formula>
    </cfRule>
    <cfRule type="cellIs" dxfId="1039" priority="20" operator="between">
      <formula>12</formula>
      <formula>13.9</formula>
    </cfRule>
    <cfRule type="cellIs" dxfId="1038" priority="21" operator="between">
      <formula>10</formula>
      <formula>11.9</formula>
    </cfRule>
  </conditionalFormatting>
  <conditionalFormatting sqref="W3:W17">
    <cfRule type="cellIs" dxfId="1037" priority="16" operator="greaterThan">
      <formula>14</formula>
    </cfRule>
    <cfRule type="cellIs" dxfId="1036" priority="17" operator="between">
      <formula>12</formula>
      <formula>13.9</formula>
    </cfRule>
    <cfRule type="cellIs" dxfId="1035" priority="18" operator="between">
      <formula>10</formula>
      <formula>11.9</formula>
    </cfRule>
  </conditionalFormatting>
  <conditionalFormatting sqref="X2:X17">
    <cfRule type="cellIs" dxfId="1034" priority="13" operator="greaterThan">
      <formula>14</formula>
    </cfRule>
    <cfRule type="cellIs" dxfId="1033" priority="14" operator="between">
      <formula>12</formula>
      <formula>13.9</formula>
    </cfRule>
    <cfRule type="cellIs" dxfId="1032" priority="15" operator="between">
      <formula>10</formula>
      <formula>11.9</formula>
    </cfRule>
  </conditionalFormatting>
  <conditionalFormatting sqref="W18">
    <cfRule type="cellIs" dxfId="1031" priority="10" operator="greaterThan">
      <formula>14</formula>
    </cfRule>
    <cfRule type="cellIs" dxfId="1030" priority="11" operator="between">
      <formula>12</formula>
      <formula>13.9</formula>
    </cfRule>
    <cfRule type="cellIs" dxfId="1029" priority="12" operator="between">
      <formula>10</formula>
      <formula>11.9</formula>
    </cfRule>
  </conditionalFormatting>
  <conditionalFormatting sqref="X18">
    <cfRule type="cellIs" dxfId="1028" priority="7" operator="greaterThan">
      <formula>14</formula>
    </cfRule>
    <cfRule type="cellIs" dxfId="1027" priority="8" operator="between">
      <formula>12</formula>
      <formula>13.9</formula>
    </cfRule>
    <cfRule type="cellIs" dxfId="1026" priority="9" operator="between">
      <formula>10</formula>
      <formula>11.9</formula>
    </cfRule>
  </conditionalFormatting>
  <conditionalFormatting sqref="W19">
    <cfRule type="cellIs" dxfId="1025" priority="4" operator="greaterThan">
      <formula>14</formula>
    </cfRule>
    <cfRule type="cellIs" dxfId="1024" priority="5" operator="between">
      <formula>12</formula>
      <formula>13.9</formula>
    </cfRule>
    <cfRule type="cellIs" dxfId="1023" priority="6" operator="between">
      <formula>10</formula>
      <formula>11.9</formula>
    </cfRule>
  </conditionalFormatting>
  <conditionalFormatting sqref="X19">
    <cfRule type="cellIs" dxfId="1022" priority="1" operator="greaterThan">
      <formula>14</formula>
    </cfRule>
    <cfRule type="cellIs" dxfId="1021" priority="2" operator="between">
      <formula>12</formula>
      <formula>13.9</formula>
    </cfRule>
    <cfRule type="cellIs" dxfId="1020" priority="3" operator="between">
      <formula>10</formula>
      <formula>11.9</formula>
    </cfRule>
  </conditionalFormatting>
  <dataValidations count="1">
    <dataValidation type="list" allowBlank="1" showInputMessage="1" showErrorMessage="1" sqref="AG2:AG19">
      <formula1>"強風,外差し,イン先行"</formula1>
    </dataValidation>
  </dataValidations>
  <pageMargins left="0.75" right="0.75" top="1" bottom="1" header="0.3" footer="0.3"/>
  <pageSetup paperSize="9" orientation="portrait" horizontalDpi="4294967292" verticalDpi="4294967292"/>
  <ignoredErrors>
    <ignoredError sqref="M2:P2 M3:P3 M4:P5 M6:P6 M7:P7 M8:P8 M9:P9 M10:P11 M12:P13 M14:P14 M15:P16 M17:P17 M18:P19"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3"/>
  <sheetViews>
    <sheetView workbookViewId="0">
      <pane xSplit="5" ySplit="1" topLeftCell="F11" activePane="bottomRight" state="frozen"/>
      <selection activeCell="E24" sqref="E24"/>
      <selection pane="topRight" activeCell="E24" sqref="E24"/>
      <selection pane="bottomLeft" activeCell="E24" sqref="E24"/>
      <selection pane="bottomRight" activeCell="H36" sqref="H36"/>
    </sheetView>
  </sheetViews>
  <sheetFormatPr baseColWidth="12" defaultColWidth="8.83203125" defaultRowHeight="18" x14ac:dyDescent="0"/>
  <cols>
    <col min="1" max="1" width="9.5" bestFit="1" customWidth="1"/>
    <col min="2" max="2" width="8.1640625" customWidth="1"/>
    <col min="5" max="5" width="18.33203125" customWidth="1"/>
    <col min="20" max="22" width="16.6640625" customWidth="1"/>
    <col min="23" max="23" width="5.83203125" customWidth="1"/>
    <col min="27" max="27" width="5.33203125" customWidth="1"/>
    <col min="30" max="30" width="8.83203125" hidden="1" customWidth="1"/>
    <col min="35" max="35" width="150.83203125" customWidth="1"/>
  </cols>
  <sheetData>
    <row r="1" spans="1:35"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46</v>
      </c>
      <c r="O1" s="1" t="s">
        <v>60</v>
      </c>
      <c r="P1" s="1" t="s">
        <v>47</v>
      </c>
      <c r="Q1" s="1" t="s">
        <v>48</v>
      </c>
      <c r="R1" s="2" t="s">
        <v>90</v>
      </c>
      <c r="S1" s="2" t="s">
        <v>50</v>
      </c>
      <c r="T1" s="3" t="s">
        <v>51</v>
      </c>
      <c r="U1" s="3" t="s">
        <v>52</v>
      </c>
      <c r="V1" s="3" t="s">
        <v>53</v>
      </c>
      <c r="W1" s="3" t="s">
        <v>91</v>
      </c>
      <c r="X1" s="4" t="s">
        <v>2122</v>
      </c>
      <c r="Y1" s="4" t="s">
        <v>2123</v>
      </c>
      <c r="Z1" s="4" t="s">
        <v>9</v>
      </c>
      <c r="AA1" s="4" t="s">
        <v>92</v>
      </c>
      <c r="AB1" s="4" t="s">
        <v>10</v>
      </c>
      <c r="AC1" s="4" t="s">
        <v>11</v>
      </c>
      <c r="AD1" s="4"/>
      <c r="AE1" s="4" t="s">
        <v>12</v>
      </c>
      <c r="AF1" s="4" t="s">
        <v>13</v>
      </c>
      <c r="AG1" s="4" t="s">
        <v>54</v>
      </c>
      <c r="AH1" s="4" t="s">
        <v>93</v>
      </c>
      <c r="AI1" s="22" t="s">
        <v>94</v>
      </c>
    </row>
    <row r="2" spans="1:35" s="5" customFormat="1">
      <c r="A2" s="6">
        <v>43155</v>
      </c>
      <c r="B2" s="7">
        <v>1000</v>
      </c>
      <c r="C2" s="8" t="s">
        <v>166</v>
      </c>
      <c r="D2" s="9">
        <v>6.537037037037037E-2</v>
      </c>
      <c r="E2" s="8" t="s">
        <v>237</v>
      </c>
      <c r="F2" s="10">
        <v>12.8</v>
      </c>
      <c r="G2" s="10">
        <v>11.7</v>
      </c>
      <c r="H2" s="10">
        <v>12.2</v>
      </c>
      <c r="I2" s="10">
        <v>12.3</v>
      </c>
      <c r="J2" s="10">
        <v>12.5</v>
      </c>
      <c r="K2" s="10">
        <v>11.4</v>
      </c>
      <c r="L2" s="10">
        <v>10.6</v>
      </c>
      <c r="M2" s="10">
        <v>11.3</v>
      </c>
      <c r="N2" s="32">
        <f t="shared" ref="N2:N21" si="0">SUM(F2:H2)</f>
        <v>36.700000000000003</v>
      </c>
      <c r="O2" s="32">
        <f t="shared" ref="O2:O21" si="1">SUM(I2:J2)</f>
        <v>24.8</v>
      </c>
      <c r="P2" s="32">
        <f t="shared" ref="P2:P21" si="2">SUM(K2:M2)</f>
        <v>33.299999999999997</v>
      </c>
      <c r="Q2" s="33">
        <f t="shared" ref="Q2:Q21" si="3">SUM(F2:J2)</f>
        <v>61.5</v>
      </c>
      <c r="R2" s="11" t="s">
        <v>235</v>
      </c>
      <c r="S2" s="11" t="s">
        <v>236</v>
      </c>
      <c r="T2" s="13" t="s">
        <v>238</v>
      </c>
      <c r="U2" s="13" t="s">
        <v>239</v>
      </c>
      <c r="V2" s="13" t="s">
        <v>240</v>
      </c>
      <c r="W2" s="13" t="s">
        <v>157</v>
      </c>
      <c r="X2" s="12"/>
      <c r="Y2" s="12"/>
      <c r="Z2" s="12">
        <v>0.8</v>
      </c>
      <c r="AA2" s="12">
        <v>-0.8</v>
      </c>
      <c r="AB2" s="12">
        <v>0.8</v>
      </c>
      <c r="AC2" s="12">
        <v>-0.8</v>
      </c>
      <c r="AD2" s="12" t="s">
        <v>325</v>
      </c>
      <c r="AE2" s="11" t="s">
        <v>319</v>
      </c>
      <c r="AF2" s="11" t="s">
        <v>321</v>
      </c>
      <c r="AG2" s="11" t="s">
        <v>188</v>
      </c>
      <c r="AH2" s="8"/>
      <c r="AI2" s="8" t="s">
        <v>241</v>
      </c>
    </row>
    <row r="3" spans="1:35" s="5" customFormat="1">
      <c r="A3" s="6">
        <v>43162</v>
      </c>
      <c r="B3" s="7" t="s">
        <v>335</v>
      </c>
      <c r="C3" s="8" t="s">
        <v>340</v>
      </c>
      <c r="D3" s="9">
        <v>6.4629629629629634E-2</v>
      </c>
      <c r="E3" s="8" t="s">
        <v>404</v>
      </c>
      <c r="F3" s="10">
        <v>12.6</v>
      </c>
      <c r="G3" s="10">
        <v>11.2</v>
      </c>
      <c r="H3" s="10">
        <v>11.6</v>
      </c>
      <c r="I3" s="10">
        <v>12.1</v>
      </c>
      <c r="J3" s="10">
        <v>12</v>
      </c>
      <c r="K3" s="10">
        <v>11.7</v>
      </c>
      <c r="L3" s="10">
        <v>10.7</v>
      </c>
      <c r="M3" s="10">
        <v>11.5</v>
      </c>
      <c r="N3" s="32">
        <f t="shared" si="0"/>
        <v>35.4</v>
      </c>
      <c r="O3" s="32">
        <f t="shared" si="1"/>
        <v>24.1</v>
      </c>
      <c r="P3" s="32">
        <f t="shared" si="2"/>
        <v>33.9</v>
      </c>
      <c r="Q3" s="33">
        <f t="shared" si="3"/>
        <v>59.5</v>
      </c>
      <c r="R3" s="11" t="s">
        <v>402</v>
      </c>
      <c r="S3" s="11" t="s">
        <v>403</v>
      </c>
      <c r="T3" s="13" t="s">
        <v>341</v>
      </c>
      <c r="U3" s="13" t="s">
        <v>405</v>
      </c>
      <c r="V3" s="13" t="s">
        <v>379</v>
      </c>
      <c r="W3" s="13" t="s">
        <v>157</v>
      </c>
      <c r="X3" s="12"/>
      <c r="Y3" s="12"/>
      <c r="Z3" s="12">
        <v>-0.8</v>
      </c>
      <c r="AA3" s="12">
        <v>-0.3</v>
      </c>
      <c r="AB3" s="12">
        <v>-0.3</v>
      </c>
      <c r="AC3" s="12">
        <v>-0.8</v>
      </c>
      <c r="AD3" s="12"/>
      <c r="AE3" s="11" t="s">
        <v>321</v>
      </c>
      <c r="AF3" s="11" t="s">
        <v>323</v>
      </c>
      <c r="AG3" s="11" t="s">
        <v>406</v>
      </c>
      <c r="AH3" s="8"/>
      <c r="AI3" s="8"/>
    </row>
    <row r="4" spans="1:35" s="5" customFormat="1">
      <c r="A4" s="6">
        <v>43163</v>
      </c>
      <c r="B4" s="7" t="s">
        <v>330</v>
      </c>
      <c r="C4" s="8" t="s">
        <v>424</v>
      </c>
      <c r="D4" s="9">
        <v>6.5381944444444437E-2</v>
      </c>
      <c r="E4" s="8" t="s">
        <v>444</v>
      </c>
      <c r="F4" s="10">
        <v>12.6</v>
      </c>
      <c r="G4" s="10">
        <v>11.2</v>
      </c>
      <c r="H4" s="10">
        <v>12.3</v>
      </c>
      <c r="I4" s="10">
        <v>12.5</v>
      </c>
      <c r="J4" s="10">
        <v>12.2</v>
      </c>
      <c r="K4" s="10">
        <v>11.4</v>
      </c>
      <c r="L4" s="10">
        <v>11.1</v>
      </c>
      <c r="M4" s="10">
        <v>11.6</v>
      </c>
      <c r="N4" s="32">
        <f t="shared" si="0"/>
        <v>36.099999999999994</v>
      </c>
      <c r="O4" s="32">
        <f t="shared" si="1"/>
        <v>24.7</v>
      </c>
      <c r="P4" s="32">
        <f t="shared" si="2"/>
        <v>34.1</v>
      </c>
      <c r="Q4" s="33">
        <f t="shared" si="3"/>
        <v>60.8</v>
      </c>
      <c r="R4" s="11" t="s">
        <v>442</v>
      </c>
      <c r="S4" s="11" t="s">
        <v>443</v>
      </c>
      <c r="T4" s="13" t="s">
        <v>445</v>
      </c>
      <c r="U4" s="13" t="s">
        <v>446</v>
      </c>
      <c r="V4" s="13" t="s">
        <v>447</v>
      </c>
      <c r="W4" s="13" t="s">
        <v>157</v>
      </c>
      <c r="X4" s="12"/>
      <c r="Y4" s="12"/>
      <c r="Z4" s="12">
        <v>-0.7</v>
      </c>
      <c r="AA4" s="12">
        <v>-0.6</v>
      </c>
      <c r="AB4" s="12">
        <v>-0.5</v>
      </c>
      <c r="AC4" s="12">
        <v>-0.8</v>
      </c>
      <c r="AD4" s="12"/>
      <c r="AE4" s="11" t="s">
        <v>323</v>
      </c>
      <c r="AF4" s="11" t="s">
        <v>319</v>
      </c>
      <c r="AG4" s="11" t="s">
        <v>448</v>
      </c>
      <c r="AH4" s="8"/>
      <c r="AI4" s="8" t="s">
        <v>492</v>
      </c>
    </row>
    <row r="5" spans="1:35" s="5" customFormat="1">
      <c r="A5" s="6">
        <v>43163</v>
      </c>
      <c r="B5" s="7">
        <v>1600</v>
      </c>
      <c r="C5" s="8" t="s">
        <v>424</v>
      </c>
      <c r="D5" s="9">
        <v>6.4652777777777781E-2</v>
      </c>
      <c r="E5" s="8" t="s">
        <v>470</v>
      </c>
      <c r="F5" s="10">
        <v>13.3</v>
      </c>
      <c r="G5" s="10">
        <v>11.5</v>
      </c>
      <c r="H5" s="10">
        <v>11.5</v>
      </c>
      <c r="I5" s="10">
        <v>11.6</v>
      </c>
      <c r="J5" s="10">
        <v>11.7</v>
      </c>
      <c r="K5" s="10">
        <v>11.5</v>
      </c>
      <c r="L5" s="10">
        <v>10.8</v>
      </c>
      <c r="M5" s="10">
        <v>11.7</v>
      </c>
      <c r="N5" s="32">
        <f t="shared" si="0"/>
        <v>36.299999999999997</v>
      </c>
      <c r="O5" s="32">
        <f t="shared" si="1"/>
        <v>23.299999999999997</v>
      </c>
      <c r="P5" s="32">
        <f t="shared" si="2"/>
        <v>34</v>
      </c>
      <c r="Q5" s="33">
        <f t="shared" si="3"/>
        <v>59.599999999999994</v>
      </c>
      <c r="R5" s="11" t="s">
        <v>469</v>
      </c>
      <c r="S5" s="11" t="s">
        <v>443</v>
      </c>
      <c r="T5" s="13" t="s">
        <v>471</v>
      </c>
      <c r="U5" s="13" t="s">
        <v>447</v>
      </c>
      <c r="V5" s="13" t="s">
        <v>472</v>
      </c>
      <c r="W5" s="13" t="s">
        <v>157</v>
      </c>
      <c r="X5" s="12"/>
      <c r="Y5" s="12"/>
      <c r="Z5" s="12">
        <v>0.2</v>
      </c>
      <c r="AA5" s="12">
        <v>-0.6</v>
      </c>
      <c r="AB5" s="12">
        <v>0.4</v>
      </c>
      <c r="AC5" s="12">
        <v>-0.8</v>
      </c>
      <c r="AD5" s="12"/>
      <c r="AE5" s="11" t="s">
        <v>319</v>
      </c>
      <c r="AF5" s="11" t="s">
        <v>319</v>
      </c>
      <c r="AG5" s="11" t="s">
        <v>473</v>
      </c>
      <c r="AH5" s="8"/>
      <c r="AI5" s="8" t="s">
        <v>497</v>
      </c>
    </row>
    <row r="6" spans="1:35" s="5" customFormat="1">
      <c r="A6" s="6">
        <v>43169</v>
      </c>
      <c r="B6" s="7">
        <v>1600</v>
      </c>
      <c r="C6" s="8" t="s">
        <v>554</v>
      </c>
      <c r="D6" s="9">
        <v>6.6018518518518518E-2</v>
      </c>
      <c r="E6" s="8" t="s">
        <v>559</v>
      </c>
      <c r="F6" s="10">
        <v>13.4</v>
      </c>
      <c r="G6" s="10">
        <v>12.1</v>
      </c>
      <c r="H6" s="10">
        <v>12.2</v>
      </c>
      <c r="I6" s="10">
        <v>12.1</v>
      </c>
      <c r="J6" s="10">
        <v>12.1</v>
      </c>
      <c r="K6" s="10">
        <v>11.4</v>
      </c>
      <c r="L6" s="10">
        <v>10.7</v>
      </c>
      <c r="M6" s="10">
        <v>11.4</v>
      </c>
      <c r="N6" s="32">
        <f t="shared" si="0"/>
        <v>37.700000000000003</v>
      </c>
      <c r="O6" s="32">
        <f t="shared" si="1"/>
        <v>24.2</v>
      </c>
      <c r="P6" s="32">
        <f t="shared" si="2"/>
        <v>33.5</v>
      </c>
      <c r="Q6" s="33">
        <f t="shared" si="3"/>
        <v>61.900000000000006</v>
      </c>
      <c r="R6" s="11" t="s">
        <v>639</v>
      </c>
      <c r="S6" s="11" t="s">
        <v>555</v>
      </c>
      <c r="T6" s="13" t="s">
        <v>560</v>
      </c>
      <c r="U6" s="13" t="s">
        <v>537</v>
      </c>
      <c r="V6" s="13" t="s">
        <v>537</v>
      </c>
      <c r="W6" s="13" t="s">
        <v>510</v>
      </c>
      <c r="X6" s="12"/>
      <c r="Y6" s="12"/>
      <c r="Z6" s="12">
        <v>2</v>
      </c>
      <c r="AA6" s="12">
        <v>-1.1000000000000001</v>
      </c>
      <c r="AB6" s="12">
        <v>1.6</v>
      </c>
      <c r="AC6" s="12">
        <v>-0.7</v>
      </c>
      <c r="AD6" s="12"/>
      <c r="AE6" s="11" t="s">
        <v>324</v>
      </c>
      <c r="AF6" s="11" t="s">
        <v>321</v>
      </c>
      <c r="AG6" s="11" t="s">
        <v>542</v>
      </c>
      <c r="AH6" s="8"/>
      <c r="AI6" s="8" t="s">
        <v>645</v>
      </c>
    </row>
    <row r="7" spans="1:35" s="5" customFormat="1">
      <c r="A7" s="6">
        <v>43170</v>
      </c>
      <c r="B7" s="7" t="s">
        <v>503</v>
      </c>
      <c r="C7" s="8" t="s">
        <v>554</v>
      </c>
      <c r="D7" s="9">
        <v>6.5300925925925915E-2</v>
      </c>
      <c r="E7" s="8" t="s">
        <v>603</v>
      </c>
      <c r="F7" s="10">
        <v>12.6</v>
      </c>
      <c r="G7" s="10">
        <v>11.2</v>
      </c>
      <c r="H7" s="10">
        <v>11.6</v>
      </c>
      <c r="I7" s="10">
        <v>12.1</v>
      </c>
      <c r="J7" s="10">
        <v>12.3</v>
      </c>
      <c r="K7" s="10">
        <v>12</v>
      </c>
      <c r="L7" s="10">
        <v>10.8</v>
      </c>
      <c r="M7" s="10">
        <v>11.6</v>
      </c>
      <c r="N7" s="32">
        <f t="shared" si="0"/>
        <v>35.4</v>
      </c>
      <c r="O7" s="32">
        <f t="shared" si="1"/>
        <v>24.4</v>
      </c>
      <c r="P7" s="32">
        <f t="shared" si="2"/>
        <v>34.4</v>
      </c>
      <c r="Q7" s="33">
        <f t="shared" si="3"/>
        <v>59.8</v>
      </c>
      <c r="R7" s="11" t="s">
        <v>602</v>
      </c>
      <c r="S7" s="11" t="s">
        <v>555</v>
      </c>
      <c r="T7" s="13" t="s">
        <v>615</v>
      </c>
      <c r="U7" s="13" t="s">
        <v>616</v>
      </c>
      <c r="V7" s="13" t="s">
        <v>617</v>
      </c>
      <c r="W7" s="13" t="s">
        <v>511</v>
      </c>
      <c r="X7" s="12"/>
      <c r="Y7" s="12"/>
      <c r="Z7" s="12">
        <v>-0.7</v>
      </c>
      <c r="AA7" s="12" t="s">
        <v>318</v>
      </c>
      <c r="AB7" s="12">
        <v>0.1</v>
      </c>
      <c r="AC7" s="12">
        <v>-0.8</v>
      </c>
      <c r="AD7" s="12" t="s">
        <v>325</v>
      </c>
      <c r="AE7" s="11" t="s">
        <v>321</v>
      </c>
      <c r="AF7" s="11" t="s">
        <v>321</v>
      </c>
      <c r="AG7" s="11" t="s">
        <v>618</v>
      </c>
      <c r="AH7" s="8"/>
      <c r="AI7" s="8" t="s">
        <v>653</v>
      </c>
    </row>
    <row r="8" spans="1:35" s="5" customFormat="1">
      <c r="A8" s="6">
        <v>43170</v>
      </c>
      <c r="B8" s="7">
        <v>500</v>
      </c>
      <c r="C8" s="8" t="s">
        <v>614</v>
      </c>
      <c r="D8" s="9">
        <v>6.5289351851851848E-2</v>
      </c>
      <c r="E8" s="8" t="s">
        <v>613</v>
      </c>
      <c r="F8" s="10">
        <v>12.8</v>
      </c>
      <c r="G8" s="10">
        <v>11.1</v>
      </c>
      <c r="H8" s="10">
        <v>11.5</v>
      </c>
      <c r="I8" s="10">
        <v>11.9</v>
      </c>
      <c r="J8" s="10">
        <v>11.8</v>
      </c>
      <c r="K8" s="10">
        <v>11.9</v>
      </c>
      <c r="L8" s="10">
        <v>11.1</v>
      </c>
      <c r="M8" s="10">
        <v>12</v>
      </c>
      <c r="N8" s="32">
        <f t="shared" si="0"/>
        <v>35.4</v>
      </c>
      <c r="O8" s="32">
        <f t="shared" si="1"/>
        <v>23.700000000000003</v>
      </c>
      <c r="P8" s="32">
        <f t="shared" si="2"/>
        <v>35</v>
      </c>
      <c r="Q8" s="33">
        <f t="shared" si="3"/>
        <v>59.099999999999994</v>
      </c>
      <c r="R8" s="11" t="s">
        <v>611</v>
      </c>
      <c r="S8" s="11" t="s">
        <v>612</v>
      </c>
      <c r="T8" s="13" t="s">
        <v>615</v>
      </c>
      <c r="U8" s="13" t="s">
        <v>619</v>
      </c>
      <c r="V8" s="13" t="s">
        <v>620</v>
      </c>
      <c r="W8" s="13" t="s">
        <v>510</v>
      </c>
      <c r="X8" s="12"/>
      <c r="Y8" s="12"/>
      <c r="Z8" s="12">
        <v>-0.5</v>
      </c>
      <c r="AA8" s="12" t="s">
        <v>318</v>
      </c>
      <c r="AB8" s="12">
        <v>0.3</v>
      </c>
      <c r="AC8" s="12">
        <v>-0.8</v>
      </c>
      <c r="AD8" s="12"/>
      <c r="AE8" s="11" t="s">
        <v>321</v>
      </c>
      <c r="AF8" s="11" t="s">
        <v>321</v>
      </c>
      <c r="AG8" s="11" t="s">
        <v>621</v>
      </c>
      <c r="AH8" s="8"/>
      <c r="AI8" s="8" t="s">
        <v>655</v>
      </c>
    </row>
    <row r="9" spans="1:35" s="5" customFormat="1">
      <c r="A9" s="6">
        <v>43177</v>
      </c>
      <c r="B9" s="7" t="s">
        <v>660</v>
      </c>
      <c r="C9" s="8" t="s">
        <v>673</v>
      </c>
      <c r="D9" s="9">
        <v>6.6076388888888893E-2</v>
      </c>
      <c r="E9" s="8" t="s">
        <v>765</v>
      </c>
      <c r="F9" s="10">
        <v>13</v>
      </c>
      <c r="G9" s="10">
        <v>11.4</v>
      </c>
      <c r="H9" s="10">
        <v>11.6</v>
      </c>
      <c r="I9" s="10">
        <v>12.5</v>
      </c>
      <c r="J9" s="10">
        <v>12.3</v>
      </c>
      <c r="K9" s="10">
        <v>12.1</v>
      </c>
      <c r="L9" s="10">
        <v>11.1</v>
      </c>
      <c r="M9" s="10">
        <v>11.9</v>
      </c>
      <c r="N9" s="32">
        <f t="shared" si="0"/>
        <v>36</v>
      </c>
      <c r="O9" s="32">
        <f t="shared" si="1"/>
        <v>24.8</v>
      </c>
      <c r="P9" s="32">
        <f t="shared" si="2"/>
        <v>35.1</v>
      </c>
      <c r="Q9" s="33">
        <f t="shared" si="3"/>
        <v>60.8</v>
      </c>
      <c r="R9" s="11" t="s">
        <v>674</v>
      </c>
      <c r="S9" s="11" t="s">
        <v>675</v>
      </c>
      <c r="T9" s="13" t="s">
        <v>766</v>
      </c>
      <c r="U9" s="13" t="s">
        <v>767</v>
      </c>
      <c r="V9" s="13" t="s">
        <v>690</v>
      </c>
      <c r="W9" s="13" t="s">
        <v>665</v>
      </c>
      <c r="X9" s="12"/>
      <c r="Y9" s="12"/>
      <c r="Z9" s="12">
        <v>0.3</v>
      </c>
      <c r="AA9" s="12">
        <v>-0.2</v>
      </c>
      <c r="AB9" s="12">
        <v>0.7</v>
      </c>
      <c r="AC9" s="12">
        <v>-0.6</v>
      </c>
      <c r="AD9" s="12"/>
      <c r="AE9" s="11" t="s">
        <v>319</v>
      </c>
      <c r="AF9" s="11" t="s">
        <v>319</v>
      </c>
      <c r="AG9" s="11" t="s">
        <v>684</v>
      </c>
      <c r="AH9" s="8"/>
      <c r="AI9" s="8" t="s">
        <v>801</v>
      </c>
    </row>
    <row r="10" spans="1:35" s="5" customFormat="1">
      <c r="A10" s="6">
        <v>43183</v>
      </c>
      <c r="B10" s="7">
        <v>1000</v>
      </c>
      <c r="C10" s="8" t="s">
        <v>821</v>
      </c>
      <c r="D10" s="9">
        <v>6.5289351851851848E-2</v>
      </c>
      <c r="E10" s="8" t="s">
        <v>887</v>
      </c>
      <c r="F10" s="10">
        <v>12.4</v>
      </c>
      <c r="G10" s="10">
        <v>11.1</v>
      </c>
      <c r="H10" s="10">
        <v>11.5</v>
      </c>
      <c r="I10" s="10">
        <v>12</v>
      </c>
      <c r="J10" s="10">
        <v>12</v>
      </c>
      <c r="K10" s="10">
        <v>11.5</v>
      </c>
      <c r="L10" s="10">
        <v>11.1</v>
      </c>
      <c r="M10" s="10">
        <v>12.5</v>
      </c>
      <c r="N10" s="32">
        <f t="shared" si="0"/>
        <v>35</v>
      </c>
      <c r="O10" s="32">
        <f t="shared" si="1"/>
        <v>24</v>
      </c>
      <c r="P10" s="32">
        <f t="shared" si="2"/>
        <v>35.1</v>
      </c>
      <c r="Q10" s="33">
        <f t="shared" si="3"/>
        <v>59</v>
      </c>
      <c r="R10" s="11" t="s">
        <v>825</v>
      </c>
      <c r="S10" s="11" t="s">
        <v>824</v>
      </c>
      <c r="T10" s="13" t="s">
        <v>888</v>
      </c>
      <c r="U10" s="13" t="s">
        <v>831</v>
      </c>
      <c r="V10" s="13" t="s">
        <v>889</v>
      </c>
      <c r="W10" s="13" t="s">
        <v>157</v>
      </c>
      <c r="X10" s="12"/>
      <c r="Y10" s="12"/>
      <c r="Z10" s="12">
        <v>0.1</v>
      </c>
      <c r="AA10" s="12" t="s">
        <v>797</v>
      </c>
      <c r="AB10" s="12">
        <v>0.5</v>
      </c>
      <c r="AC10" s="12">
        <v>-0.4</v>
      </c>
      <c r="AD10" s="12"/>
      <c r="AE10" s="11" t="s">
        <v>319</v>
      </c>
      <c r="AF10" s="11" t="s">
        <v>319</v>
      </c>
      <c r="AG10" s="11" t="s">
        <v>832</v>
      </c>
      <c r="AH10" s="8"/>
      <c r="AI10" s="8" t="s">
        <v>890</v>
      </c>
    </row>
    <row r="11" spans="1:35" s="5" customFormat="1">
      <c r="A11" s="6">
        <v>43184</v>
      </c>
      <c r="B11" s="7" t="s">
        <v>813</v>
      </c>
      <c r="C11" s="8" t="s">
        <v>821</v>
      </c>
      <c r="D11" s="9">
        <v>6.3993055555555553E-2</v>
      </c>
      <c r="E11" s="8" t="s">
        <v>894</v>
      </c>
      <c r="F11" s="10">
        <v>12.6</v>
      </c>
      <c r="G11" s="10">
        <v>10.7</v>
      </c>
      <c r="H11" s="10">
        <v>11</v>
      </c>
      <c r="I11" s="10">
        <v>12</v>
      </c>
      <c r="J11" s="10">
        <v>12.1</v>
      </c>
      <c r="K11" s="10">
        <v>11.3</v>
      </c>
      <c r="L11" s="10">
        <v>11.3</v>
      </c>
      <c r="M11" s="10">
        <v>11.9</v>
      </c>
      <c r="N11" s="32">
        <f t="shared" si="0"/>
        <v>34.299999999999997</v>
      </c>
      <c r="O11" s="32">
        <f t="shared" si="1"/>
        <v>24.1</v>
      </c>
      <c r="P11" s="32">
        <f t="shared" si="2"/>
        <v>34.5</v>
      </c>
      <c r="Q11" s="33">
        <f t="shared" si="3"/>
        <v>58.4</v>
      </c>
      <c r="R11" s="11" t="s">
        <v>960</v>
      </c>
      <c r="S11" s="11" t="s">
        <v>824</v>
      </c>
      <c r="T11" s="13" t="s">
        <v>856</v>
      </c>
      <c r="U11" s="13" t="s">
        <v>896</v>
      </c>
      <c r="V11" s="13" t="s">
        <v>961</v>
      </c>
      <c r="W11" s="13" t="s">
        <v>984</v>
      </c>
      <c r="X11" s="12"/>
      <c r="Y11" s="12"/>
      <c r="Z11" s="12">
        <v>-0.1</v>
      </c>
      <c r="AA11" s="12" t="s">
        <v>797</v>
      </c>
      <c r="AB11" s="12">
        <v>0.4</v>
      </c>
      <c r="AC11" s="12">
        <v>-0.5</v>
      </c>
      <c r="AD11" s="12"/>
      <c r="AE11" s="11" t="s">
        <v>319</v>
      </c>
      <c r="AF11" s="11" t="s">
        <v>319</v>
      </c>
      <c r="AG11" s="11" t="s">
        <v>832</v>
      </c>
      <c r="AH11" s="8"/>
      <c r="AI11" s="8" t="s">
        <v>972</v>
      </c>
    </row>
    <row r="12" spans="1:35" s="5" customFormat="1">
      <c r="A12" s="6">
        <v>43191</v>
      </c>
      <c r="B12" s="7" t="s">
        <v>974</v>
      </c>
      <c r="C12" s="8" t="s">
        <v>986</v>
      </c>
      <c r="D12" s="9">
        <v>6.5312499999999996E-2</v>
      </c>
      <c r="E12" s="8" t="s">
        <v>1076</v>
      </c>
      <c r="F12" s="10">
        <v>12.7</v>
      </c>
      <c r="G12" s="10">
        <v>11.2</v>
      </c>
      <c r="H12" s="10">
        <v>11.6</v>
      </c>
      <c r="I12" s="10">
        <v>11.7</v>
      </c>
      <c r="J12" s="10">
        <v>12.1</v>
      </c>
      <c r="K12" s="10">
        <v>11.4</v>
      </c>
      <c r="L12" s="10">
        <v>12</v>
      </c>
      <c r="M12" s="10">
        <v>11.6</v>
      </c>
      <c r="N12" s="32">
        <f t="shared" si="0"/>
        <v>35.5</v>
      </c>
      <c r="O12" s="32">
        <f t="shared" si="1"/>
        <v>23.799999999999997</v>
      </c>
      <c r="P12" s="32">
        <f t="shared" si="2"/>
        <v>35</v>
      </c>
      <c r="Q12" s="33">
        <f t="shared" si="3"/>
        <v>59.300000000000004</v>
      </c>
      <c r="R12" s="11" t="s">
        <v>990</v>
      </c>
      <c r="S12" s="11" t="s">
        <v>985</v>
      </c>
      <c r="T12" s="13" t="s">
        <v>1015</v>
      </c>
      <c r="U12" s="13" t="s">
        <v>1077</v>
      </c>
      <c r="V12" s="13" t="s">
        <v>1006</v>
      </c>
      <c r="W12" s="13" t="s">
        <v>980</v>
      </c>
      <c r="X12" s="12"/>
      <c r="Y12" s="12"/>
      <c r="Z12" s="12">
        <v>-1.3</v>
      </c>
      <c r="AA12" s="12" t="s">
        <v>797</v>
      </c>
      <c r="AB12" s="12">
        <v>-0.3</v>
      </c>
      <c r="AC12" s="12">
        <v>-1</v>
      </c>
      <c r="AD12" s="12"/>
      <c r="AE12" s="11" t="s">
        <v>321</v>
      </c>
      <c r="AF12" s="11" t="s">
        <v>321</v>
      </c>
      <c r="AG12" s="11" t="s">
        <v>994</v>
      </c>
      <c r="AH12" s="8"/>
      <c r="AI12" s="8" t="s">
        <v>1120</v>
      </c>
    </row>
    <row r="13" spans="1:35" s="5" customFormat="1">
      <c r="A13" s="6">
        <v>43197</v>
      </c>
      <c r="B13" s="7" t="s">
        <v>1132</v>
      </c>
      <c r="C13" s="8" t="s">
        <v>534</v>
      </c>
      <c r="D13" s="9">
        <v>6.5335648148148143E-2</v>
      </c>
      <c r="E13" s="8" t="s">
        <v>1177</v>
      </c>
      <c r="F13" s="10">
        <v>12.4</v>
      </c>
      <c r="G13" s="10">
        <v>10.8</v>
      </c>
      <c r="H13" s="10">
        <v>11.2</v>
      </c>
      <c r="I13" s="10">
        <v>11.4</v>
      </c>
      <c r="J13" s="10">
        <v>12.1</v>
      </c>
      <c r="K13" s="10">
        <v>11.8</v>
      </c>
      <c r="L13" s="10">
        <v>12.4</v>
      </c>
      <c r="M13" s="10">
        <v>12.4</v>
      </c>
      <c r="N13" s="32">
        <f t="shared" si="0"/>
        <v>34.400000000000006</v>
      </c>
      <c r="O13" s="32">
        <f t="shared" si="1"/>
        <v>23.5</v>
      </c>
      <c r="P13" s="32">
        <f t="shared" si="2"/>
        <v>36.6</v>
      </c>
      <c r="Q13" s="33">
        <f t="shared" si="3"/>
        <v>57.900000000000006</v>
      </c>
      <c r="R13" s="11" t="s">
        <v>1146</v>
      </c>
      <c r="S13" s="11" t="s">
        <v>1160</v>
      </c>
      <c r="T13" s="13" t="s">
        <v>1178</v>
      </c>
      <c r="U13" s="13" t="s">
        <v>1179</v>
      </c>
      <c r="V13" s="13" t="s">
        <v>1180</v>
      </c>
      <c r="W13" s="13" t="s">
        <v>1135</v>
      </c>
      <c r="X13" s="12"/>
      <c r="Y13" s="12"/>
      <c r="Z13" s="12">
        <v>-0.4</v>
      </c>
      <c r="AA13" s="12" t="s">
        <v>318</v>
      </c>
      <c r="AB13" s="12">
        <v>-0.2</v>
      </c>
      <c r="AC13" s="12">
        <v>-0.2</v>
      </c>
      <c r="AD13" s="12"/>
      <c r="AE13" s="11" t="s">
        <v>321</v>
      </c>
      <c r="AF13" s="11" t="s">
        <v>321</v>
      </c>
      <c r="AG13" s="11" t="s">
        <v>1181</v>
      </c>
      <c r="AH13" s="8"/>
      <c r="AI13" s="8" t="s">
        <v>1273</v>
      </c>
    </row>
    <row r="14" spans="1:35" s="5" customFormat="1">
      <c r="A14" s="6">
        <v>43197</v>
      </c>
      <c r="B14" s="7">
        <v>1000</v>
      </c>
      <c r="C14" s="8" t="s">
        <v>1138</v>
      </c>
      <c r="D14" s="9">
        <v>6.5289351851851848E-2</v>
      </c>
      <c r="E14" s="8" t="s">
        <v>1192</v>
      </c>
      <c r="F14" s="10">
        <v>12.7</v>
      </c>
      <c r="G14" s="10">
        <v>10.6</v>
      </c>
      <c r="H14" s="10">
        <v>11.5</v>
      </c>
      <c r="I14" s="10">
        <v>11.8</v>
      </c>
      <c r="J14" s="10">
        <v>11.9</v>
      </c>
      <c r="K14" s="10">
        <v>11.3</v>
      </c>
      <c r="L14" s="10">
        <v>12.1</v>
      </c>
      <c r="M14" s="10">
        <v>12.2</v>
      </c>
      <c r="N14" s="32">
        <f t="shared" si="0"/>
        <v>34.799999999999997</v>
      </c>
      <c r="O14" s="32">
        <f t="shared" si="1"/>
        <v>23.700000000000003</v>
      </c>
      <c r="P14" s="32">
        <f t="shared" si="2"/>
        <v>35.599999999999994</v>
      </c>
      <c r="Q14" s="33">
        <f t="shared" si="3"/>
        <v>58.499999999999993</v>
      </c>
      <c r="R14" s="11" t="s">
        <v>1191</v>
      </c>
      <c r="S14" s="11" t="s">
        <v>1147</v>
      </c>
      <c r="T14" s="13" t="s">
        <v>1193</v>
      </c>
      <c r="U14" s="13" t="s">
        <v>1194</v>
      </c>
      <c r="V14" s="13" t="s">
        <v>1193</v>
      </c>
      <c r="W14" s="13" t="s">
        <v>1136</v>
      </c>
      <c r="X14" s="12"/>
      <c r="Y14" s="12"/>
      <c r="Z14" s="12">
        <v>0.1</v>
      </c>
      <c r="AA14" s="12" t="s">
        <v>318</v>
      </c>
      <c r="AB14" s="12">
        <v>0.3</v>
      </c>
      <c r="AC14" s="12">
        <v>-0.2</v>
      </c>
      <c r="AD14" s="12"/>
      <c r="AE14" s="11" t="s">
        <v>321</v>
      </c>
      <c r="AF14" s="11" t="s">
        <v>321</v>
      </c>
      <c r="AG14" s="11" t="s">
        <v>1196</v>
      </c>
      <c r="AH14" s="8"/>
      <c r="AI14" s="8" t="s">
        <v>1276</v>
      </c>
    </row>
    <row r="15" spans="1:35" s="5" customFormat="1">
      <c r="A15" s="6">
        <v>43197</v>
      </c>
      <c r="B15" s="27" t="s">
        <v>1133</v>
      </c>
      <c r="C15" s="8" t="s">
        <v>1138</v>
      </c>
      <c r="D15" s="9">
        <v>6.537037037037037E-2</v>
      </c>
      <c r="E15" s="8" t="s">
        <v>1200</v>
      </c>
      <c r="F15" s="10">
        <v>12.9</v>
      </c>
      <c r="G15" s="10">
        <v>12</v>
      </c>
      <c r="H15" s="10">
        <v>12.3</v>
      </c>
      <c r="I15" s="10">
        <v>11.9</v>
      </c>
      <c r="J15" s="10">
        <v>11.9</v>
      </c>
      <c r="K15" s="10">
        <v>11</v>
      </c>
      <c r="L15" s="10">
        <v>11.1</v>
      </c>
      <c r="M15" s="10">
        <v>11.7</v>
      </c>
      <c r="N15" s="32">
        <f t="shared" si="0"/>
        <v>37.200000000000003</v>
      </c>
      <c r="O15" s="32">
        <f t="shared" si="1"/>
        <v>23.8</v>
      </c>
      <c r="P15" s="32">
        <f t="shared" si="2"/>
        <v>33.799999999999997</v>
      </c>
      <c r="Q15" s="33">
        <f t="shared" si="3"/>
        <v>61</v>
      </c>
      <c r="R15" s="11" t="s">
        <v>1143</v>
      </c>
      <c r="S15" s="11" t="s">
        <v>1139</v>
      </c>
      <c r="T15" s="13" t="s">
        <v>1201</v>
      </c>
      <c r="U15" s="13" t="s">
        <v>1185</v>
      </c>
      <c r="V15" s="13" t="s">
        <v>1202</v>
      </c>
      <c r="W15" s="13" t="s">
        <v>1136</v>
      </c>
      <c r="X15" s="12"/>
      <c r="Y15" s="12"/>
      <c r="Z15" s="12">
        <v>2</v>
      </c>
      <c r="AA15" s="12">
        <v>-0.9</v>
      </c>
      <c r="AB15" s="12">
        <v>1.3</v>
      </c>
      <c r="AC15" s="12">
        <v>-0.2</v>
      </c>
      <c r="AD15" s="12"/>
      <c r="AE15" s="11" t="s">
        <v>324</v>
      </c>
      <c r="AF15" s="11" t="s">
        <v>321</v>
      </c>
      <c r="AG15" s="11" t="s">
        <v>1197</v>
      </c>
      <c r="AH15" s="8"/>
      <c r="AI15" s="8"/>
    </row>
    <row r="16" spans="1:35" s="5" customFormat="1">
      <c r="A16" s="6">
        <v>43198</v>
      </c>
      <c r="B16" s="7">
        <v>500</v>
      </c>
      <c r="C16" s="8" t="s">
        <v>1138</v>
      </c>
      <c r="D16" s="9">
        <v>6.4687499999999995E-2</v>
      </c>
      <c r="E16" s="8" t="s">
        <v>1236</v>
      </c>
      <c r="F16" s="10">
        <v>12.4</v>
      </c>
      <c r="G16" s="10">
        <v>10.8</v>
      </c>
      <c r="H16" s="10">
        <v>11.1</v>
      </c>
      <c r="I16" s="10">
        <v>11.8</v>
      </c>
      <c r="J16" s="10">
        <v>11.7</v>
      </c>
      <c r="K16" s="10">
        <v>11</v>
      </c>
      <c r="L16" s="10">
        <v>12.6</v>
      </c>
      <c r="M16" s="10">
        <v>12.5</v>
      </c>
      <c r="N16" s="32">
        <f t="shared" si="0"/>
        <v>34.300000000000004</v>
      </c>
      <c r="O16" s="32">
        <f t="shared" si="1"/>
        <v>23.5</v>
      </c>
      <c r="P16" s="32">
        <f t="shared" si="2"/>
        <v>36.1</v>
      </c>
      <c r="Q16" s="33">
        <f t="shared" si="3"/>
        <v>57.800000000000011</v>
      </c>
      <c r="R16" s="11" t="s">
        <v>1237</v>
      </c>
      <c r="S16" s="11" t="s">
        <v>1160</v>
      </c>
      <c r="T16" s="13" t="s">
        <v>1238</v>
      </c>
      <c r="U16" s="13" t="s">
        <v>1167</v>
      </c>
      <c r="V16" s="13" t="s">
        <v>1239</v>
      </c>
      <c r="W16" s="13" t="s">
        <v>1136</v>
      </c>
      <c r="X16" s="12"/>
      <c r="Y16" s="12"/>
      <c r="Z16" s="12">
        <v>-0.7</v>
      </c>
      <c r="AA16" s="12" t="s">
        <v>318</v>
      </c>
      <c r="AB16" s="12">
        <v>-0.2</v>
      </c>
      <c r="AC16" s="12">
        <v>-0.5</v>
      </c>
      <c r="AD16" s="12"/>
      <c r="AE16" s="11" t="s">
        <v>321</v>
      </c>
      <c r="AF16" s="11" t="s">
        <v>321</v>
      </c>
      <c r="AG16" s="11" t="s">
        <v>1181</v>
      </c>
      <c r="AH16" s="8"/>
      <c r="AI16" s="8" t="s">
        <v>1286</v>
      </c>
    </row>
    <row r="17" spans="1:35" s="5" customFormat="1">
      <c r="A17" s="6">
        <v>43198</v>
      </c>
      <c r="B17" s="27" t="s">
        <v>1134</v>
      </c>
      <c r="C17" s="8" t="s">
        <v>1138</v>
      </c>
      <c r="D17" s="9">
        <v>6.4594907407407406E-2</v>
      </c>
      <c r="E17" s="8" t="s">
        <v>1260</v>
      </c>
      <c r="F17" s="10">
        <v>12.3</v>
      </c>
      <c r="G17" s="10">
        <v>10.7</v>
      </c>
      <c r="H17" s="10">
        <v>11.5</v>
      </c>
      <c r="I17" s="10">
        <v>12.1</v>
      </c>
      <c r="J17" s="10">
        <v>12.1</v>
      </c>
      <c r="K17" s="10">
        <v>11.5</v>
      </c>
      <c r="L17" s="10">
        <v>11.3</v>
      </c>
      <c r="M17" s="10">
        <v>11.6</v>
      </c>
      <c r="N17" s="32">
        <f t="shared" si="0"/>
        <v>34.5</v>
      </c>
      <c r="O17" s="32">
        <f t="shared" si="1"/>
        <v>24.2</v>
      </c>
      <c r="P17" s="32">
        <f t="shared" si="2"/>
        <v>34.4</v>
      </c>
      <c r="Q17" s="33">
        <f t="shared" si="3"/>
        <v>58.7</v>
      </c>
      <c r="R17" s="11" t="s">
        <v>1259</v>
      </c>
      <c r="S17" s="11" t="s">
        <v>1139</v>
      </c>
      <c r="T17" s="13" t="s">
        <v>1261</v>
      </c>
      <c r="U17" s="13" t="s">
        <v>1142</v>
      </c>
      <c r="V17" s="13" t="s">
        <v>1262</v>
      </c>
      <c r="W17" s="13" t="s">
        <v>1136</v>
      </c>
      <c r="X17" s="12"/>
      <c r="Y17" s="12"/>
      <c r="Z17" s="12">
        <v>-0.8</v>
      </c>
      <c r="AA17" s="12" t="s">
        <v>318</v>
      </c>
      <c r="AB17" s="12">
        <v>-0.3</v>
      </c>
      <c r="AC17" s="12">
        <v>-0.5</v>
      </c>
      <c r="AD17" s="12" t="s">
        <v>325</v>
      </c>
      <c r="AE17" s="11" t="s">
        <v>321</v>
      </c>
      <c r="AF17" s="11" t="s">
        <v>323</v>
      </c>
      <c r="AG17" s="11" t="s">
        <v>1141</v>
      </c>
      <c r="AH17" s="8"/>
      <c r="AI17" s="8"/>
    </row>
    <row r="18" spans="1:35" s="5" customFormat="1">
      <c r="A18" s="6">
        <v>43204</v>
      </c>
      <c r="B18" s="7" t="s">
        <v>1298</v>
      </c>
      <c r="C18" s="8" t="s">
        <v>1303</v>
      </c>
      <c r="D18" s="9">
        <v>6.4629629629629634E-2</v>
      </c>
      <c r="E18" s="8" t="s">
        <v>1372</v>
      </c>
      <c r="F18" s="10">
        <v>12.4</v>
      </c>
      <c r="G18" s="10">
        <v>10.8</v>
      </c>
      <c r="H18" s="10">
        <v>11.3</v>
      </c>
      <c r="I18" s="10">
        <v>12</v>
      </c>
      <c r="J18" s="10">
        <v>12.2</v>
      </c>
      <c r="K18" s="10">
        <v>11.4</v>
      </c>
      <c r="L18" s="10">
        <v>11.3</v>
      </c>
      <c r="M18" s="10">
        <v>12</v>
      </c>
      <c r="N18" s="32">
        <f t="shared" si="0"/>
        <v>34.5</v>
      </c>
      <c r="O18" s="32">
        <f t="shared" si="1"/>
        <v>24.2</v>
      </c>
      <c r="P18" s="32">
        <f t="shared" si="2"/>
        <v>34.700000000000003</v>
      </c>
      <c r="Q18" s="33">
        <f t="shared" si="3"/>
        <v>58.7</v>
      </c>
      <c r="R18" s="11" t="s">
        <v>1304</v>
      </c>
      <c r="S18" s="11" t="s">
        <v>1308</v>
      </c>
      <c r="T18" s="13" t="s">
        <v>1373</v>
      </c>
      <c r="U18" s="13" t="s">
        <v>1374</v>
      </c>
      <c r="V18" s="13" t="s">
        <v>1375</v>
      </c>
      <c r="W18" s="13" t="s">
        <v>1295</v>
      </c>
      <c r="X18" s="12"/>
      <c r="Y18" s="12"/>
      <c r="Z18" s="12">
        <v>-0.8</v>
      </c>
      <c r="AA18" s="12" t="s">
        <v>318</v>
      </c>
      <c r="AB18" s="12">
        <v>0.1</v>
      </c>
      <c r="AC18" s="12">
        <v>-0.9</v>
      </c>
      <c r="AD18" s="12" t="s">
        <v>325</v>
      </c>
      <c r="AE18" s="11" t="s">
        <v>321</v>
      </c>
      <c r="AF18" s="11" t="s">
        <v>321</v>
      </c>
      <c r="AG18" s="11" t="s">
        <v>1311</v>
      </c>
      <c r="AH18" s="8"/>
      <c r="AI18" s="8"/>
    </row>
    <row r="19" spans="1:35" s="5" customFormat="1">
      <c r="A19" s="6">
        <v>43205</v>
      </c>
      <c r="B19" s="7" t="s">
        <v>1291</v>
      </c>
      <c r="C19" s="8" t="s">
        <v>1405</v>
      </c>
      <c r="D19" s="9">
        <v>6.6736111111111107E-2</v>
      </c>
      <c r="E19" s="8" t="s">
        <v>1403</v>
      </c>
      <c r="F19" s="10">
        <v>12.4</v>
      </c>
      <c r="G19" s="10">
        <v>10.9</v>
      </c>
      <c r="H19" s="10">
        <v>11.8</v>
      </c>
      <c r="I19" s="10">
        <v>12</v>
      </c>
      <c r="J19" s="10">
        <v>12.4</v>
      </c>
      <c r="K19" s="10">
        <v>12.2</v>
      </c>
      <c r="L19" s="10">
        <v>11.9</v>
      </c>
      <c r="M19" s="10">
        <v>13</v>
      </c>
      <c r="N19" s="32">
        <f t="shared" si="0"/>
        <v>35.1</v>
      </c>
      <c r="O19" s="32">
        <f t="shared" si="1"/>
        <v>24.4</v>
      </c>
      <c r="P19" s="32">
        <f t="shared" si="2"/>
        <v>37.1</v>
      </c>
      <c r="Q19" s="33">
        <f t="shared" si="3"/>
        <v>59.5</v>
      </c>
      <c r="R19" s="11" t="s">
        <v>1406</v>
      </c>
      <c r="S19" s="11" t="s">
        <v>1402</v>
      </c>
      <c r="T19" s="13" t="s">
        <v>1407</v>
      </c>
      <c r="U19" s="13" t="s">
        <v>1408</v>
      </c>
      <c r="V19" s="13" t="s">
        <v>1409</v>
      </c>
      <c r="W19" s="13" t="s">
        <v>1299</v>
      </c>
      <c r="X19" s="12"/>
      <c r="Y19" s="12"/>
      <c r="Z19" s="12">
        <v>1</v>
      </c>
      <c r="AA19" s="12" t="s">
        <v>318</v>
      </c>
      <c r="AB19" s="12">
        <v>0.8</v>
      </c>
      <c r="AC19" s="12">
        <v>0.2</v>
      </c>
      <c r="AD19" s="12"/>
      <c r="AE19" s="11" t="s">
        <v>319</v>
      </c>
      <c r="AF19" s="11" t="s">
        <v>321</v>
      </c>
      <c r="AG19" s="11" t="s">
        <v>1410</v>
      </c>
      <c r="AH19" s="8"/>
      <c r="AI19" s="8" t="s">
        <v>1451</v>
      </c>
    </row>
    <row r="20" spans="1:35" s="5" customFormat="1">
      <c r="A20" s="6">
        <v>43253</v>
      </c>
      <c r="B20" s="7" t="s">
        <v>1466</v>
      </c>
      <c r="C20" s="8" t="s">
        <v>1479</v>
      </c>
      <c r="D20" s="9">
        <v>6.6076388888888893E-2</v>
      </c>
      <c r="E20" s="8" t="s">
        <v>1501</v>
      </c>
      <c r="F20" s="10">
        <v>12.9</v>
      </c>
      <c r="G20" s="10">
        <v>11.3</v>
      </c>
      <c r="H20" s="10">
        <v>12.1</v>
      </c>
      <c r="I20" s="10">
        <v>12.5</v>
      </c>
      <c r="J20" s="10">
        <v>12.4</v>
      </c>
      <c r="K20" s="10">
        <v>11.2</v>
      </c>
      <c r="L20" s="10">
        <v>11.8</v>
      </c>
      <c r="M20" s="10">
        <v>11.7</v>
      </c>
      <c r="N20" s="32">
        <f t="shared" si="0"/>
        <v>36.300000000000004</v>
      </c>
      <c r="O20" s="32">
        <f t="shared" si="1"/>
        <v>24.9</v>
      </c>
      <c r="P20" s="32">
        <f t="shared" si="2"/>
        <v>34.700000000000003</v>
      </c>
      <c r="Q20" s="33">
        <f t="shared" si="3"/>
        <v>61.2</v>
      </c>
      <c r="R20" s="11" t="s">
        <v>1477</v>
      </c>
      <c r="S20" s="11" t="s">
        <v>1500</v>
      </c>
      <c r="T20" s="13" t="s">
        <v>1502</v>
      </c>
      <c r="U20" s="13" t="s">
        <v>1503</v>
      </c>
      <c r="V20" s="13" t="s">
        <v>1504</v>
      </c>
      <c r="W20" s="13" t="s">
        <v>1464</v>
      </c>
      <c r="X20" s="12"/>
      <c r="Y20" s="12"/>
      <c r="Z20" s="12">
        <v>-0.6</v>
      </c>
      <c r="AA20" s="12">
        <v>-0.3</v>
      </c>
      <c r="AB20" s="12">
        <v>0.5</v>
      </c>
      <c r="AC20" s="12">
        <v>-1.4</v>
      </c>
      <c r="AD20" s="12"/>
      <c r="AE20" s="11" t="s">
        <v>319</v>
      </c>
      <c r="AF20" s="11" t="s">
        <v>321</v>
      </c>
      <c r="AG20" s="11" t="s">
        <v>1474</v>
      </c>
      <c r="AH20" s="8"/>
      <c r="AI20" s="8" t="s">
        <v>1583</v>
      </c>
    </row>
    <row r="21" spans="1:35" s="5" customFormat="1">
      <c r="A21" s="6">
        <v>43254</v>
      </c>
      <c r="B21" s="7">
        <v>500</v>
      </c>
      <c r="C21" s="8" t="s">
        <v>1512</v>
      </c>
      <c r="D21" s="9">
        <v>6.4606481481481473E-2</v>
      </c>
      <c r="E21" s="8" t="s">
        <v>1572</v>
      </c>
      <c r="F21" s="10">
        <v>12.3</v>
      </c>
      <c r="G21" s="10">
        <v>10.4</v>
      </c>
      <c r="H21" s="10">
        <v>11.4</v>
      </c>
      <c r="I21" s="10">
        <v>11.9</v>
      </c>
      <c r="J21" s="10">
        <v>11.9</v>
      </c>
      <c r="K21" s="10">
        <v>11.3</v>
      </c>
      <c r="L21" s="10">
        <v>11.7</v>
      </c>
      <c r="M21" s="10">
        <v>12.3</v>
      </c>
      <c r="N21" s="32">
        <f t="shared" si="0"/>
        <v>34.1</v>
      </c>
      <c r="O21" s="32">
        <f t="shared" si="1"/>
        <v>23.8</v>
      </c>
      <c r="P21" s="32">
        <f t="shared" si="2"/>
        <v>35.299999999999997</v>
      </c>
      <c r="Q21" s="33">
        <f t="shared" si="3"/>
        <v>57.9</v>
      </c>
      <c r="R21" s="11" t="s">
        <v>1527</v>
      </c>
      <c r="S21" s="11" t="s">
        <v>1510</v>
      </c>
      <c r="T21" s="13" t="s">
        <v>1610</v>
      </c>
      <c r="U21" s="13" t="s">
        <v>1611</v>
      </c>
      <c r="V21" s="13" t="s">
        <v>1612</v>
      </c>
      <c r="W21" s="13" t="s">
        <v>1464</v>
      </c>
      <c r="X21" s="12"/>
      <c r="Y21" s="12"/>
      <c r="Z21" s="12">
        <v>-1.4</v>
      </c>
      <c r="AA21" s="12" t="s">
        <v>318</v>
      </c>
      <c r="AB21" s="12" t="s">
        <v>320</v>
      </c>
      <c r="AC21" s="12">
        <v>-1.4</v>
      </c>
      <c r="AD21" s="12"/>
      <c r="AE21" s="11" t="s">
        <v>321</v>
      </c>
      <c r="AF21" s="11" t="s">
        <v>321</v>
      </c>
      <c r="AG21" s="11" t="s">
        <v>1573</v>
      </c>
      <c r="AH21" s="8"/>
      <c r="AI21" s="8" t="s">
        <v>1613</v>
      </c>
    </row>
    <row r="22" spans="1:35" s="5" customFormat="1">
      <c r="A22" s="6">
        <v>43260</v>
      </c>
      <c r="B22" s="7" t="s">
        <v>1615</v>
      </c>
      <c r="C22" s="8" t="s">
        <v>1656</v>
      </c>
      <c r="D22" s="9">
        <v>6.4675925925925928E-2</v>
      </c>
      <c r="E22" s="8" t="s">
        <v>1655</v>
      </c>
      <c r="F22" s="10">
        <v>12.3</v>
      </c>
      <c r="G22" s="10">
        <v>10.8</v>
      </c>
      <c r="H22" s="10">
        <v>11.6</v>
      </c>
      <c r="I22" s="10">
        <v>11.8</v>
      </c>
      <c r="J22" s="10">
        <v>11.7</v>
      </c>
      <c r="K22" s="10">
        <v>11.6</v>
      </c>
      <c r="L22" s="10">
        <v>11.5</v>
      </c>
      <c r="M22" s="10">
        <v>12.5</v>
      </c>
      <c r="N22" s="32">
        <f t="shared" ref="N22:N23" si="4">SUM(F22:H22)</f>
        <v>34.700000000000003</v>
      </c>
      <c r="O22" s="32">
        <f t="shared" ref="O22:O23" si="5">SUM(I22:J22)</f>
        <v>23.5</v>
      </c>
      <c r="P22" s="32">
        <f t="shared" ref="P22:P23" si="6">SUM(K22:M22)</f>
        <v>35.6</v>
      </c>
      <c r="Q22" s="33">
        <f t="shared" ref="Q22:Q23" si="7">SUM(F22:J22)</f>
        <v>58.2</v>
      </c>
      <c r="R22" s="11" t="s">
        <v>1636</v>
      </c>
      <c r="S22" s="11" t="s">
        <v>1651</v>
      </c>
      <c r="T22" s="13" t="s">
        <v>1657</v>
      </c>
      <c r="U22" s="13" t="s">
        <v>1658</v>
      </c>
      <c r="V22" s="13" t="s">
        <v>1659</v>
      </c>
      <c r="W22" s="13" t="s">
        <v>1618</v>
      </c>
      <c r="X22" s="12"/>
      <c r="Y22" s="12"/>
      <c r="Z22" s="12">
        <v>-1.6</v>
      </c>
      <c r="AA22" s="12" t="s">
        <v>318</v>
      </c>
      <c r="AB22" s="12">
        <v>-0.4</v>
      </c>
      <c r="AC22" s="12">
        <v>-1.2</v>
      </c>
      <c r="AD22" s="12"/>
      <c r="AE22" s="11" t="s">
        <v>323</v>
      </c>
      <c r="AF22" s="11" t="s">
        <v>321</v>
      </c>
      <c r="AG22" s="11" t="s">
        <v>1627</v>
      </c>
      <c r="AH22" s="8"/>
      <c r="AI22" s="8" t="s">
        <v>1751</v>
      </c>
    </row>
    <row r="23" spans="1:35" s="5" customFormat="1">
      <c r="A23" s="6">
        <v>43261</v>
      </c>
      <c r="B23" s="7" t="s">
        <v>1619</v>
      </c>
      <c r="C23" s="8" t="s">
        <v>1662</v>
      </c>
      <c r="D23" s="9">
        <v>6.7384259259259269E-2</v>
      </c>
      <c r="E23" s="8" t="s">
        <v>1711</v>
      </c>
      <c r="F23" s="10">
        <v>13.3</v>
      </c>
      <c r="G23" s="10">
        <v>11.5</v>
      </c>
      <c r="H23" s="10">
        <v>12.1</v>
      </c>
      <c r="I23" s="10">
        <v>13</v>
      </c>
      <c r="J23" s="10">
        <v>12.8</v>
      </c>
      <c r="K23" s="10">
        <v>12</v>
      </c>
      <c r="L23" s="10">
        <v>11.1</v>
      </c>
      <c r="M23" s="10">
        <v>11.4</v>
      </c>
      <c r="N23" s="32">
        <f t="shared" si="4"/>
        <v>36.9</v>
      </c>
      <c r="O23" s="32">
        <f t="shared" si="5"/>
        <v>25.8</v>
      </c>
      <c r="P23" s="32">
        <f t="shared" si="6"/>
        <v>34.5</v>
      </c>
      <c r="Q23" s="33">
        <f t="shared" si="7"/>
        <v>62.7</v>
      </c>
      <c r="R23" s="11" t="s">
        <v>1710</v>
      </c>
      <c r="S23" s="11" t="s">
        <v>1667</v>
      </c>
      <c r="T23" s="13" t="s">
        <v>1659</v>
      </c>
      <c r="U23" s="13" t="s">
        <v>1712</v>
      </c>
      <c r="V23" s="13" t="s">
        <v>1713</v>
      </c>
      <c r="W23" s="13" t="s">
        <v>1620</v>
      </c>
      <c r="X23" s="12"/>
      <c r="Y23" s="12"/>
      <c r="Z23" s="12">
        <v>0.7</v>
      </c>
      <c r="AA23" s="12">
        <v>-0.7</v>
      </c>
      <c r="AB23" s="12">
        <v>1.1000000000000001</v>
      </c>
      <c r="AC23" s="12">
        <v>-1.1000000000000001</v>
      </c>
      <c r="AD23" s="12" t="s">
        <v>325</v>
      </c>
      <c r="AE23" s="11" t="s">
        <v>324</v>
      </c>
      <c r="AF23" s="11" t="s">
        <v>319</v>
      </c>
      <c r="AG23" s="11" t="s">
        <v>1625</v>
      </c>
      <c r="AH23" s="8"/>
      <c r="AI23" s="8" t="s">
        <v>1744</v>
      </c>
    </row>
    <row r="24" spans="1:35" s="5" customFormat="1">
      <c r="A24" s="6">
        <v>43267</v>
      </c>
      <c r="B24" s="7">
        <v>1000</v>
      </c>
      <c r="C24" s="8" t="s">
        <v>1776</v>
      </c>
      <c r="D24" s="9">
        <v>6.3888888888888884E-2</v>
      </c>
      <c r="E24" s="8" t="s">
        <v>1819</v>
      </c>
      <c r="F24" s="10">
        <v>12.9</v>
      </c>
      <c r="G24" s="10">
        <v>10.9</v>
      </c>
      <c r="H24" s="10">
        <v>11.3</v>
      </c>
      <c r="I24" s="10">
        <v>11.4</v>
      </c>
      <c r="J24" s="10">
        <v>11.5</v>
      </c>
      <c r="K24" s="10">
        <v>10.9</v>
      </c>
      <c r="L24" s="10">
        <v>11</v>
      </c>
      <c r="M24" s="10">
        <v>12.1</v>
      </c>
      <c r="N24" s="32">
        <f t="shared" ref="N24:N28" si="8">SUM(F24:H24)</f>
        <v>35.1</v>
      </c>
      <c r="O24" s="32">
        <f t="shared" ref="O24:O28" si="9">SUM(I24:J24)</f>
        <v>22.9</v>
      </c>
      <c r="P24" s="32">
        <f t="shared" ref="P24:P28" si="10">SUM(K24:M24)</f>
        <v>34</v>
      </c>
      <c r="Q24" s="33">
        <f t="shared" ref="Q24:Q28" si="11">SUM(F24:J24)</f>
        <v>58</v>
      </c>
      <c r="R24" s="11" t="s">
        <v>1808</v>
      </c>
      <c r="S24" s="11" t="s">
        <v>1774</v>
      </c>
      <c r="T24" s="13" t="s">
        <v>1820</v>
      </c>
      <c r="U24" s="13" t="s">
        <v>1821</v>
      </c>
      <c r="V24" s="13" t="s">
        <v>1820</v>
      </c>
      <c r="W24" s="13" t="s">
        <v>406</v>
      </c>
      <c r="X24" s="12"/>
      <c r="Y24" s="12"/>
      <c r="Z24" s="12">
        <v>-2</v>
      </c>
      <c r="AA24" s="12" t="s">
        <v>318</v>
      </c>
      <c r="AB24" s="12">
        <v>-0.5</v>
      </c>
      <c r="AC24" s="12">
        <v>-1.5</v>
      </c>
      <c r="AD24" s="12"/>
      <c r="AE24" s="11" t="s">
        <v>323</v>
      </c>
      <c r="AF24" s="11" t="s">
        <v>323</v>
      </c>
      <c r="AG24" s="11" t="s">
        <v>1784</v>
      </c>
      <c r="AH24" s="8"/>
      <c r="AI24" s="8" t="s">
        <v>1912</v>
      </c>
    </row>
    <row r="25" spans="1:35" s="5" customFormat="1">
      <c r="A25" s="6">
        <v>43267</v>
      </c>
      <c r="B25" s="7">
        <v>500</v>
      </c>
      <c r="C25" s="8" t="s">
        <v>1776</v>
      </c>
      <c r="D25" s="9">
        <v>6.3935185185185192E-2</v>
      </c>
      <c r="E25" s="8" t="s">
        <v>1835</v>
      </c>
      <c r="F25" s="10">
        <v>12.5</v>
      </c>
      <c r="G25" s="10">
        <v>10.7</v>
      </c>
      <c r="H25" s="10">
        <v>11.3</v>
      </c>
      <c r="I25" s="10">
        <v>11.2</v>
      </c>
      <c r="J25" s="10">
        <v>11.7</v>
      </c>
      <c r="K25" s="10">
        <v>11.1</v>
      </c>
      <c r="L25" s="10">
        <v>11.5</v>
      </c>
      <c r="M25" s="10">
        <v>12.4</v>
      </c>
      <c r="N25" s="32">
        <f t="shared" si="8"/>
        <v>34.5</v>
      </c>
      <c r="O25" s="32">
        <f t="shared" si="9"/>
        <v>22.9</v>
      </c>
      <c r="P25" s="32">
        <f t="shared" si="10"/>
        <v>35</v>
      </c>
      <c r="Q25" s="33">
        <f t="shared" si="11"/>
        <v>57.400000000000006</v>
      </c>
      <c r="R25" s="11" t="s">
        <v>1773</v>
      </c>
      <c r="S25" s="11" t="s">
        <v>1774</v>
      </c>
      <c r="T25" s="13" t="s">
        <v>1836</v>
      </c>
      <c r="U25" s="13" t="s">
        <v>1837</v>
      </c>
      <c r="V25" s="13" t="s">
        <v>1796</v>
      </c>
      <c r="W25" s="13" t="s">
        <v>406</v>
      </c>
      <c r="X25" s="12"/>
      <c r="Y25" s="12"/>
      <c r="Z25" s="12">
        <v>-2.2000000000000002</v>
      </c>
      <c r="AA25" s="12" t="s">
        <v>318</v>
      </c>
      <c r="AB25" s="12">
        <v>-0.7</v>
      </c>
      <c r="AC25" s="12">
        <v>-1.5</v>
      </c>
      <c r="AD25" s="12"/>
      <c r="AE25" s="11" t="s">
        <v>323</v>
      </c>
      <c r="AF25" s="11" t="s">
        <v>319</v>
      </c>
      <c r="AG25" s="11" t="s">
        <v>1780</v>
      </c>
      <c r="AH25" s="8"/>
      <c r="AI25" s="8" t="s">
        <v>1916</v>
      </c>
    </row>
    <row r="26" spans="1:35" s="5" customFormat="1">
      <c r="A26" s="6">
        <v>43268</v>
      </c>
      <c r="B26" s="7" t="s">
        <v>1766</v>
      </c>
      <c r="C26" s="8" t="s">
        <v>1854</v>
      </c>
      <c r="D26" s="9">
        <v>6.6064814814814812E-2</v>
      </c>
      <c r="E26" s="8" t="s">
        <v>1864</v>
      </c>
      <c r="F26" s="10">
        <v>13</v>
      </c>
      <c r="G26" s="10">
        <v>11.4</v>
      </c>
      <c r="H26" s="10">
        <v>11.9</v>
      </c>
      <c r="I26" s="10">
        <v>12.3</v>
      </c>
      <c r="J26" s="10">
        <v>12.2</v>
      </c>
      <c r="K26" s="10">
        <v>11.5</v>
      </c>
      <c r="L26" s="10">
        <v>11.5</v>
      </c>
      <c r="M26" s="10">
        <v>12</v>
      </c>
      <c r="N26" s="32">
        <f t="shared" si="8"/>
        <v>36.299999999999997</v>
      </c>
      <c r="O26" s="32">
        <f t="shared" si="9"/>
        <v>24.5</v>
      </c>
      <c r="P26" s="32">
        <f t="shared" si="10"/>
        <v>35</v>
      </c>
      <c r="Q26" s="33">
        <f t="shared" si="11"/>
        <v>60.8</v>
      </c>
      <c r="R26" s="11" t="s">
        <v>1852</v>
      </c>
      <c r="S26" s="11" t="s">
        <v>1853</v>
      </c>
      <c r="T26" s="13" t="s">
        <v>1856</v>
      </c>
      <c r="U26" s="13" t="s">
        <v>1865</v>
      </c>
      <c r="V26" s="13" t="s">
        <v>1866</v>
      </c>
      <c r="W26" s="13" t="s">
        <v>406</v>
      </c>
      <c r="X26" s="12"/>
      <c r="Y26" s="12"/>
      <c r="Z26" s="12">
        <v>-0.7</v>
      </c>
      <c r="AA26" s="12">
        <v>-0.3</v>
      </c>
      <c r="AB26" s="12">
        <v>0.6</v>
      </c>
      <c r="AC26" s="12">
        <v>-1.6</v>
      </c>
      <c r="AD26" s="12"/>
      <c r="AE26" s="11" t="s">
        <v>319</v>
      </c>
      <c r="AF26" s="11" t="s">
        <v>321</v>
      </c>
      <c r="AG26" s="11" t="s">
        <v>1838</v>
      </c>
      <c r="AH26" s="8"/>
      <c r="AI26" s="8" t="s">
        <v>1900</v>
      </c>
    </row>
    <row r="27" spans="1:35" s="5" customFormat="1">
      <c r="A27" s="6">
        <v>43268</v>
      </c>
      <c r="B27" s="7" t="s">
        <v>1770</v>
      </c>
      <c r="C27" s="8" t="s">
        <v>1854</v>
      </c>
      <c r="D27" s="9">
        <v>6.3298611111111111E-2</v>
      </c>
      <c r="E27" s="8" t="s">
        <v>1891</v>
      </c>
      <c r="F27" s="10">
        <v>12.5</v>
      </c>
      <c r="G27" s="10">
        <v>10.8</v>
      </c>
      <c r="H27" s="10">
        <v>11.2</v>
      </c>
      <c r="I27" s="10">
        <v>11.5</v>
      </c>
      <c r="J27" s="10">
        <v>11.6</v>
      </c>
      <c r="K27" s="10">
        <v>10.9</v>
      </c>
      <c r="L27" s="10">
        <v>11.3</v>
      </c>
      <c r="M27" s="10">
        <v>12.1</v>
      </c>
      <c r="N27" s="32">
        <f t="shared" si="8"/>
        <v>34.5</v>
      </c>
      <c r="O27" s="32">
        <f t="shared" si="9"/>
        <v>23.1</v>
      </c>
      <c r="P27" s="32">
        <f t="shared" si="10"/>
        <v>34.300000000000004</v>
      </c>
      <c r="Q27" s="33">
        <f t="shared" si="11"/>
        <v>57.6</v>
      </c>
      <c r="R27" s="11" t="s">
        <v>1874</v>
      </c>
      <c r="S27" s="11" t="s">
        <v>1853</v>
      </c>
      <c r="T27" s="13" t="s">
        <v>1892</v>
      </c>
      <c r="U27" s="13" t="s">
        <v>1893</v>
      </c>
      <c r="V27" s="13" t="s">
        <v>1894</v>
      </c>
      <c r="W27" s="13" t="s">
        <v>406</v>
      </c>
      <c r="X27" s="12"/>
      <c r="Y27" s="12"/>
      <c r="Z27" s="12">
        <v>-1.1000000000000001</v>
      </c>
      <c r="AA27" s="12" t="s">
        <v>318</v>
      </c>
      <c r="AB27" s="12">
        <v>0.5</v>
      </c>
      <c r="AC27" s="12">
        <v>-1.6</v>
      </c>
      <c r="AD27" s="12"/>
      <c r="AE27" s="11" t="s">
        <v>319</v>
      </c>
      <c r="AF27" s="11" t="s">
        <v>319</v>
      </c>
      <c r="AG27" s="11" t="s">
        <v>1850</v>
      </c>
      <c r="AH27" s="8"/>
      <c r="AI27" s="8" t="s">
        <v>1909</v>
      </c>
    </row>
    <row r="28" spans="1:35" s="5" customFormat="1">
      <c r="A28" s="6">
        <v>43274</v>
      </c>
      <c r="B28" s="7" t="s">
        <v>1769</v>
      </c>
      <c r="C28" s="8" t="s">
        <v>1929</v>
      </c>
      <c r="D28" s="9">
        <v>6.6747685185185188E-2</v>
      </c>
      <c r="E28" s="8" t="s">
        <v>1939</v>
      </c>
      <c r="F28" s="10">
        <v>12.8</v>
      </c>
      <c r="G28" s="10">
        <v>11.9</v>
      </c>
      <c r="H28" s="10">
        <v>12.7</v>
      </c>
      <c r="I28" s="10">
        <v>13.1</v>
      </c>
      <c r="J28" s="10">
        <v>12.2</v>
      </c>
      <c r="K28" s="10">
        <v>11.2</v>
      </c>
      <c r="L28" s="10">
        <v>10.9</v>
      </c>
      <c r="M28" s="10">
        <v>11.9</v>
      </c>
      <c r="N28" s="32">
        <f t="shared" si="8"/>
        <v>37.400000000000006</v>
      </c>
      <c r="O28" s="32">
        <f t="shared" si="9"/>
        <v>25.299999999999997</v>
      </c>
      <c r="P28" s="32">
        <f t="shared" si="10"/>
        <v>34</v>
      </c>
      <c r="Q28" s="33">
        <f t="shared" si="11"/>
        <v>62.7</v>
      </c>
      <c r="R28" s="11" t="s">
        <v>1938</v>
      </c>
      <c r="S28" s="11" t="s">
        <v>1937</v>
      </c>
      <c r="T28" s="13" t="s">
        <v>1940</v>
      </c>
      <c r="U28" s="13" t="s">
        <v>1941</v>
      </c>
      <c r="V28" s="13" t="s">
        <v>1942</v>
      </c>
      <c r="W28" s="13" t="s">
        <v>978</v>
      </c>
      <c r="X28" s="12"/>
      <c r="Y28" s="12"/>
      <c r="Z28" s="12">
        <v>0.5</v>
      </c>
      <c r="AA28" s="12">
        <v>-1.1000000000000001</v>
      </c>
      <c r="AB28" s="12">
        <v>0.1</v>
      </c>
      <c r="AC28" s="12">
        <v>-0.7</v>
      </c>
      <c r="AD28" s="12"/>
      <c r="AE28" s="11" t="s">
        <v>321</v>
      </c>
      <c r="AF28" s="11" t="s">
        <v>321</v>
      </c>
      <c r="AG28" s="11" t="s">
        <v>1932</v>
      </c>
      <c r="AH28" s="8"/>
      <c r="AI28" s="8" t="s">
        <v>2059</v>
      </c>
    </row>
    <row r="29" spans="1:35" s="5" customFormat="1">
      <c r="A29" s="6">
        <v>43275</v>
      </c>
      <c r="B29" s="7" t="s">
        <v>1921</v>
      </c>
      <c r="C29" s="8" t="s">
        <v>1947</v>
      </c>
      <c r="D29" s="9">
        <v>6.6041666666666665E-2</v>
      </c>
      <c r="E29" s="8" t="s">
        <v>2009</v>
      </c>
      <c r="F29" s="10">
        <v>12.6</v>
      </c>
      <c r="G29" s="10">
        <v>11.1</v>
      </c>
      <c r="H29" s="10">
        <v>11.8</v>
      </c>
      <c r="I29" s="10">
        <v>12.3</v>
      </c>
      <c r="J29" s="10">
        <v>12.3</v>
      </c>
      <c r="K29" s="10">
        <v>11.8</v>
      </c>
      <c r="L29" s="10">
        <v>11.4</v>
      </c>
      <c r="M29" s="10">
        <v>12.3</v>
      </c>
      <c r="N29" s="32">
        <f t="shared" ref="N29" si="12">SUM(F29:H29)</f>
        <v>35.5</v>
      </c>
      <c r="O29" s="32">
        <f t="shared" ref="O29" si="13">SUM(I29:J29)</f>
        <v>24.6</v>
      </c>
      <c r="P29" s="32">
        <f t="shared" ref="P29" si="14">SUM(K29:M29)</f>
        <v>35.5</v>
      </c>
      <c r="Q29" s="33">
        <f t="shared" ref="Q29" si="15">SUM(F29:J29)</f>
        <v>60.099999999999994</v>
      </c>
      <c r="R29" s="11" t="s">
        <v>1948</v>
      </c>
      <c r="S29" s="11" t="s">
        <v>1931</v>
      </c>
      <c r="T29" s="13" t="s">
        <v>2010</v>
      </c>
      <c r="U29" s="13" t="s">
        <v>2011</v>
      </c>
      <c r="V29" s="13" t="s">
        <v>2012</v>
      </c>
      <c r="W29" s="13" t="s">
        <v>1943</v>
      </c>
      <c r="X29" s="12"/>
      <c r="Y29" s="12"/>
      <c r="Z29" s="12">
        <v>0.2</v>
      </c>
      <c r="AA29" s="12" t="s">
        <v>318</v>
      </c>
      <c r="AB29" s="12">
        <v>-0.1</v>
      </c>
      <c r="AC29" s="12">
        <v>0.3</v>
      </c>
      <c r="AD29" s="12"/>
      <c r="AE29" s="11" t="s">
        <v>321</v>
      </c>
      <c r="AF29" s="11" t="s">
        <v>319</v>
      </c>
      <c r="AG29" s="11" t="s">
        <v>2013</v>
      </c>
      <c r="AH29" s="8"/>
      <c r="AI29" s="8" t="s">
        <v>2066</v>
      </c>
    </row>
    <row r="30" spans="1:35" s="5" customFormat="1">
      <c r="A30" s="6">
        <v>43351</v>
      </c>
      <c r="B30" s="7" t="s">
        <v>2083</v>
      </c>
      <c r="C30" s="8" t="s">
        <v>2103</v>
      </c>
      <c r="D30" s="9">
        <v>6.5300925925925915E-2</v>
      </c>
      <c r="E30" s="8" t="s">
        <v>2118</v>
      </c>
      <c r="F30" s="10">
        <v>12.3</v>
      </c>
      <c r="G30" s="10">
        <v>11.1</v>
      </c>
      <c r="H30" s="10">
        <v>11.5</v>
      </c>
      <c r="I30" s="10">
        <v>12.3</v>
      </c>
      <c r="J30" s="10">
        <v>12.2</v>
      </c>
      <c r="K30" s="10">
        <v>11.7</v>
      </c>
      <c r="L30" s="10">
        <v>11.2</v>
      </c>
      <c r="M30" s="10">
        <v>11.9</v>
      </c>
      <c r="N30" s="32">
        <f t="shared" ref="N30:N33" si="16">SUM(F30:H30)</f>
        <v>34.9</v>
      </c>
      <c r="O30" s="32">
        <f t="shared" ref="O30:O33" si="17">SUM(I30:J30)</f>
        <v>24.5</v>
      </c>
      <c r="P30" s="32">
        <f t="shared" ref="P30:P33" si="18">SUM(K30:M30)</f>
        <v>34.799999999999997</v>
      </c>
      <c r="Q30" s="33">
        <f t="shared" ref="Q30:Q33" si="19">SUM(F30:J30)</f>
        <v>59.400000000000006</v>
      </c>
      <c r="R30" s="11" t="s">
        <v>2116</v>
      </c>
      <c r="S30" s="11" t="s">
        <v>2117</v>
      </c>
      <c r="T30" s="13" t="s">
        <v>2119</v>
      </c>
      <c r="U30" s="13" t="s">
        <v>2121</v>
      </c>
      <c r="V30" s="13" t="s">
        <v>2107</v>
      </c>
      <c r="W30" s="13" t="s">
        <v>2087</v>
      </c>
      <c r="X30" s="12">
        <v>12.2</v>
      </c>
      <c r="Y30" s="12">
        <v>13.2</v>
      </c>
      <c r="Z30" s="12">
        <v>-1</v>
      </c>
      <c r="AA30" s="12" t="s">
        <v>318</v>
      </c>
      <c r="AB30" s="12">
        <v>-0.1</v>
      </c>
      <c r="AC30" s="12">
        <v>-0.9</v>
      </c>
      <c r="AD30" s="12"/>
      <c r="AE30" s="11" t="s">
        <v>321</v>
      </c>
      <c r="AF30" s="11" t="s">
        <v>321</v>
      </c>
      <c r="AG30" s="11" t="s">
        <v>2115</v>
      </c>
      <c r="AH30" s="8"/>
      <c r="AI30" s="8" t="s">
        <v>2221</v>
      </c>
    </row>
    <row r="31" spans="1:35" s="5" customFormat="1">
      <c r="A31" s="6">
        <v>43351</v>
      </c>
      <c r="B31" s="7" t="s">
        <v>2088</v>
      </c>
      <c r="C31" s="8" t="s">
        <v>2103</v>
      </c>
      <c r="D31" s="9">
        <v>6.6053240740740746E-2</v>
      </c>
      <c r="E31" s="8" t="s">
        <v>2124</v>
      </c>
      <c r="F31" s="10">
        <v>12.6</v>
      </c>
      <c r="G31" s="10">
        <v>11.3</v>
      </c>
      <c r="H31" s="10">
        <v>11.9</v>
      </c>
      <c r="I31" s="10">
        <v>12.5</v>
      </c>
      <c r="J31" s="10">
        <v>12.2</v>
      </c>
      <c r="K31" s="10">
        <v>11.3</v>
      </c>
      <c r="L31" s="10">
        <v>11.7</v>
      </c>
      <c r="M31" s="10">
        <v>12.2</v>
      </c>
      <c r="N31" s="32">
        <f t="shared" si="16"/>
        <v>35.799999999999997</v>
      </c>
      <c r="O31" s="32">
        <f t="shared" si="17"/>
        <v>24.7</v>
      </c>
      <c r="P31" s="32">
        <f t="shared" si="18"/>
        <v>35.200000000000003</v>
      </c>
      <c r="Q31" s="33">
        <f t="shared" si="19"/>
        <v>60.5</v>
      </c>
      <c r="R31" s="11" t="s">
        <v>2116</v>
      </c>
      <c r="S31" s="11" t="s">
        <v>2117</v>
      </c>
      <c r="T31" s="13" t="s">
        <v>2125</v>
      </c>
      <c r="U31" s="13" t="s">
        <v>2126</v>
      </c>
      <c r="V31" s="13" t="s">
        <v>2127</v>
      </c>
      <c r="W31" s="13" t="s">
        <v>2087</v>
      </c>
      <c r="X31" s="12">
        <v>12.2</v>
      </c>
      <c r="Y31" s="12">
        <v>13.2</v>
      </c>
      <c r="Z31" s="12">
        <v>-0.5</v>
      </c>
      <c r="AA31" s="12" t="s">
        <v>318</v>
      </c>
      <c r="AB31" s="12">
        <v>0.4</v>
      </c>
      <c r="AC31" s="12">
        <v>-0.9</v>
      </c>
      <c r="AD31" s="12"/>
      <c r="AE31" s="11" t="s">
        <v>319</v>
      </c>
      <c r="AF31" s="11" t="s">
        <v>321</v>
      </c>
      <c r="AG31" s="11" t="s">
        <v>2108</v>
      </c>
      <c r="AH31" s="8"/>
      <c r="AI31" s="8" t="s">
        <v>2215</v>
      </c>
    </row>
    <row r="32" spans="1:35" s="5" customFormat="1">
      <c r="A32" s="6">
        <v>43352</v>
      </c>
      <c r="B32" s="7" t="s">
        <v>2084</v>
      </c>
      <c r="C32" s="8" t="s">
        <v>2168</v>
      </c>
      <c r="D32" s="9">
        <v>6.6678240740740746E-2</v>
      </c>
      <c r="E32" s="8" t="s">
        <v>2167</v>
      </c>
      <c r="F32" s="10">
        <v>12.7</v>
      </c>
      <c r="G32" s="10">
        <v>10.9</v>
      </c>
      <c r="H32" s="10">
        <v>11.8</v>
      </c>
      <c r="I32" s="10">
        <v>12.6</v>
      </c>
      <c r="J32" s="10">
        <v>12.5</v>
      </c>
      <c r="K32" s="10">
        <v>11.7</v>
      </c>
      <c r="L32" s="10">
        <v>11.5</v>
      </c>
      <c r="M32" s="10">
        <v>12.4</v>
      </c>
      <c r="N32" s="32">
        <f t="shared" si="16"/>
        <v>35.400000000000006</v>
      </c>
      <c r="O32" s="32">
        <f t="shared" si="17"/>
        <v>25.1</v>
      </c>
      <c r="P32" s="32">
        <f t="shared" si="18"/>
        <v>35.6</v>
      </c>
      <c r="Q32" s="33">
        <f t="shared" si="19"/>
        <v>60.500000000000007</v>
      </c>
      <c r="R32" s="11" t="s">
        <v>2109</v>
      </c>
      <c r="S32" s="11" t="s">
        <v>2117</v>
      </c>
      <c r="T32" s="13" t="s">
        <v>2169</v>
      </c>
      <c r="U32" s="13" t="s">
        <v>2170</v>
      </c>
      <c r="V32" s="13" t="s">
        <v>2171</v>
      </c>
      <c r="W32" s="13" t="s">
        <v>2089</v>
      </c>
      <c r="X32" s="12">
        <v>10.8</v>
      </c>
      <c r="Y32" s="12">
        <v>13.6</v>
      </c>
      <c r="Z32" s="12">
        <v>0.2</v>
      </c>
      <c r="AA32" s="12" t="s">
        <v>318</v>
      </c>
      <c r="AB32" s="12">
        <v>1</v>
      </c>
      <c r="AC32" s="12">
        <v>-0.8</v>
      </c>
      <c r="AD32" s="12"/>
      <c r="AE32" s="11" t="s">
        <v>322</v>
      </c>
      <c r="AF32" s="11" t="s">
        <v>321</v>
      </c>
      <c r="AG32" s="11" t="s">
        <v>2108</v>
      </c>
      <c r="AH32" s="8"/>
      <c r="AI32" s="8" t="s">
        <v>2219</v>
      </c>
    </row>
    <row r="33" spans="1:35" s="5" customFormat="1">
      <c r="A33" s="6">
        <v>43352</v>
      </c>
      <c r="B33" s="7">
        <v>500</v>
      </c>
      <c r="C33" s="8" t="s">
        <v>2168</v>
      </c>
      <c r="D33" s="9">
        <v>6.5358796296296304E-2</v>
      </c>
      <c r="E33" s="8" t="s">
        <v>2186</v>
      </c>
      <c r="F33" s="10">
        <v>12.9</v>
      </c>
      <c r="G33" s="10">
        <v>11.4</v>
      </c>
      <c r="H33" s="10">
        <v>12.1</v>
      </c>
      <c r="I33" s="10">
        <v>12.1</v>
      </c>
      <c r="J33" s="10">
        <v>11.6</v>
      </c>
      <c r="K33" s="10">
        <v>11</v>
      </c>
      <c r="L33" s="10">
        <v>11.8</v>
      </c>
      <c r="M33" s="10">
        <v>11.8</v>
      </c>
      <c r="N33" s="32">
        <f t="shared" si="16"/>
        <v>36.4</v>
      </c>
      <c r="O33" s="32">
        <f t="shared" si="17"/>
        <v>23.7</v>
      </c>
      <c r="P33" s="32">
        <f t="shared" si="18"/>
        <v>34.6</v>
      </c>
      <c r="Q33" s="33">
        <f t="shared" si="19"/>
        <v>60.1</v>
      </c>
      <c r="R33" s="11" t="s">
        <v>2148</v>
      </c>
      <c r="S33" s="11" t="s">
        <v>2102</v>
      </c>
      <c r="T33" s="13" t="s">
        <v>2187</v>
      </c>
      <c r="U33" s="13" t="s">
        <v>2188</v>
      </c>
      <c r="V33" s="13" t="s">
        <v>2127</v>
      </c>
      <c r="W33" s="13" t="s">
        <v>2090</v>
      </c>
      <c r="X33" s="12">
        <v>10.8</v>
      </c>
      <c r="Y33" s="12">
        <v>13.6</v>
      </c>
      <c r="Z33" s="12">
        <v>0.1</v>
      </c>
      <c r="AA33" s="12">
        <v>-0.6</v>
      </c>
      <c r="AB33" s="12">
        <v>0.2</v>
      </c>
      <c r="AC33" s="12">
        <v>-0.7</v>
      </c>
      <c r="AD33" s="12"/>
      <c r="AE33" s="11" t="s">
        <v>321</v>
      </c>
      <c r="AF33" s="11" t="s">
        <v>321</v>
      </c>
      <c r="AG33" s="11" t="s">
        <v>2108</v>
      </c>
      <c r="AH33" s="8"/>
      <c r="AI33" s="8" t="s">
        <v>2230</v>
      </c>
    </row>
  </sheetData>
  <autoFilter ref="A1:AI2"/>
  <phoneticPr fontId="14"/>
  <conditionalFormatting sqref="AE2:AF2">
    <cfRule type="containsText" dxfId="1019" priority="208" operator="containsText" text="E">
      <formula>NOT(ISERROR(SEARCH("E",AE2)))</formula>
    </cfRule>
    <cfRule type="containsText" dxfId="1018" priority="209" operator="containsText" text="B">
      <formula>NOT(ISERROR(SEARCH("B",AE2)))</formula>
    </cfRule>
    <cfRule type="containsText" dxfId="1017" priority="210" operator="containsText" text="A">
      <formula>NOT(ISERROR(SEARCH("A",AE2)))</formula>
    </cfRule>
  </conditionalFormatting>
  <conditionalFormatting sqref="AG2:AH2">
    <cfRule type="containsText" dxfId="1016" priority="205" operator="containsText" text="E">
      <formula>NOT(ISERROR(SEARCH("E",AG2)))</formula>
    </cfRule>
    <cfRule type="containsText" dxfId="1015" priority="206" operator="containsText" text="B">
      <formula>NOT(ISERROR(SEARCH("B",AG2)))</formula>
    </cfRule>
    <cfRule type="containsText" dxfId="1014" priority="207" operator="containsText" text="A">
      <formula>NOT(ISERROR(SEARCH("A",AG2)))</formula>
    </cfRule>
  </conditionalFormatting>
  <conditionalFormatting sqref="AE3:AF5">
    <cfRule type="containsText" dxfId="1013" priority="145" operator="containsText" text="E">
      <formula>NOT(ISERROR(SEARCH("E",AE3)))</formula>
    </cfRule>
    <cfRule type="containsText" dxfId="1012" priority="146" operator="containsText" text="B">
      <formula>NOT(ISERROR(SEARCH("B",AE3)))</formula>
    </cfRule>
    <cfRule type="containsText" dxfId="1011" priority="147" operator="containsText" text="A">
      <formula>NOT(ISERROR(SEARCH("A",AE3)))</formula>
    </cfRule>
  </conditionalFormatting>
  <conditionalFormatting sqref="AG3:AH5">
    <cfRule type="containsText" dxfId="1010" priority="142" operator="containsText" text="E">
      <formula>NOT(ISERROR(SEARCH("E",AG3)))</formula>
    </cfRule>
    <cfRule type="containsText" dxfId="1009" priority="143" operator="containsText" text="B">
      <formula>NOT(ISERROR(SEARCH("B",AG3)))</formula>
    </cfRule>
    <cfRule type="containsText" dxfId="1008" priority="144" operator="containsText" text="A">
      <formula>NOT(ISERROR(SEARCH("A",AG3)))</formula>
    </cfRule>
  </conditionalFormatting>
  <conditionalFormatting sqref="AE6:AF8">
    <cfRule type="containsText" dxfId="1007" priority="139" operator="containsText" text="E">
      <formula>NOT(ISERROR(SEARCH("E",AE6)))</formula>
    </cfRule>
    <cfRule type="containsText" dxfId="1006" priority="140" operator="containsText" text="B">
      <formula>NOT(ISERROR(SEARCH("B",AE6)))</formula>
    </cfRule>
    <cfRule type="containsText" dxfId="1005" priority="141" operator="containsText" text="A">
      <formula>NOT(ISERROR(SEARCH("A",AE6)))</formula>
    </cfRule>
  </conditionalFormatting>
  <conditionalFormatting sqref="AG6:AH8">
    <cfRule type="containsText" dxfId="1004" priority="136" operator="containsText" text="E">
      <formula>NOT(ISERROR(SEARCH("E",AG6)))</formula>
    </cfRule>
    <cfRule type="containsText" dxfId="1003" priority="137" operator="containsText" text="B">
      <formula>NOT(ISERROR(SEARCH("B",AG6)))</formula>
    </cfRule>
    <cfRule type="containsText" dxfId="1002" priority="138" operator="containsText" text="A">
      <formula>NOT(ISERROR(SEARCH("A",AG6)))</formula>
    </cfRule>
  </conditionalFormatting>
  <conditionalFormatting sqref="F8:M8">
    <cfRule type="colorScale" priority="135">
      <colorScale>
        <cfvo type="min"/>
        <cfvo type="percentile" val="50"/>
        <cfvo type="max"/>
        <color rgb="FFF8696B"/>
        <color rgb="FFFFEB84"/>
        <color rgb="FF63BE7B"/>
      </colorScale>
    </cfRule>
  </conditionalFormatting>
  <conditionalFormatting sqref="F2:M7">
    <cfRule type="colorScale" priority="134">
      <colorScale>
        <cfvo type="min"/>
        <cfvo type="percentile" val="50"/>
        <cfvo type="max"/>
        <color rgb="FFF8696B"/>
        <color rgb="FFFFEB84"/>
        <color rgb="FF63BE7B"/>
      </colorScale>
    </cfRule>
  </conditionalFormatting>
  <conditionalFormatting sqref="AE9:AF9">
    <cfRule type="containsText" dxfId="1001" priority="131" operator="containsText" text="E">
      <formula>NOT(ISERROR(SEARCH("E",AE9)))</formula>
    </cfRule>
    <cfRule type="containsText" dxfId="1000" priority="132" operator="containsText" text="B">
      <formula>NOT(ISERROR(SEARCH("B",AE9)))</formula>
    </cfRule>
    <cfRule type="containsText" dxfId="999" priority="133" operator="containsText" text="A">
      <formula>NOT(ISERROR(SEARCH("A",AE9)))</formula>
    </cfRule>
  </conditionalFormatting>
  <conditionalFormatting sqref="AG9:AH9">
    <cfRule type="containsText" dxfId="998" priority="128" operator="containsText" text="E">
      <formula>NOT(ISERROR(SEARCH("E",AG9)))</formula>
    </cfRule>
    <cfRule type="containsText" dxfId="997" priority="129" operator="containsText" text="B">
      <formula>NOT(ISERROR(SEARCH("B",AG9)))</formula>
    </cfRule>
    <cfRule type="containsText" dxfId="996" priority="130" operator="containsText" text="A">
      <formula>NOT(ISERROR(SEARCH("A",AG9)))</formula>
    </cfRule>
  </conditionalFormatting>
  <conditionalFormatting sqref="F9:M9">
    <cfRule type="colorScale" priority="127">
      <colorScale>
        <cfvo type="min"/>
        <cfvo type="percentile" val="50"/>
        <cfvo type="max"/>
        <color rgb="FFF8696B"/>
        <color rgb="FFFFEB84"/>
        <color rgb="FF63BE7B"/>
      </colorScale>
    </cfRule>
  </conditionalFormatting>
  <conditionalFormatting sqref="AE10:AF11">
    <cfRule type="containsText" dxfId="995" priority="124" operator="containsText" text="E">
      <formula>NOT(ISERROR(SEARCH("E",AE10)))</formula>
    </cfRule>
    <cfRule type="containsText" dxfId="994" priority="125" operator="containsText" text="B">
      <formula>NOT(ISERROR(SEARCH("B",AE10)))</formula>
    </cfRule>
    <cfRule type="containsText" dxfId="993" priority="126" operator="containsText" text="A">
      <formula>NOT(ISERROR(SEARCH("A",AE10)))</formula>
    </cfRule>
  </conditionalFormatting>
  <conditionalFormatting sqref="AG10:AH11">
    <cfRule type="containsText" dxfId="992" priority="121" operator="containsText" text="E">
      <formula>NOT(ISERROR(SEARCH("E",AG10)))</formula>
    </cfRule>
    <cfRule type="containsText" dxfId="991" priority="122" operator="containsText" text="B">
      <formula>NOT(ISERROR(SEARCH("B",AG10)))</formula>
    </cfRule>
    <cfRule type="containsText" dxfId="990" priority="123" operator="containsText" text="A">
      <formula>NOT(ISERROR(SEARCH("A",AG10)))</formula>
    </cfRule>
  </conditionalFormatting>
  <conditionalFormatting sqref="M10">
    <cfRule type="colorScale" priority="120">
      <colorScale>
        <cfvo type="min"/>
        <cfvo type="percentile" val="50"/>
        <cfvo type="max"/>
        <color rgb="FFF8696B"/>
        <color rgb="FFFFEB84"/>
        <color rgb="FF63BE7B"/>
      </colorScale>
    </cfRule>
  </conditionalFormatting>
  <conditionalFormatting sqref="F10:L10">
    <cfRule type="colorScale" priority="119">
      <colorScale>
        <cfvo type="min"/>
        <cfvo type="percentile" val="50"/>
        <cfvo type="max"/>
        <color rgb="FFF8696B"/>
        <color rgb="FFFFEB84"/>
        <color rgb="FF63BE7B"/>
      </colorScale>
    </cfRule>
  </conditionalFormatting>
  <conditionalFormatting sqref="F11:M11">
    <cfRule type="colorScale" priority="116">
      <colorScale>
        <cfvo type="min"/>
        <cfvo type="percentile" val="50"/>
        <cfvo type="max"/>
        <color rgb="FFF8696B"/>
        <color rgb="FFFFEB84"/>
        <color rgb="FF63BE7B"/>
      </colorScale>
    </cfRule>
  </conditionalFormatting>
  <conditionalFormatting sqref="AE12:AF12">
    <cfRule type="containsText" dxfId="989" priority="113" operator="containsText" text="E">
      <formula>NOT(ISERROR(SEARCH("E",AE12)))</formula>
    </cfRule>
    <cfRule type="containsText" dxfId="988" priority="114" operator="containsText" text="B">
      <formula>NOT(ISERROR(SEARCH("B",AE12)))</formula>
    </cfRule>
    <cfRule type="containsText" dxfId="987" priority="115" operator="containsText" text="A">
      <formula>NOT(ISERROR(SEARCH("A",AE12)))</formula>
    </cfRule>
  </conditionalFormatting>
  <conditionalFormatting sqref="AG12:AH12">
    <cfRule type="containsText" dxfId="986" priority="110" operator="containsText" text="E">
      <formula>NOT(ISERROR(SEARCH("E",AG12)))</formula>
    </cfRule>
    <cfRule type="containsText" dxfId="985" priority="111" operator="containsText" text="B">
      <formula>NOT(ISERROR(SEARCH("B",AG12)))</formula>
    </cfRule>
    <cfRule type="containsText" dxfId="984" priority="112" operator="containsText" text="A">
      <formula>NOT(ISERROR(SEARCH("A",AG12)))</formula>
    </cfRule>
  </conditionalFormatting>
  <conditionalFormatting sqref="F12:M12">
    <cfRule type="colorScale" priority="109">
      <colorScale>
        <cfvo type="min"/>
        <cfvo type="percentile" val="50"/>
        <cfvo type="max"/>
        <color rgb="FFF8696B"/>
        <color rgb="FFFFEB84"/>
        <color rgb="FF63BE7B"/>
      </colorScale>
    </cfRule>
  </conditionalFormatting>
  <conditionalFormatting sqref="AE13:AF17">
    <cfRule type="containsText" dxfId="983" priority="103" operator="containsText" text="E">
      <formula>NOT(ISERROR(SEARCH("E",AE13)))</formula>
    </cfRule>
    <cfRule type="containsText" dxfId="982" priority="104" operator="containsText" text="B">
      <formula>NOT(ISERROR(SEARCH("B",AE13)))</formula>
    </cfRule>
    <cfRule type="containsText" dxfId="981" priority="105" operator="containsText" text="A">
      <formula>NOT(ISERROR(SEARCH("A",AE13)))</formula>
    </cfRule>
  </conditionalFormatting>
  <conditionalFormatting sqref="AG13:AH17">
    <cfRule type="containsText" dxfId="980" priority="100" operator="containsText" text="E">
      <formula>NOT(ISERROR(SEARCH("E",AG13)))</formula>
    </cfRule>
    <cfRule type="containsText" dxfId="979" priority="101" operator="containsText" text="B">
      <formula>NOT(ISERROR(SEARCH("B",AG13)))</formula>
    </cfRule>
    <cfRule type="containsText" dxfId="978" priority="102" operator="containsText" text="A">
      <formula>NOT(ISERROR(SEARCH("A",AG13)))</formula>
    </cfRule>
  </conditionalFormatting>
  <conditionalFormatting sqref="AE18:AF19">
    <cfRule type="containsText" dxfId="977" priority="84" operator="containsText" text="E">
      <formula>NOT(ISERROR(SEARCH("E",AE18)))</formula>
    </cfRule>
    <cfRule type="containsText" dxfId="976" priority="85" operator="containsText" text="B">
      <formula>NOT(ISERROR(SEARCH("B",AE18)))</formula>
    </cfRule>
    <cfRule type="containsText" dxfId="975" priority="86" operator="containsText" text="A">
      <formula>NOT(ISERROR(SEARCH("A",AE18)))</formula>
    </cfRule>
  </conditionalFormatting>
  <conditionalFormatting sqref="AG18:AH19">
    <cfRule type="containsText" dxfId="974" priority="81" operator="containsText" text="E">
      <formula>NOT(ISERROR(SEARCH("E",AG18)))</formula>
    </cfRule>
    <cfRule type="containsText" dxfId="973" priority="82" operator="containsText" text="B">
      <formula>NOT(ISERROR(SEARCH("B",AG18)))</formula>
    </cfRule>
    <cfRule type="containsText" dxfId="972" priority="83" operator="containsText" text="A">
      <formula>NOT(ISERROR(SEARCH("A",AG18)))</formula>
    </cfRule>
  </conditionalFormatting>
  <conditionalFormatting sqref="AE20:AF21">
    <cfRule type="containsText" dxfId="971" priority="77" operator="containsText" text="E">
      <formula>NOT(ISERROR(SEARCH("E",AE20)))</formula>
    </cfRule>
    <cfRule type="containsText" dxfId="970" priority="78" operator="containsText" text="B">
      <formula>NOT(ISERROR(SEARCH("B",AE20)))</formula>
    </cfRule>
    <cfRule type="containsText" dxfId="969" priority="79" operator="containsText" text="A">
      <formula>NOT(ISERROR(SEARCH("A",AE20)))</formula>
    </cfRule>
  </conditionalFormatting>
  <conditionalFormatting sqref="AG20:AH21">
    <cfRule type="containsText" dxfId="968" priority="74" operator="containsText" text="E">
      <formula>NOT(ISERROR(SEARCH("E",AG20)))</formula>
    </cfRule>
    <cfRule type="containsText" dxfId="967" priority="75" operator="containsText" text="B">
      <formula>NOT(ISERROR(SEARCH("B",AG20)))</formula>
    </cfRule>
    <cfRule type="containsText" dxfId="966" priority="76" operator="containsText" text="A">
      <formula>NOT(ISERROR(SEARCH("A",AG20)))</formula>
    </cfRule>
  </conditionalFormatting>
  <conditionalFormatting sqref="AE22:AF23">
    <cfRule type="containsText" dxfId="965" priority="70" operator="containsText" text="E">
      <formula>NOT(ISERROR(SEARCH("E",AE22)))</formula>
    </cfRule>
    <cfRule type="containsText" dxfId="964" priority="71" operator="containsText" text="B">
      <formula>NOT(ISERROR(SEARCH("B",AE22)))</formula>
    </cfRule>
    <cfRule type="containsText" dxfId="963" priority="72" operator="containsText" text="A">
      <formula>NOT(ISERROR(SEARCH("A",AE22)))</formula>
    </cfRule>
  </conditionalFormatting>
  <conditionalFormatting sqref="AG22:AH23">
    <cfRule type="containsText" dxfId="962" priority="67" operator="containsText" text="E">
      <formula>NOT(ISERROR(SEARCH("E",AG22)))</formula>
    </cfRule>
    <cfRule type="containsText" dxfId="961" priority="68" operator="containsText" text="B">
      <formula>NOT(ISERROR(SEARCH("B",AG22)))</formula>
    </cfRule>
    <cfRule type="containsText" dxfId="960" priority="69" operator="containsText" text="A">
      <formula>NOT(ISERROR(SEARCH("A",AG22)))</formula>
    </cfRule>
  </conditionalFormatting>
  <conditionalFormatting sqref="AE24:AF27">
    <cfRule type="containsText" dxfId="959" priority="63" operator="containsText" text="E">
      <formula>NOT(ISERROR(SEARCH("E",AE24)))</formula>
    </cfRule>
    <cfRule type="containsText" dxfId="958" priority="64" operator="containsText" text="B">
      <formula>NOT(ISERROR(SEARCH("B",AE24)))</formula>
    </cfRule>
    <cfRule type="containsText" dxfId="957" priority="65" operator="containsText" text="A">
      <formula>NOT(ISERROR(SEARCH("A",AE24)))</formula>
    </cfRule>
  </conditionalFormatting>
  <conditionalFormatting sqref="AG24:AH27">
    <cfRule type="containsText" dxfId="956" priority="60" operator="containsText" text="E">
      <formula>NOT(ISERROR(SEARCH("E",AG24)))</formula>
    </cfRule>
    <cfRule type="containsText" dxfId="955" priority="61" operator="containsText" text="B">
      <formula>NOT(ISERROR(SEARCH("B",AG24)))</formula>
    </cfRule>
    <cfRule type="containsText" dxfId="954" priority="62" operator="containsText" text="A">
      <formula>NOT(ISERROR(SEARCH("A",AG24)))</formula>
    </cfRule>
  </conditionalFormatting>
  <conditionalFormatting sqref="AE29:AF29">
    <cfRule type="containsText" dxfId="953" priority="56" operator="containsText" text="E">
      <formula>NOT(ISERROR(SEARCH("E",AE29)))</formula>
    </cfRule>
    <cfRule type="containsText" dxfId="952" priority="57" operator="containsText" text="B">
      <formula>NOT(ISERROR(SEARCH("B",AE29)))</formula>
    </cfRule>
    <cfRule type="containsText" dxfId="951" priority="58" operator="containsText" text="A">
      <formula>NOT(ISERROR(SEARCH("A",AE29)))</formula>
    </cfRule>
  </conditionalFormatting>
  <conditionalFormatting sqref="AG29:AH29 AH28">
    <cfRule type="containsText" dxfId="950" priority="53" operator="containsText" text="E">
      <formula>NOT(ISERROR(SEARCH("E",AG28)))</formula>
    </cfRule>
    <cfRule type="containsText" dxfId="949" priority="54" operator="containsText" text="B">
      <formula>NOT(ISERROR(SEARCH("B",AG28)))</formula>
    </cfRule>
    <cfRule type="containsText" dxfId="948" priority="55" operator="containsText" text="A">
      <formula>NOT(ISERROR(SEARCH("A",AG28)))</formula>
    </cfRule>
  </conditionalFormatting>
  <conditionalFormatting sqref="AE28:AF28">
    <cfRule type="containsText" dxfId="947" priority="48" operator="containsText" text="E">
      <formula>NOT(ISERROR(SEARCH("E",AE28)))</formula>
    </cfRule>
    <cfRule type="containsText" dxfId="946" priority="49" operator="containsText" text="B">
      <formula>NOT(ISERROR(SEARCH("B",AE28)))</formula>
    </cfRule>
    <cfRule type="containsText" dxfId="945" priority="50" operator="containsText" text="A">
      <formula>NOT(ISERROR(SEARCH("A",AE28)))</formula>
    </cfRule>
  </conditionalFormatting>
  <conditionalFormatting sqref="AG28">
    <cfRule type="containsText" dxfId="944" priority="45" operator="containsText" text="E">
      <formula>NOT(ISERROR(SEARCH("E",AG28)))</formula>
    </cfRule>
    <cfRule type="containsText" dxfId="943" priority="46" operator="containsText" text="B">
      <formula>NOT(ISERROR(SEARCH("B",AG28)))</formula>
    </cfRule>
    <cfRule type="containsText" dxfId="942" priority="47" operator="containsText" text="A">
      <formula>NOT(ISERROR(SEARCH("A",AG28)))</formula>
    </cfRule>
  </conditionalFormatting>
  <conditionalFormatting sqref="AE30:AF33">
    <cfRule type="containsText" dxfId="941" priority="40" operator="containsText" text="E">
      <formula>NOT(ISERROR(SEARCH("E",AE30)))</formula>
    </cfRule>
    <cfRule type="containsText" dxfId="940" priority="41" operator="containsText" text="B">
      <formula>NOT(ISERROR(SEARCH("B",AE30)))</formula>
    </cfRule>
    <cfRule type="containsText" dxfId="939" priority="42" operator="containsText" text="A">
      <formula>NOT(ISERROR(SEARCH("A",AE30)))</formula>
    </cfRule>
  </conditionalFormatting>
  <conditionalFormatting sqref="AG30:AH33">
    <cfRule type="containsText" dxfId="938" priority="37" operator="containsText" text="E">
      <formula>NOT(ISERROR(SEARCH("E",AG30)))</formula>
    </cfRule>
    <cfRule type="containsText" dxfId="937" priority="38" operator="containsText" text="B">
      <formula>NOT(ISERROR(SEARCH("B",AG30)))</formula>
    </cfRule>
    <cfRule type="containsText" dxfId="936" priority="39" operator="containsText" text="A">
      <formula>NOT(ISERROR(SEARCH("A",AG30)))</formula>
    </cfRule>
  </conditionalFormatting>
  <conditionalFormatting sqref="X2">
    <cfRule type="cellIs" dxfId="935" priority="32" operator="greaterThan">
      <formula>14</formula>
    </cfRule>
    <cfRule type="cellIs" dxfId="934" priority="33" operator="between">
      <formula>12</formula>
      <formula>13.9</formula>
    </cfRule>
    <cfRule type="cellIs" dxfId="933" priority="34" operator="between">
      <formula>10</formula>
      <formula>11.9</formula>
    </cfRule>
  </conditionalFormatting>
  <conditionalFormatting sqref="X3:X17">
    <cfRule type="cellIs" dxfId="932" priority="29" operator="greaterThan">
      <formula>14</formula>
    </cfRule>
    <cfRule type="cellIs" dxfId="931" priority="30" operator="between">
      <formula>12</formula>
      <formula>13.9</formula>
    </cfRule>
    <cfRule type="cellIs" dxfId="930" priority="31" operator="between">
      <formula>10</formula>
      <formula>11.9</formula>
    </cfRule>
  </conditionalFormatting>
  <conditionalFormatting sqref="Y2:Y17">
    <cfRule type="cellIs" dxfId="929" priority="26" operator="greaterThan">
      <formula>14</formula>
    </cfRule>
    <cfRule type="cellIs" dxfId="928" priority="27" operator="between">
      <formula>12</formula>
      <formula>13.9</formula>
    </cfRule>
    <cfRule type="cellIs" dxfId="927" priority="28" operator="between">
      <formula>10</formula>
      <formula>11.9</formula>
    </cfRule>
  </conditionalFormatting>
  <conditionalFormatting sqref="X18:X19">
    <cfRule type="cellIs" dxfId="926" priority="23" operator="greaterThan">
      <formula>14</formula>
    </cfRule>
    <cfRule type="cellIs" dxfId="925" priority="24" operator="between">
      <formula>12</formula>
      <formula>13.9</formula>
    </cfRule>
    <cfRule type="cellIs" dxfId="924" priority="25" operator="between">
      <formula>10</formula>
      <formula>11.9</formula>
    </cfRule>
  </conditionalFormatting>
  <conditionalFormatting sqref="Y18:Y19">
    <cfRule type="cellIs" dxfId="923" priority="20" operator="greaterThan">
      <formula>14</formula>
    </cfRule>
    <cfRule type="cellIs" dxfId="922" priority="21" operator="between">
      <formula>12</formula>
      <formula>13.9</formula>
    </cfRule>
    <cfRule type="cellIs" dxfId="921" priority="22" operator="between">
      <formula>10</formula>
      <formula>11.9</formula>
    </cfRule>
  </conditionalFormatting>
  <conditionalFormatting sqref="X20:X29">
    <cfRule type="cellIs" dxfId="920" priority="17" operator="greaterThan">
      <formula>14</formula>
    </cfRule>
    <cfRule type="cellIs" dxfId="919" priority="18" operator="between">
      <formula>12</formula>
      <formula>13.9</formula>
    </cfRule>
    <cfRule type="cellIs" dxfId="918" priority="19" operator="between">
      <formula>10</formula>
      <formula>11.9</formula>
    </cfRule>
  </conditionalFormatting>
  <conditionalFormatting sqref="Y20:Y29">
    <cfRule type="cellIs" dxfId="917" priority="14" operator="greaterThan">
      <formula>14</formula>
    </cfRule>
    <cfRule type="cellIs" dxfId="916" priority="15" operator="between">
      <formula>12</formula>
      <formula>13.9</formula>
    </cfRule>
    <cfRule type="cellIs" dxfId="915" priority="16" operator="between">
      <formula>10</formula>
      <formula>11.9</formula>
    </cfRule>
  </conditionalFormatting>
  <conditionalFormatting sqref="X30:X31">
    <cfRule type="cellIs" dxfId="914" priority="11" operator="greaterThan">
      <formula>14</formula>
    </cfRule>
    <cfRule type="cellIs" dxfId="913" priority="12" operator="between">
      <formula>12</formula>
      <formula>13.9</formula>
    </cfRule>
    <cfRule type="cellIs" dxfId="912" priority="13" operator="between">
      <formula>10</formula>
      <formula>11.9</formula>
    </cfRule>
  </conditionalFormatting>
  <conditionalFormatting sqref="Y30:Y31">
    <cfRule type="cellIs" dxfId="911" priority="8" operator="greaterThan">
      <formula>14</formula>
    </cfRule>
    <cfRule type="cellIs" dxfId="910" priority="9" operator="between">
      <formula>12</formula>
      <formula>13.9</formula>
    </cfRule>
    <cfRule type="cellIs" dxfId="909" priority="10" operator="between">
      <formula>10</formula>
      <formula>11.9</formula>
    </cfRule>
  </conditionalFormatting>
  <conditionalFormatting sqref="X32:X33">
    <cfRule type="cellIs" dxfId="908" priority="5" operator="greaterThan">
      <formula>14</formula>
    </cfRule>
    <cfRule type="cellIs" dxfId="907" priority="6" operator="between">
      <formula>12</formula>
      <formula>13.9</formula>
    </cfRule>
    <cfRule type="cellIs" dxfId="906" priority="7" operator="between">
      <formula>10</formula>
      <formula>11.9</formula>
    </cfRule>
  </conditionalFormatting>
  <conditionalFormatting sqref="Y32:Y33">
    <cfRule type="cellIs" dxfId="905" priority="2" operator="greaterThan">
      <formula>14</formula>
    </cfRule>
    <cfRule type="cellIs" dxfId="904" priority="3" operator="between">
      <formula>12</formula>
      <formula>13.9</formula>
    </cfRule>
    <cfRule type="cellIs" dxfId="903" priority="4" operator="between">
      <formula>10</formula>
      <formula>11.9</formula>
    </cfRule>
  </conditionalFormatting>
  <conditionalFormatting sqref="F13:M33">
    <cfRule type="colorScale" priority="1">
      <colorScale>
        <cfvo type="min"/>
        <cfvo type="percentile" val="50"/>
        <cfvo type="max"/>
        <color rgb="FFF8696B"/>
        <color rgb="FFFFEB84"/>
        <color rgb="FF63BE7B"/>
      </colorScale>
    </cfRule>
  </conditionalFormatting>
  <dataValidations count="1">
    <dataValidation type="list" allowBlank="1" showInputMessage="1" showErrorMessage="1" sqref="AH2:AH33">
      <formula1>"強風,外差し,イン先行"</formula1>
    </dataValidation>
  </dataValidations>
  <pageMargins left="0.7" right="0.7" top="0.75" bottom="0.75" header="0.3" footer="0.3"/>
  <pageSetup paperSize="9" orientation="portrait" horizontalDpi="4294967292" verticalDpi="4294967292"/>
  <ignoredErrors>
    <ignoredError sqref="N2:Q2 N3:Q5 N6:Q8 N9:Q9 N10:Q11 N12:Q12 N13:Q17 N18:Q19 N20:Q21 N22:Q23 N24:Q27 N28:Q29 N30:Q33" formulaRange="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
  <sheetViews>
    <sheetView workbookViewId="0">
      <pane xSplit="5" ySplit="1" topLeftCell="F4" activePane="bottomRight" state="frozen"/>
      <selection activeCell="E24" sqref="E24"/>
      <selection pane="topRight" activeCell="E24" sqref="E24"/>
      <selection pane="bottomLeft" activeCell="E24" sqref="E24"/>
      <selection pane="bottomRight" activeCell="K24" sqref="K24"/>
    </sheetView>
  </sheetViews>
  <sheetFormatPr baseColWidth="12" defaultColWidth="8.83203125" defaultRowHeight="18" x14ac:dyDescent="0"/>
  <cols>
    <col min="1" max="1" width="9.5" bestFit="1" customWidth="1"/>
    <col min="2" max="2" width="8.1640625" customWidth="1"/>
    <col min="5" max="5" width="18.33203125" customWidth="1"/>
    <col min="21" max="23" width="16.6640625" customWidth="1"/>
    <col min="24" max="24" width="5.83203125" customWidth="1"/>
    <col min="28" max="28" width="5.33203125" customWidth="1"/>
    <col min="31" max="31" width="8.83203125" hidden="1" customWidth="1"/>
    <col min="36" max="36" width="150.83203125" customWidth="1"/>
  </cols>
  <sheetData>
    <row r="1" spans="1:36"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46</v>
      </c>
      <c r="P1" s="1" t="s">
        <v>69</v>
      </c>
      <c r="Q1" s="1" t="s">
        <v>47</v>
      </c>
      <c r="R1" s="1" t="s">
        <v>48</v>
      </c>
      <c r="S1" s="2" t="s">
        <v>90</v>
      </c>
      <c r="T1" s="2" t="s">
        <v>50</v>
      </c>
      <c r="U1" s="3" t="s">
        <v>51</v>
      </c>
      <c r="V1" s="3" t="s">
        <v>52</v>
      </c>
      <c r="W1" s="3" t="s">
        <v>53</v>
      </c>
      <c r="X1" s="3" t="s">
        <v>91</v>
      </c>
      <c r="Y1" s="4" t="s">
        <v>2122</v>
      </c>
      <c r="Z1" s="4" t="s">
        <v>2123</v>
      </c>
      <c r="AA1" s="4" t="s">
        <v>9</v>
      </c>
      <c r="AB1" s="4" t="s">
        <v>92</v>
      </c>
      <c r="AC1" s="4" t="s">
        <v>10</v>
      </c>
      <c r="AD1" s="4" t="s">
        <v>11</v>
      </c>
      <c r="AE1" s="4"/>
      <c r="AF1" s="4" t="s">
        <v>12</v>
      </c>
      <c r="AG1" s="4" t="s">
        <v>13</v>
      </c>
      <c r="AH1" s="4" t="s">
        <v>54</v>
      </c>
      <c r="AI1" s="4" t="s">
        <v>93</v>
      </c>
      <c r="AJ1" s="1" t="s">
        <v>94</v>
      </c>
    </row>
    <row r="2" spans="1:36" s="5" customFormat="1">
      <c r="A2" s="6">
        <v>43162</v>
      </c>
      <c r="B2" s="7" t="s">
        <v>330</v>
      </c>
      <c r="C2" s="8" t="s">
        <v>340</v>
      </c>
      <c r="D2" s="9">
        <v>7.3668981481481488E-2</v>
      </c>
      <c r="E2" s="8" t="s">
        <v>369</v>
      </c>
      <c r="F2" s="10">
        <v>12.9</v>
      </c>
      <c r="G2" s="10">
        <v>11.4</v>
      </c>
      <c r="H2" s="10">
        <v>11.8</v>
      </c>
      <c r="I2" s="10">
        <v>12</v>
      </c>
      <c r="J2" s="10">
        <v>12</v>
      </c>
      <c r="K2" s="10">
        <v>12.2</v>
      </c>
      <c r="L2" s="10">
        <v>11.7</v>
      </c>
      <c r="M2" s="10">
        <v>10.8</v>
      </c>
      <c r="N2" s="10">
        <v>11.7</v>
      </c>
      <c r="O2" s="32">
        <f t="shared" ref="O2:O16" si="0">SUM(F2:H2)</f>
        <v>36.1</v>
      </c>
      <c r="P2" s="32">
        <f t="shared" ref="P2:P16" si="1">SUM(I2:K2)</f>
        <v>36.200000000000003</v>
      </c>
      <c r="Q2" s="32">
        <f t="shared" ref="Q2:Q16" si="2">SUM(L2:N2)</f>
        <v>34.200000000000003</v>
      </c>
      <c r="R2" s="33">
        <f t="shared" ref="R2:R16" si="3">SUM(F2:J2)</f>
        <v>60.1</v>
      </c>
      <c r="S2" s="11" t="s">
        <v>368</v>
      </c>
      <c r="T2" s="11" t="s">
        <v>356</v>
      </c>
      <c r="U2" s="13" t="s">
        <v>370</v>
      </c>
      <c r="V2" s="13" t="s">
        <v>371</v>
      </c>
      <c r="W2" s="13" t="s">
        <v>372</v>
      </c>
      <c r="X2" s="13" t="s">
        <v>157</v>
      </c>
      <c r="Y2" s="12"/>
      <c r="Z2" s="12"/>
      <c r="AA2" s="12">
        <v>-1.9</v>
      </c>
      <c r="AB2" s="12">
        <v>-0.5</v>
      </c>
      <c r="AC2" s="12">
        <v>-1.5</v>
      </c>
      <c r="AD2" s="12">
        <v>-0.9</v>
      </c>
      <c r="AE2" s="12" t="s">
        <v>325</v>
      </c>
      <c r="AF2" s="11" t="s">
        <v>326</v>
      </c>
      <c r="AG2" s="11" t="s">
        <v>321</v>
      </c>
      <c r="AH2" s="11" t="s">
        <v>373</v>
      </c>
      <c r="AI2" s="8"/>
      <c r="AJ2" s="8" t="s">
        <v>374</v>
      </c>
    </row>
    <row r="3" spans="1:36" s="5" customFormat="1">
      <c r="A3" s="6">
        <v>43163</v>
      </c>
      <c r="B3" s="7" t="s">
        <v>334</v>
      </c>
      <c r="C3" s="8" t="s">
        <v>424</v>
      </c>
      <c r="D3" s="9">
        <v>7.2962962962962966E-2</v>
      </c>
      <c r="E3" s="8" t="s">
        <v>467</v>
      </c>
      <c r="F3" s="10">
        <v>12.5</v>
      </c>
      <c r="G3" s="10">
        <v>10.8</v>
      </c>
      <c r="H3" s="10">
        <v>11.4</v>
      </c>
      <c r="I3" s="10">
        <v>11.8</v>
      </c>
      <c r="J3" s="10">
        <v>12</v>
      </c>
      <c r="K3" s="10">
        <v>11.8</v>
      </c>
      <c r="L3" s="10">
        <v>11.7</v>
      </c>
      <c r="M3" s="10">
        <v>10.9</v>
      </c>
      <c r="N3" s="10">
        <v>12.5</v>
      </c>
      <c r="O3" s="32">
        <f t="shared" si="0"/>
        <v>34.700000000000003</v>
      </c>
      <c r="P3" s="32">
        <f t="shared" si="1"/>
        <v>35.6</v>
      </c>
      <c r="Q3" s="32">
        <f t="shared" si="2"/>
        <v>35.1</v>
      </c>
      <c r="R3" s="33">
        <f t="shared" si="3"/>
        <v>58.5</v>
      </c>
      <c r="S3" s="11" t="s">
        <v>449</v>
      </c>
      <c r="T3" s="11" t="s">
        <v>422</v>
      </c>
      <c r="U3" s="13" t="s">
        <v>468</v>
      </c>
      <c r="V3" s="13" t="s">
        <v>468</v>
      </c>
      <c r="W3" s="13" t="s">
        <v>460</v>
      </c>
      <c r="X3" s="13" t="s">
        <v>157</v>
      </c>
      <c r="Y3" s="12"/>
      <c r="Z3" s="12"/>
      <c r="AA3" s="12">
        <v>-2.2000000000000002</v>
      </c>
      <c r="AB3" s="12" t="s">
        <v>318</v>
      </c>
      <c r="AC3" s="12">
        <v>-1.3</v>
      </c>
      <c r="AD3" s="12">
        <v>-0.9</v>
      </c>
      <c r="AE3" s="12" t="s">
        <v>325</v>
      </c>
      <c r="AF3" s="11" t="s">
        <v>326</v>
      </c>
      <c r="AG3" s="11" t="s">
        <v>321</v>
      </c>
      <c r="AH3" s="11" t="s">
        <v>455</v>
      </c>
      <c r="AI3" s="8"/>
      <c r="AJ3" s="8" t="s">
        <v>496</v>
      </c>
    </row>
    <row r="4" spans="1:36" s="5" customFormat="1">
      <c r="A4" s="6">
        <v>43163</v>
      </c>
      <c r="B4" s="7" t="s">
        <v>336</v>
      </c>
      <c r="C4" s="8" t="s">
        <v>484</v>
      </c>
      <c r="D4" s="9">
        <v>7.2951388888888885E-2</v>
      </c>
      <c r="E4" s="8" t="s">
        <v>483</v>
      </c>
      <c r="F4" s="10">
        <v>12.7</v>
      </c>
      <c r="G4" s="10">
        <v>11.1</v>
      </c>
      <c r="H4" s="10">
        <v>11.4</v>
      </c>
      <c r="I4" s="10">
        <v>12.2</v>
      </c>
      <c r="J4" s="10">
        <v>12.2</v>
      </c>
      <c r="K4" s="10">
        <v>11.8</v>
      </c>
      <c r="L4" s="10">
        <v>11.5</v>
      </c>
      <c r="M4" s="10">
        <v>10.7</v>
      </c>
      <c r="N4" s="10">
        <v>11.7</v>
      </c>
      <c r="O4" s="32">
        <f t="shared" si="0"/>
        <v>35.199999999999996</v>
      </c>
      <c r="P4" s="32">
        <f t="shared" si="1"/>
        <v>36.200000000000003</v>
      </c>
      <c r="Q4" s="32">
        <f t="shared" si="2"/>
        <v>33.9</v>
      </c>
      <c r="R4" s="33">
        <f t="shared" si="3"/>
        <v>59.599999999999994</v>
      </c>
      <c r="S4" s="11" t="s">
        <v>895</v>
      </c>
      <c r="T4" s="11" t="s">
        <v>482</v>
      </c>
      <c r="U4" s="13" t="s">
        <v>485</v>
      </c>
      <c r="V4" s="13" t="s">
        <v>486</v>
      </c>
      <c r="W4" s="13" t="s">
        <v>487</v>
      </c>
      <c r="X4" s="13" t="s">
        <v>157</v>
      </c>
      <c r="Y4" s="12"/>
      <c r="Z4" s="12"/>
      <c r="AA4" s="12">
        <v>-0.1</v>
      </c>
      <c r="AB4" s="12">
        <v>-0.6</v>
      </c>
      <c r="AC4" s="12">
        <v>0.2</v>
      </c>
      <c r="AD4" s="12">
        <v>-0.9</v>
      </c>
      <c r="AE4" s="12"/>
      <c r="AF4" s="11" t="s">
        <v>321</v>
      </c>
      <c r="AG4" s="11" t="s">
        <v>321</v>
      </c>
      <c r="AH4" s="11" t="s">
        <v>488</v>
      </c>
      <c r="AI4" s="8"/>
      <c r="AJ4" s="8" t="s">
        <v>498</v>
      </c>
    </row>
    <row r="5" spans="1:36" s="5" customFormat="1">
      <c r="A5" s="6">
        <v>43169</v>
      </c>
      <c r="B5" s="7" t="s">
        <v>502</v>
      </c>
      <c r="C5" s="8" t="s">
        <v>534</v>
      </c>
      <c r="D5" s="9">
        <v>7.3703703703703702E-2</v>
      </c>
      <c r="E5" s="8" t="s">
        <v>540</v>
      </c>
      <c r="F5" s="10">
        <v>12.8</v>
      </c>
      <c r="G5" s="10">
        <v>11.1</v>
      </c>
      <c r="H5" s="10">
        <v>11.4</v>
      </c>
      <c r="I5" s="10">
        <v>11.6</v>
      </c>
      <c r="J5" s="10">
        <v>11.9</v>
      </c>
      <c r="K5" s="10">
        <v>12.1</v>
      </c>
      <c r="L5" s="10">
        <v>12.1</v>
      </c>
      <c r="M5" s="10">
        <v>11.5</v>
      </c>
      <c r="N5" s="10">
        <v>12.3</v>
      </c>
      <c r="O5" s="32">
        <f t="shared" si="0"/>
        <v>35.299999999999997</v>
      </c>
      <c r="P5" s="32">
        <f t="shared" si="1"/>
        <v>35.6</v>
      </c>
      <c r="Q5" s="32">
        <f t="shared" si="2"/>
        <v>35.900000000000006</v>
      </c>
      <c r="R5" s="33">
        <f t="shared" si="3"/>
        <v>58.8</v>
      </c>
      <c r="S5" s="11" t="s">
        <v>539</v>
      </c>
      <c r="T5" s="11" t="s">
        <v>514</v>
      </c>
      <c r="U5" s="13" t="s">
        <v>537</v>
      </c>
      <c r="V5" s="13" t="s">
        <v>536</v>
      </c>
      <c r="W5" s="13" t="s">
        <v>541</v>
      </c>
      <c r="X5" s="13" t="s">
        <v>510</v>
      </c>
      <c r="Y5" s="12"/>
      <c r="Z5" s="12"/>
      <c r="AA5" s="12">
        <v>-1.6</v>
      </c>
      <c r="AB5" s="12" t="s">
        <v>318</v>
      </c>
      <c r="AC5" s="12">
        <v>-1.1000000000000001</v>
      </c>
      <c r="AD5" s="12">
        <v>-0.5</v>
      </c>
      <c r="AE5" s="12" t="s">
        <v>325</v>
      </c>
      <c r="AF5" s="11" t="s">
        <v>326</v>
      </c>
      <c r="AG5" s="11" t="s">
        <v>321</v>
      </c>
      <c r="AH5" s="11" t="s">
        <v>542</v>
      </c>
      <c r="AI5" s="8"/>
      <c r="AJ5" s="8" t="s">
        <v>641</v>
      </c>
    </row>
    <row r="6" spans="1:36" s="5" customFormat="1">
      <c r="A6" s="6">
        <v>43176</v>
      </c>
      <c r="B6" s="27" t="s">
        <v>660</v>
      </c>
      <c r="C6" s="8" t="s">
        <v>673</v>
      </c>
      <c r="D6" s="9">
        <v>7.5023148148148144E-2</v>
      </c>
      <c r="E6" s="8" t="s">
        <v>689</v>
      </c>
      <c r="F6" s="10">
        <v>12.7</v>
      </c>
      <c r="G6" s="10">
        <v>11.1</v>
      </c>
      <c r="H6" s="10">
        <v>11.7</v>
      </c>
      <c r="I6" s="10">
        <v>12.4</v>
      </c>
      <c r="J6" s="10">
        <v>12.1</v>
      </c>
      <c r="K6" s="10">
        <v>12.7</v>
      </c>
      <c r="L6" s="10">
        <v>12.5</v>
      </c>
      <c r="M6" s="10">
        <v>11.1</v>
      </c>
      <c r="N6" s="10">
        <v>11.9</v>
      </c>
      <c r="O6" s="32">
        <f t="shared" si="0"/>
        <v>35.5</v>
      </c>
      <c r="P6" s="32">
        <f t="shared" si="1"/>
        <v>37.200000000000003</v>
      </c>
      <c r="Q6" s="32">
        <f t="shared" si="2"/>
        <v>35.5</v>
      </c>
      <c r="R6" s="33">
        <f t="shared" si="3"/>
        <v>60</v>
      </c>
      <c r="S6" s="11" t="s">
        <v>674</v>
      </c>
      <c r="T6" s="11" t="s">
        <v>675</v>
      </c>
      <c r="U6" s="13" t="s">
        <v>690</v>
      </c>
      <c r="V6" s="13" t="s">
        <v>690</v>
      </c>
      <c r="W6" s="13" t="s">
        <v>691</v>
      </c>
      <c r="X6" s="13" t="s">
        <v>665</v>
      </c>
      <c r="Y6" s="12"/>
      <c r="Z6" s="12"/>
      <c r="AA6" s="12">
        <v>-0.2</v>
      </c>
      <c r="AB6" s="12" t="s">
        <v>797</v>
      </c>
      <c r="AC6" s="12">
        <v>0.4</v>
      </c>
      <c r="AD6" s="12">
        <v>-0.6</v>
      </c>
      <c r="AE6" s="12"/>
      <c r="AF6" s="11" t="s">
        <v>319</v>
      </c>
      <c r="AG6" s="11" t="s">
        <v>319</v>
      </c>
      <c r="AH6" s="11" t="s">
        <v>684</v>
      </c>
      <c r="AI6" s="8"/>
      <c r="AJ6" s="8" t="s">
        <v>709</v>
      </c>
    </row>
    <row r="7" spans="1:36" s="5" customFormat="1">
      <c r="A7" s="6">
        <v>43176</v>
      </c>
      <c r="B7" s="7">
        <v>1000</v>
      </c>
      <c r="C7" s="8" t="s">
        <v>673</v>
      </c>
      <c r="D7" s="9">
        <v>7.4328703703703702E-2</v>
      </c>
      <c r="E7" s="8" t="s">
        <v>727</v>
      </c>
      <c r="F7" s="10">
        <v>13.2</v>
      </c>
      <c r="G7" s="10">
        <v>11.4</v>
      </c>
      <c r="H7" s="10">
        <v>12.1</v>
      </c>
      <c r="I7" s="10">
        <v>12.5</v>
      </c>
      <c r="J7" s="10">
        <v>11.8</v>
      </c>
      <c r="K7" s="10">
        <v>11.7</v>
      </c>
      <c r="L7" s="10">
        <v>11.4</v>
      </c>
      <c r="M7" s="10">
        <v>10.9</v>
      </c>
      <c r="N7" s="10">
        <v>12.2</v>
      </c>
      <c r="O7" s="32">
        <f t="shared" si="0"/>
        <v>36.700000000000003</v>
      </c>
      <c r="P7" s="32">
        <f t="shared" si="1"/>
        <v>36</v>
      </c>
      <c r="Q7" s="32">
        <f t="shared" si="2"/>
        <v>34.5</v>
      </c>
      <c r="R7" s="33">
        <f t="shared" si="3"/>
        <v>61</v>
      </c>
      <c r="S7" s="11" t="s">
        <v>699</v>
      </c>
      <c r="T7" s="11" t="s">
        <v>675</v>
      </c>
      <c r="U7" s="13" t="s">
        <v>728</v>
      </c>
      <c r="V7" s="13" t="s">
        <v>729</v>
      </c>
      <c r="W7" s="13" t="s">
        <v>706</v>
      </c>
      <c r="X7" s="13" t="s">
        <v>665</v>
      </c>
      <c r="Y7" s="12"/>
      <c r="Z7" s="12"/>
      <c r="AA7" s="12">
        <v>0.6</v>
      </c>
      <c r="AB7" s="12">
        <v>-0.6</v>
      </c>
      <c r="AC7" s="12">
        <v>0.6</v>
      </c>
      <c r="AD7" s="12">
        <v>-0.6</v>
      </c>
      <c r="AE7" s="12"/>
      <c r="AF7" s="11" t="s">
        <v>319</v>
      </c>
      <c r="AG7" s="11" t="s">
        <v>321</v>
      </c>
      <c r="AH7" s="11" t="s">
        <v>684</v>
      </c>
      <c r="AI7" s="8"/>
      <c r="AJ7" s="8" t="s">
        <v>730</v>
      </c>
    </row>
    <row r="8" spans="1:36" s="5" customFormat="1">
      <c r="A8" s="6">
        <v>43183</v>
      </c>
      <c r="B8" s="27" t="s">
        <v>815</v>
      </c>
      <c r="C8" s="8" t="s">
        <v>821</v>
      </c>
      <c r="D8" s="9">
        <v>7.4305555555555555E-2</v>
      </c>
      <c r="E8" s="8" t="s">
        <v>881</v>
      </c>
      <c r="F8" s="10">
        <v>12.7</v>
      </c>
      <c r="G8" s="10">
        <v>11.2</v>
      </c>
      <c r="H8" s="10">
        <v>11.9</v>
      </c>
      <c r="I8" s="10">
        <v>12.3</v>
      </c>
      <c r="J8" s="10">
        <v>12.2</v>
      </c>
      <c r="K8" s="10">
        <v>12</v>
      </c>
      <c r="L8" s="10">
        <v>11.7</v>
      </c>
      <c r="M8" s="10">
        <v>11.2</v>
      </c>
      <c r="N8" s="10">
        <v>11.8</v>
      </c>
      <c r="O8" s="32">
        <f t="shared" si="0"/>
        <v>35.799999999999997</v>
      </c>
      <c r="P8" s="32">
        <f t="shared" si="1"/>
        <v>36.5</v>
      </c>
      <c r="Q8" s="32">
        <f t="shared" si="2"/>
        <v>34.700000000000003</v>
      </c>
      <c r="R8" s="33">
        <f t="shared" si="3"/>
        <v>60.3</v>
      </c>
      <c r="S8" s="11" t="s">
        <v>880</v>
      </c>
      <c r="T8" s="11" t="s">
        <v>824</v>
      </c>
      <c r="U8" s="13" t="s">
        <v>882</v>
      </c>
      <c r="V8" s="13" t="s">
        <v>883</v>
      </c>
      <c r="W8" s="13" t="s">
        <v>884</v>
      </c>
      <c r="X8" s="13" t="s">
        <v>812</v>
      </c>
      <c r="Y8" s="12"/>
      <c r="Z8" s="12"/>
      <c r="AA8" s="12">
        <v>-0.6</v>
      </c>
      <c r="AB8" s="12">
        <v>-0.4</v>
      </c>
      <c r="AC8" s="12">
        <v>-0.5</v>
      </c>
      <c r="AD8" s="12">
        <v>-0.5</v>
      </c>
      <c r="AE8" s="12"/>
      <c r="AF8" s="11" t="s">
        <v>323</v>
      </c>
      <c r="AG8" s="11" t="s">
        <v>321</v>
      </c>
      <c r="AH8" s="11" t="s">
        <v>885</v>
      </c>
      <c r="AI8" s="8"/>
      <c r="AJ8" s="8" t="s">
        <v>886</v>
      </c>
    </row>
    <row r="9" spans="1:36" s="5" customFormat="1">
      <c r="A9" s="6">
        <v>43183</v>
      </c>
      <c r="B9" s="7" t="s">
        <v>816</v>
      </c>
      <c r="C9" s="8" t="s">
        <v>821</v>
      </c>
      <c r="D9" s="9">
        <v>7.3668981481481488E-2</v>
      </c>
      <c r="E9" s="8" t="s">
        <v>891</v>
      </c>
      <c r="F9" s="10">
        <v>12.9</v>
      </c>
      <c r="G9" s="10">
        <v>11.6</v>
      </c>
      <c r="H9" s="10">
        <v>11.5</v>
      </c>
      <c r="I9" s="10">
        <v>12</v>
      </c>
      <c r="J9" s="10">
        <v>12.3</v>
      </c>
      <c r="K9" s="10">
        <v>12.1</v>
      </c>
      <c r="L9" s="10">
        <v>11.5</v>
      </c>
      <c r="M9" s="10">
        <v>11.1</v>
      </c>
      <c r="N9" s="10">
        <v>11.5</v>
      </c>
      <c r="O9" s="32">
        <f t="shared" si="0"/>
        <v>36</v>
      </c>
      <c r="P9" s="32">
        <f t="shared" si="1"/>
        <v>36.4</v>
      </c>
      <c r="Q9" s="32">
        <f t="shared" si="2"/>
        <v>34.1</v>
      </c>
      <c r="R9" s="33">
        <f t="shared" si="3"/>
        <v>60.3</v>
      </c>
      <c r="S9" s="11" t="s">
        <v>825</v>
      </c>
      <c r="T9" s="11" t="s">
        <v>820</v>
      </c>
      <c r="U9" s="13" t="s">
        <v>892</v>
      </c>
      <c r="V9" s="13" t="s">
        <v>893</v>
      </c>
      <c r="W9" s="13" t="s">
        <v>822</v>
      </c>
      <c r="X9" s="13" t="s">
        <v>817</v>
      </c>
      <c r="Y9" s="12"/>
      <c r="Z9" s="12"/>
      <c r="AA9" s="12">
        <v>-0.3</v>
      </c>
      <c r="AB9" s="12">
        <v>-0.6</v>
      </c>
      <c r="AC9" s="12">
        <v>-0.4</v>
      </c>
      <c r="AD9" s="12">
        <v>-0.5</v>
      </c>
      <c r="AE9" s="12" t="s">
        <v>325</v>
      </c>
      <c r="AF9" s="11" t="s">
        <v>323</v>
      </c>
      <c r="AG9" s="11" t="s">
        <v>321</v>
      </c>
      <c r="AH9" s="11" t="s">
        <v>823</v>
      </c>
      <c r="AI9" s="8"/>
      <c r="AJ9" s="8"/>
    </row>
    <row r="10" spans="1:36" s="5" customFormat="1">
      <c r="A10" s="6">
        <v>43184</v>
      </c>
      <c r="B10" s="7" t="s">
        <v>809</v>
      </c>
      <c r="C10" s="8" t="s">
        <v>821</v>
      </c>
      <c r="D10" s="9">
        <v>7.440972222222221E-2</v>
      </c>
      <c r="E10" s="8" t="s">
        <v>926</v>
      </c>
      <c r="F10" s="10">
        <v>12.7</v>
      </c>
      <c r="G10" s="10">
        <v>11.7</v>
      </c>
      <c r="H10" s="10">
        <v>12.1</v>
      </c>
      <c r="I10" s="10">
        <v>12.4</v>
      </c>
      <c r="J10" s="10">
        <v>12.5</v>
      </c>
      <c r="K10" s="10">
        <v>12.3</v>
      </c>
      <c r="L10" s="10">
        <v>11.5</v>
      </c>
      <c r="M10" s="10">
        <v>11.1</v>
      </c>
      <c r="N10" s="10">
        <v>11.6</v>
      </c>
      <c r="O10" s="32">
        <f t="shared" si="0"/>
        <v>36.5</v>
      </c>
      <c r="P10" s="32">
        <f t="shared" si="1"/>
        <v>37.200000000000003</v>
      </c>
      <c r="Q10" s="32">
        <f t="shared" si="2"/>
        <v>34.200000000000003</v>
      </c>
      <c r="R10" s="33">
        <f t="shared" si="3"/>
        <v>61.4</v>
      </c>
      <c r="S10" s="11" t="s">
        <v>925</v>
      </c>
      <c r="T10" s="11" t="s">
        <v>820</v>
      </c>
      <c r="U10" s="13" t="s">
        <v>927</v>
      </c>
      <c r="V10" s="13" t="s">
        <v>928</v>
      </c>
      <c r="W10" s="13" t="s">
        <v>929</v>
      </c>
      <c r="X10" s="13" t="s">
        <v>818</v>
      </c>
      <c r="Y10" s="12"/>
      <c r="Z10" s="12"/>
      <c r="AA10" s="12">
        <v>-0.5</v>
      </c>
      <c r="AB10" s="12">
        <v>-0.8</v>
      </c>
      <c r="AC10" s="12">
        <v>-0.8</v>
      </c>
      <c r="AD10" s="12">
        <v>-0.5</v>
      </c>
      <c r="AE10" s="12"/>
      <c r="AF10" s="11" t="s">
        <v>323</v>
      </c>
      <c r="AG10" s="11" t="s">
        <v>321</v>
      </c>
      <c r="AH10" s="11" t="s">
        <v>823</v>
      </c>
      <c r="AI10" s="8"/>
      <c r="AJ10" s="8" t="s">
        <v>930</v>
      </c>
    </row>
    <row r="11" spans="1:36" s="5" customFormat="1">
      <c r="A11" s="6">
        <v>43190</v>
      </c>
      <c r="B11" s="27" t="s">
        <v>974</v>
      </c>
      <c r="C11" s="8" t="s">
        <v>986</v>
      </c>
      <c r="D11" s="9">
        <v>7.435185185185185E-2</v>
      </c>
      <c r="E11" s="8" t="s">
        <v>1004</v>
      </c>
      <c r="F11" s="10">
        <v>12.9</v>
      </c>
      <c r="G11" s="10">
        <v>11.2</v>
      </c>
      <c r="H11" s="10">
        <v>12.2</v>
      </c>
      <c r="I11" s="10">
        <v>12.3</v>
      </c>
      <c r="J11" s="10">
        <v>12.3</v>
      </c>
      <c r="K11" s="10">
        <v>12.1</v>
      </c>
      <c r="L11" s="10">
        <v>11.1</v>
      </c>
      <c r="M11" s="10">
        <v>11.6</v>
      </c>
      <c r="N11" s="10">
        <v>11.7</v>
      </c>
      <c r="O11" s="32">
        <f t="shared" si="0"/>
        <v>36.299999999999997</v>
      </c>
      <c r="P11" s="32">
        <f t="shared" si="1"/>
        <v>36.700000000000003</v>
      </c>
      <c r="Q11" s="32">
        <f t="shared" si="2"/>
        <v>34.4</v>
      </c>
      <c r="R11" s="33">
        <f t="shared" si="3"/>
        <v>60.899999999999991</v>
      </c>
      <c r="S11" s="11" t="s">
        <v>990</v>
      </c>
      <c r="T11" s="11" t="s">
        <v>993</v>
      </c>
      <c r="U11" s="13" t="s">
        <v>1005</v>
      </c>
      <c r="V11" s="13" t="s">
        <v>1006</v>
      </c>
      <c r="W11" s="13" t="s">
        <v>1007</v>
      </c>
      <c r="X11" s="13" t="s">
        <v>981</v>
      </c>
      <c r="Y11" s="12"/>
      <c r="Z11" s="12"/>
      <c r="AA11" s="12">
        <v>-1</v>
      </c>
      <c r="AB11" s="12">
        <v>-0.6</v>
      </c>
      <c r="AC11" s="12">
        <v>-0.4</v>
      </c>
      <c r="AD11" s="12">
        <v>-1.2</v>
      </c>
      <c r="AE11" s="12"/>
      <c r="AF11" s="11" t="s">
        <v>323</v>
      </c>
      <c r="AG11" s="11" t="s">
        <v>321</v>
      </c>
      <c r="AH11" s="11" t="s">
        <v>1008</v>
      </c>
      <c r="AI11" s="8"/>
      <c r="AJ11" s="8" t="s">
        <v>1011</v>
      </c>
    </row>
    <row r="12" spans="1:36" s="5" customFormat="1">
      <c r="A12" s="6">
        <v>43198</v>
      </c>
      <c r="B12" s="28" t="s">
        <v>1128</v>
      </c>
      <c r="C12" s="8" t="s">
        <v>1138</v>
      </c>
      <c r="D12" s="9">
        <v>7.5034722222222225E-2</v>
      </c>
      <c r="E12" s="8" t="s">
        <v>1225</v>
      </c>
      <c r="F12" s="10">
        <v>12.4</v>
      </c>
      <c r="G12" s="10">
        <v>11.1</v>
      </c>
      <c r="H12" s="10">
        <v>11.3</v>
      </c>
      <c r="I12" s="10">
        <v>12.1</v>
      </c>
      <c r="J12" s="10">
        <v>12.6</v>
      </c>
      <c r="K12" s="10">
        <v>12.6</v>
      </c>
      <c r="L12" s="10">
        <v>11.9</v>
      </c>
      <c r="M12" s="10">
        <v>12</v>
      </c>
      <c r="N12" s="10">
        <v>12.3</v>
      </c>
      <c r="O12" s="32">
        <f t="shared" si="0"/>
        <v>34.799999999999997</v>
      </c>
      <c r="P12" s="32">
        <f t="shared" si="1"/>
        <v>37.299999999999997</v>
      </c>
      <c r="Q12" s="32">
        <f t="shared" si="2"/>
        <v>36.200000000000003</v>
      </c>
      <c r="R12" s="33">
        <f t="shared" si="3"/>
        <v>59.5</v>
      </c>
      <c r="S12" s="11" t="s">
        <v>1146</v>
      </c>
      <c r="T12" s="11" t="s">
        <v>1160</v>
      </c>
      <c r="U12" s="13" t="s">
        <v>1226</v>
      </c>
      <c r="V12" s="13" t="s">
        <v>1142</v>
      </c>
      <c r="W12" s="13" t="s">
        <v>1227</v>
      </c>
      <c r="X12" s="13" t="s">
        <v>1136</v>
      </c>
      <c r="Y12" s="12"/>
      <c r="Z12" s="12"/>
      <c r="AA12" s="12">
        <v>-0.1</v>
      </c>
      <c r="AB12" s="12" t="s">
        <v>318</v>
      </c>
      <c r="AC12" s="12">
        <v>0.4</v>
      </c>
      <c r="AD12" s="12">
        <v>-0.5</v>
      </c>
      <c r="AE12" s="12"/>
      <c r="AF12" s="11" t="s">
        <v>319</v>
      </c>
      <c r="AG12" s="11" t="s">
        <v>319</v>
      </c>
      <c r="AH12" s="11" t="s">
        <v>1228</v>
      </c>
      <c r="AI12" s="8"/>
      <c r="AJ12" s="8" t="s">
        <v>1282</v>
      </c>
    </row>
    <row r="13" spans="1:36" s="5" customFormat="1">
      <c r="A13" s="6">
        <v>43204</v>
      </c>
      <c r="B13" s="28">
        <v>1000</v>
      </c>
      <c r="C13" s="8" t="s">
        <v>1303</v>
      </c>
      <c r="D13" s="9">
        <v>7.363425925925926E-2</v>
      </c>
      <c r="E13" s="8" t="s">
        <v>1360</v>
      </c>
      <c r="F13" s="10">
        <v>12.7</v>
      </c>
      <c r="G13" s="10">
        <v>11.3</v>
      </c>
      <c r="H13" s="10">
        <v>11.9</v>
      </c>
      <c r="I13" s="10">
        <v>12.2</v>
      </c>
      <c r="J13" s="10">
        <v>12.1</v>
      </c>
      <c r="K13" s="10">
        <v>12</v>
      </c>
      <c r="L13" s="10">
        <v>11.2</v>
      </c>
      <c r="M13" s="10">
        <v>11.2</v>
      </c>
      <c r="N13" s="10">
        <v>11.6</v>
      </c>
      <c r="O13" s="32">
        <f t="shared" si="0"/>
        <v>35.9</v>
      </c>
      <c r="P13" s="32">
        <f t="shared" si="1"/>
        <v>36.299999999999997</v>
      </c>
      <c r="Q13" s="32">
        <f t="shared" si="2"/>
        <v>34</v>
      </c>
      <c r="R13" s="33">
        <f t="shared" si="3"/>
        <v>60.199999999999996</v>
      </c>
      <c r="S13" s="11" t="s">
        <v>1338</v>
      </c>
      <c r="T13" s="11" t="s">
        <v>1305</v>
      </c>
      <c r="U13" s="13" t="s">
        <v>1361</v>
      </c>
      <c r="V13" s="13" t="s">
        <v>1362</v>
      </c>
      <c r="W13" s="13" t="s">
        <v>1341</v>
      </c>
      <c r="X13" s="13" t="s">
        <v>981</v>
      </c>
      <c r="Y13" s="12"/>
      <c r="Z13" s="12"/>
      <c r="AA13" s="12">
        <v>-0.4</v>
      </c>
      <c r="AB13" s="12">
        <v>-0.6</v>
      </c>
      <c r="AC13" s="12" t="s">
        <v>320</v>
      </c>
      <c r="AD13" s="12">
        <v>-1</v>
      </c>
      <c r="AE13" s="12"/>
      <c r="AF13" s="11" t="s">
        <v>321</v>
      </c>
      <c r="AG13" s="11" t="s">
        <v>321</v>
      </c>
      <c r="AH13" s="11" t="s">
        <v>1315</v>
      </c>
      <c r="AI13" s="8"/>
      <c r="AJ13" s="8" t="s">
        <v>1367</v>
      </c>
    </row>
    <row r="14" spans="1:36" s="5" customFormat="1">
      <c r="A14" s="6">
        <v>43205</v>
      </c>
      <c r="B14" s="28">
        <v>1600</v>
      </c>
      <c r="C14" s="8" t="s">
        <v>1404</v>
      </c>
      <c r="D14" s="9">
        <v>7.436342592592593E-2</v>
      </c>
      <c r="E14" s="8" t="s">
        <v>1434</v>
      </c>
      <c r="F14" s="10">
        <v>12.2</v>
      </c>
      <c r="G14" s="10">
        <v>10.8</v>
      </c>
      <c r="H14" s="10">
        <v>11.8</v>
      </c>
      <c r="I14" s="10">
        <v>12</v>
      </c>
      <c r="J14" s="10">
        <v>12.4</v>
      </c>
      <c r="K14" s="10">
        <v>12.1</v>
      </c>
      <c r="L14" s="10">
        <v>11.6</v>
      </c>
      <c r="M14" s="10">
        <v>12.1</v>
      </c>
      <c r="N14" s="10">
        <v>12.5</v>
      </c>
      <c r="O14" s="32">
        <f t="shared" si="0"/>
        <v>34.799999999999997</v>
      </c>
      <c r="P14" s="32">
        <f t="shared" si="1"/>
        <v>36.5</v>
      </c>
      <c r="Q14" s="32">
        <f t="shared" si="2"/>
        <v>36.200000000000003</v>
      </c>
      <c r="R14" s="33">
        <f t="shared" si="3"/>
        <v>59.199999999999996</v>
      </c>
      <c r="S14" s="11" t="s">
        <v>1388</v>
      </c>
      <c r="T14" s="11" t="s">
        <v>1402</v>
      </c>
      <c r="U14" s="13" t="s">
        <v>1435</v>
      </c>
      <c r="V14" s="13" t="s">
        <v>1432</v>
      </c>
      <c r="W14" s="13" t="s">
        <v>1435</v>
      </c>
      <c r="X14" s="13" t="s">
        <v>981</v>
      </c>
      <c r="Y14" s="12"/>
      <c r="Z14" s="12"/>
      <c r="AA14" s="12">
        <v>1.6</v>
      </c>
      <c r="AB14" s="12" t="s">
        <v>318</v>
      </c>
      <c r="AC14" s="12">
        <v>1.6</v>
      </c>
      <c r="AD14" s="12" t="s">
        <v>320</v>
      </c>
      <c r="AE14" s="12"/>
      <c r="AF14" s="11" t="s">
        <v>322</v>
      </c>
      <c r="AG14" s="11" t="s">
        <v>321</v>
      </c>
      <c r="AH14" s="11" t="s">
        <v>1387</v>
      </c>
      <c r="AI14" s="8"/>
      <c r="AJ14" s="8" t="s">
        <v>1457</v>
      </c>
    </row>
    <row r="15" spans="1:36" s="5" customFormat="1">
      <c r="A15" s="6">
        <v>43253</v>
      </c>
      <c r="B15" s="28">
        <v>1000</v>
      </c>
      <c r="C15" s="8" t="s">
        <v>1512</v>
      </c>
      <c r="D15" s="9">
        <v>7.2997685185185179E-2</v>
      </c>
      <c r="E15" s="8" t="s">
        <v>1533</v>
      </c>
      <c r="F15" s="10">
        <v>12.8</v>
      </c>
      <c r="G15" s="10">
        <v>11.4</v>
      </c>
      <c r="H15" s="10">
        <v>11.4</v>
      </c>
      <c r="I15" s="10">
        <v>12.5</v>
      </c>
      <c r="J15" s="10">
        <v>12.4</v>
      </c>
      <c r="K15" s="10">
        <v>11.9</v>
      </c>
      <c r="L15" s="10">
        <v>10.8</v>
      </c>
      <c r="M15" s="10">
        <v>10.9</v>
      </c>
      <c r="N15" s="10">
        <v>11.6</v>
      </c>
      <c r="O15" s="32">
        <f t="shared" si="0"/>
        <v>35.6</v>
      </c>
      <c r="P15" s="32">
        <f t="shared" si="1"/>
        <v>36.799999999999997</v>
      </c>
      <c r="Q15" s="32">
        <f t="shared" si="2"/>
        <v>33.300000000000004</v>
      </c>
      <c r="R15" s="33">
        <f t="shared" si="3"/>
        <v>60.5</v>
      </c>
      <c r="S15" s="11" t="s">
        <v>1521</v>
      </c>
      <c r="T15" s="11" t="s">
        <v>1532</v>
      </c>
      <c r="U15" s="13" t="s">
        <v>1518</v>
      </c>
      <c r="V15" s="13" t="s">
        <v>1534</v>
      </c>
      <c r="W15" s="13" t="s">
        <v>1515</v>
      </c>
      <c r="X15" s="13" t="s">
        <v>1467</v>
      </c>
      <c r="Y15" s="12"/>
      <c r="Z15" s="12"/>
      <c r="AA15" s="12">
        <v>-0.7</v>
      </c>
      <c r="AB15" s="12">
        <v>-0.9</v>
      </c>
      <c r="AC15" s="12">
        <v>-0.1</v>
      </c>
      <c r="AD15" s="12">
        <v>-1.5</v>
      </c>
      <c r="AE15" s="12"/>
      <c r="AF15" s="11" t="s">
        <v>321</v>
      </c>
      <c r="AG15" s="11" t="s">
        <v>321</v>
      </c>
      <c r="AH15" s="11" t="s">
        <v>1476</v>
      </c>
      <c r="AI15" s="8"/>
      <c r="AJ15" s="8" t="s">
        <v>1603</v>
      </c>
    </row>
    <row r="16" spans="1:36" s="5" customFormat="1">
      <c r="A16" s="6">
        <v>43254</v>
      </c>
      <c r="B16" s="28" t="s">
        <v>1459</v>
      </c>
      <c r="C16" s="8" t="s">
        <v>1512</v>
      </c>
      <c r="D16" s="9">
        <v>7.3657407407407408E-2</v>
      </c>
      <c r="E16" s="8" t="s">
        <v>1566</v>
      </c>
      <c r="F16" s="10">
        <v>12.5</v>
      </c>
      <c r="G16" s="10">
        <v>10.7</v>
      </c>
      <c r="H16" s="10">
        <v>11.1</v>
      </c>
      <c r="I16" s="10">
        <v>12</v>
      </c>
      <c r="J16" s="10">
        <v>12.3</v>
      </c>
      <c r="K16" s="10">
        <v>12.2</v>
      </c>
      <c r="L16" s="10">
        <v>11.8</v>
      </c>
      <c r="M16" s="10">
        <v>11.7</v>
      </c>
      <c r="N16" s="10">
        <v>12.1</v>
      </c>
      <c r="O16" s="32">
        <f t="shared" si="0"/>
        <v>34.299999999999997</v>
      </c>
      <c r="P16" s="32">
        <f t="shared" si="1"/>
        <v>36.5</v>
      </c>
      <c r="Q16" s="32">
        <f t="shared" si="2"/>
        <v>35.6</v>
      </c>
      <c r="R16" s="33">
        <f t="shared" si="3"/>
        <v>58.599999999999994</v>
      </c>
      <c r="S16" s="11" t="s">
        <v>1527</v>
      </c>
      <c r="T16" s="11" t="s">
        <v>1510</v>
      </c>
      <c r="U16" s="13" t="s">
        <v>1567</v>
      </c>
      <c r="V16" s="13" t="s">
        <v>1518</v>
      </c>
      <c r="W16" s="13" t="s">
        <v>1520</v>
      </c>
      <c r="X16" s="13" t="s">
        <v>1464</v>
      </c>
      <c r="Y16" s="12"/>
      <c r="Z16" s="12"/>
      <c r="AA16" s="12">
        <v>-1.6</v>
      </c>
      <c r="AB16" s="12" t="s">
        <v>318</v>
      </c>
      <c r="AC16" s="12" t="s">
        <v>320</v>
      </c>
      <c r="AD16" s="12">
        <v>-1.6</v>
      </c>
      <c r="AE16" s="12"/>
      <c r="AF16" s="11" t="s">
        <v>321</v>
      </c>
      <c r="AG16" s="11" t="s">
        <v>321</v>
      </c>
      <c r="AH16" s="11" t="s">
        <v>1505</v>
      </c>
      <c r="AI16" s="8"/>
      <c r="AJ16" s="8" t="s">
        <v>1601</v>
      </c>
    </row>
    <row r="17" spans="1:36" s="5" customFormat="1">
      <c r="A17" s="6">
        <v>43260</v>
      </c>
      <c r="B17" s="28">
        <v>500</v>
      </c>
      <c r="C17" s="8" t="s">
        <v>1662</v>
      </c>
      <c r="D17" s="9">
        <v>7.3692129629629635E-2</v>
      </c>
      <c r="E17" s="8" t="s">
        <v>1696</v>
      </c>
      <c r="F17" s="10">
        <v>13</v>
      </c>
      <c r="G17" s="10">
        <v>11.7</v>
      </c>
      <c r="H17" s="10">
        <v>12</v>
      </c>
      <c r="I17" s="10">
        <v>12.4</v>
      </c>
      <c r="J17" s="10">
        <v>12.3</v>
      </c>
      <c r="K17" s="10">
        <v>11.5</v>
      </c>
      <c r="L17" s="10">
        <v>11.1</v>
      </c>
      <c r="M17" s="10">
        <v>11</v>
      </c>
      <c r="N17" s="10">
        <v>11.7</v>
      </c>
      <c r="O17" s="32">
        <f t="shared" ref="O17" si="4">SUM(F17:H17)</f>
        <v>36.700000000000003</v>
      </c>
      <c r="P17" s="32">
        <f t="shared" ref="P17" si="5">SUM(I17:K17)</f>
        <v>36.200000000000003</v>
      </c>
      <c r="Q17" s="32">
        <f t="shared" ref="Q17" si="6">SUM(L17:N17)</f>
        <v>33.799999999999997</v>
      </c>
      <c r="R17" s="33">
        <f t="shared" ref="R17" si="7">SUM(F17:J17)</f>
        <v>61.400000000000006</v>
      </c>
      <c r="S17" s="11" t="s">
        <v>1695</v>
      </c>
      <c r="T17" s="11" t="s">
        <v>1667</v>
      </c>
      <c r="U17" s="13" t="s">
        <v>1653</v>
      </c>
      <c r="V17" s="13" t="s">
        <v>1697</v>
      </c>
      <c r="W17" s="13" t="s">
        <v>1698</v>
      </c>
      <c r="X17" s="13" t="s">
        <v>1618</v>
      </c>
      <c r="Y17" s="12"/>
      <c r="Z17" s="12"/>
      <c r="AA17" s="12">
        <v>-0.4</v>
      </c>
      <c r="AB17" s="12">
        <v>-0.7</v>
      </c>
      <c r="AC17" s="12">
        <v>0.3</v>
      </c>
      <c r="AD17" s="12">
        <v>-1.4</v>
      </c>
      <c r="AE17" s="12"/>
      <c r="AF17" s="11" t="s">
        <v>321</v>
      </c>
      <c r="AG17" s="11" t="s">
        <v>321</v>
      </c>
      <c r="AH17" s="11" t="s">
        <v>1625</v>
      </c>
      <c r="AI17" s="8"/>
      <c r="AJ17" s="8" t="s">
        <v>1762</v>
      </c>
    </row>
    <row r="18" spans="1:36" s="5" customFormat="1">
      <c r="A18" s="6">
        <v>43268</v>
      </c>
      <c r="B18" s="27">
        <v>500</v>
      </c>
      <c r="C18" s="8" t="s">
        <v>1854</v>
      </c>
      <c r="D18" s="9">
        <v>7.2303240740740737E-2</v>
      </c>
      <c r="E18" s="8" t="s">
        <v>1879</v>
      </c>
      <c r="F18" s="10">
        <v>12.4</v>
      </c>
      <c r="G18" s="10">
        <v>10.8</v>
      </c>
      <c r="H18" s="10">
        <v>11.4</v>
      </c>
      <c r="I18" s="10">
        <v>11.6</v>
      </c>
      <c r="J18" s="10">
        <v>11.8</v>
      </c>
      <c r="K18" s="10">
        <v>11.7</v>
      </c>
      <c r="L18" s="10">
        <v>11.5</v>
      </c>
      <c r="M18" s="10">
        <v>11.4</v>
      </c>
      <c r="N18" s="10">
        <v>12.1</v>
      </c>
      <c r="O18" s="32">
        <f t="shared" ref="O18:O22" si="8">SUM(F18:H18)</f>
        <v>34.6</v>
      </c>
      <c r="P18" s="32">
        <f t="shared" ref="P18:P22" si="9">SUM(I18:K18)</f>
        <v>35.099999999999994</v>
      </c>
      <c r="Q18" s="32">
        <f t="shared" ref="Q18:Q22" si="10">SUM(L18:N18)</f>
        <v>35</v>
      </c>
      <c r="R18" s="33">
        <f t="shared" ref="R18:R22" si="11">SUM(F18:J18)</f>
        <v>58</v>
      </c>
      <c r="S18" s="11" t="s">
        <v>1874</v>
      </c>
      <c r="T18" s="11" t="s">
        <v>1853</v>
      </c>
      <c r="U18" s="13" t="s">
        <v>1880</v>
      </c>
      <c r="V18" s="13" t="s">
        <v>1881</v>
      </c>
      <c r="W18" s="13" t="s">
        <v>1882</v>
      </c>
      <c r="X18" s="13" t="s">
        <v>1771</v>
      </c>
      <c r="Y18" s="12"/>
      <c r="Z18" s="12"/>
      <c r="AA18" s="12">
        <v>-2.4</v>
      </c>
      <c r="AB18" s="12" t="s">
        <v>318</v>
      </c>
      <c r="AC18" s="12">
        <v>-0.6</v>
      </c>
      <c r="AD18" s="12">
        <v>-1.8</v>
      </c>
      <c r="AE18" s="12"/>
      <c r="AF18" s="11" t="s">
        <v>323</v>
      </c>
      <c r="AG18" s="11" t="s">
        <v>321</v>
      </c>
      <c r="AH18" s="11" t="s">
        <v>1838</v>
      </c>
      <c r="AI18" s="8"/>
      <c r="AJ18" s="8" t="s">
        <v>1919</v>
      </c>
    </row>
    <row r="19" spans="1:36" s="5" customFormat="1">
      <c r="A19" s="6">
        <v>43274</v>
      </c>
      <c r="B19" s="28" t="s">
        <v>1921</v>
      </c>
      <c r="C19" s="8" t="s">
        <v>1947</v>
      </c>
      <c r="D19" s="9">
        <v>7.5057870370370372E-2</v>
      </c>
      <c r="E19" s="8" t="s">
        <v>2056</v>
      </c>
      <c r="F19" s="10">
        <v>12.5</v>
      </c>
      <c r="G19" s="10">
        <v>11</v>
      </c>
      <c r="H19" s="10">
        <v>11.6</v>
      </c>
      <c r="I19" s="10">
        <v>12.6</v>
      </c>
      <c r="J19" s="10">
        <v>12.4</v>
      </c>
      <c r="K19" s="10">
        <v>12.4</v>
      </c>
      <c r="L19" s="10">
        <v>12.2</v>
      </c>
      <c r="M19" s="10">
        <v>11.5</v>
      </c>
      <c r="N19" s="10">
        <v>12.3</v>
      </c>
      <c r="O19" s="32">
        <f t="shared" si="8"/>
        <v>35.1</v>
      </c>
      <c r="P19" s="32">
        <f t="shared" si="9"/>
        <v>37.4</v>
      </c>
      <c r="Q19" s="32">
        <f t="shared" si="10"/>
        <v>36</v>
      </c>
      <c r="R19" s="33">
        <f t="shared" si="11"/>
        <v>60.1</v>
      </c>
      <c r="S19" s="11" t="s">
        <v>1930</v>
      </c>
      <c r="T19" s="11" t="s">
        <v>1931</v>
      </c>
      <c r="U19" s="13" t="s">
        <v>1968</v>
      </c>
      <c r="V19" s="13" t="s">
        <v>1969</v>
      </c>
      <c r="W19" s="13" t="s">
        <v>1970</v>
      </c>
      <c r="X19" s="13" t="s">
        <v>814</v>
      </c>
      <c r="Y19" s="12"/>
      <c r="Z19" s="12"/>
      <c r="AA19" s="12">
        <v>0.5</v>
      </c>
      <c r="AB19" s="12" t="s">
        <v>318</v>
      </c>
      <c r="AC19" s="12">
        <v>0.5</v>
      </c>
      <c r="AD19" s="12" t="s">
        <v>320</v>
      </c>
      <c r="AE19" s="12"/>
      <c r="AF19" s="11" t="s">
        <v>319</v>
      </c>
      <c r="AG19" s="11" t="s">
        <v>321</v>
      </c>
      <c r="AH19" s="11" t="s">
        <v>1933</v>
      </c>
      <c r="AI19" s="8"/>
      <c r="AJ19" s="8" t="s">
        <v>2065</v>
      </c>
    </row>
    <row r="20" spans="1:36" s="5" customFormat="1">
      <c r="A20" s="6">
        <v>43274</v>
      </c>
      <c r="B20" s="28">
        <v>1600</v>
      </c>
      <c r="C20" s="8" t="s">
        <v>1973</v>
      </c>
      <c r="D20" s="9">
        <v>7.5798611111111108E-2</v>
      </c>
      <c r="E20" s="8" t="s">
        <v>1991</v>
      </c>
      <c r="F20" s="10">
        <v>12.9</v>
      </c>
      <c r="G20" s="10">
        <v>12.2</v>
      </c>
      <c r="H20" s="10">
        <v>11.9</v>
      </c>
      <c r="I20" s="10">
        <v>12.5</v>
      </c>
      <c r="J20" s="10">
        <v>12.8</v>
      </c>
      <c r="K20" s="10">
        <v>12.3</v>
      </c>
      <c r="L20" s="10">
        <v>11.9</v>
      </c>
      <c r="M20" s="10">
        <v>10.9</v>
      </c>
      <c r="N20" s="10">
        <v>12.5</v>
      </c>
      <c r="O20" s="32">
        <f t="shared" si="8"/>
        <v>37</v>
      </c>
      <c r="P20" s="32">
        <f t="shared" si="9"/>
        <v>37.6</v>
      </c>
      <c r="Q20" s="32">
        <f t="shared" si="10"/>
        <v>35.299999999999997</v>
      </c>
      <c r="R20" s="33">
        <f t="shared" si="11"/>
        <v>62.3</v>
      </c>
      <c r="S20" s="11" t="s">
        <v>1990</v>
      </c>
      <c r="T20" s="11" t="s">
        <v>1931</v>
      </c>
      <c r="U20" s="13" t="s">
        <v>1992</v>
      </c>
      <c r="V20" s="13" t="s">
        <v>1993</v>
      </c>
      <c r="W20" s="13" t="s">
        <v>1989</v>
      </c>
      <c r="X20" s="13" t="s">
        <v>814</v>
      </c>
      <c r="Y20" s="12"/>
      <c r="Z20" s="12"/>
      <c r="AA20" s="12">
        <v>4.2</v>
      </c>
      <c r="AB20" s="12">
        <v>-0.6</v>
      </c>
      <c r="AC20" s="12">
        <v>1.8</v>
      </c>
      <c r="AD20" s="12">
        <v>1.8</v>
      </c>
      <c r="AE20" s="12"/>
      <c r="AF20" s="11" t="s">
        <v>324</v>
      </c>
      <c r="AG20" s="11" t="s">
        <v>321</v>
      </c>
      <c r="AH20" s="11" t="s">
        <v>1935</v>
      </c>
      <c r="AI20" s="8"/>
      <c r="AJ20" s="8" t="s">
        <v>2067</v>
      </c>
    </row>
    <row r="21" spans="1:36" s="5" customFormat="1">
      <c r="A21" s="6">
        <v>43275</v>
      </c>
      <c r="B21" s="28" t="s">
        <v>1923</v>
      </c>
      <c r="C21" s="8" t="s">
        <v>1947</v>
      </c>
      <c r="D21" s="9">
        <v>7.6446759259259256E-2</v>
      </c>
      <c r="E21" s="8" t="s">
        <v>2014</v>
      </c>
      <c r="F21" s="10">
        <v>13.4</v>
      </c>
      <c r="G21" s="10">
        <v>12.3</v>
      </c>
      <c r="H21" s="10">
        <v>12.3</v>
      </c>
      <c r="I21" s="10">
        <v>12.6</v>
      </c>
      <c r="J21" s="10">
        <v>12.9</v>
      </c>
      <c r="K21" s="10">
        <v>12.6</v>
      </c>
      <c r="L21" s="10">
        <v>11.5</v>
      </c>
      <c r="M21" s="10">
        <v>11.1</v>
      </c>
      <c r="N21" s="10">
        <v>11.8</v>
      </c>
      <c r="O21" s="32">
        <f t="shared" si="8"/>
        <v>38</v>
      </c>
      <c r="P21" s="32">
        <f t="shared" si="9"/>
        <v>38.1</v>
      </c>
      <c r="Q21" s="32">
        <f t="shared" si="10"/>
        <v>34.400000000000006</v>
      </c>
      <c r="R21" s="33">
        <f t="shared" si="11"/>
        <v>63.5</v>
      </c>
      <c r="S21" s="11" t="s">
        <v>1990</v>
      </c>
      <c r="T21" s="11" t="s">
        <v>1937</v>
      </c>
      <c r="U21" s="13" t="s">
        <v>2015</v>
      </c>
      <c r="V21" s="13" t="s">
        <v>2016</v>
      </c>
      <c r="W21" s="13" t="s">
        <v>2017</v>
      </c>
      <c r="X21" s="13" t="s">
        <v>814</v>
      </c>
      <c r="Y21" s="12"/>
      <c r="Z21" s="12"/>
      <c r="AA21" s="12">
        <v>1.3</v>
      </c>
      <c r="AB21" s="12">
        <v>-0.9</v>
      </c>
      <c r="AC21" s="12" t="s">
        <v>320</v>
      </c>
      <c r="AD21" s="12">
        <v>0.4</v>
      </c>
      <c r="AE21" s="12"/>
      <c r="AF21" s="11" t="s">
        <v>321</v>
      </c>
      <c r="AG21" s="11" t="s">
        <v>321</v>
      </c>
      <c r="AH21" s="11" t="s">
        <v>1995</v>
      </c>
      <c r="AI21" s="8"/>
      <c r="AJ21" s="8" t="s">
        <v>2058</v>
      </c>
    </row>
    <row r="22" spans="1:36" s="5" customFormat="1">
      <c r="A22" s="6">
        <v>43275</v>
      </c>
      <c r="B22" s="28">
        <v>500</v>
      </c>
      <c r="C22" s="8" t="s">
        <v>1947</v>
      </c>
      <c r="D22" s="9">
        <v>7.4999999999999997E-2</v>
      </c>
      <c r="E22" s="8" t="s">
        <v>2027</v>
      </c>
      <c r="F22" s="10">
        <v>12.7</v>
      </c>
      <c r="G22" s="10">
        <v>11.6</v>
      </c>
      <c r="H22" s="10">
        <v>11.7</v>
      </c>
      <c r="I22" s="10">
        <v>12</v>
      </c>
      <c r="J22" s="10">
        <v>12.3</v>
      </c>
      <c r="K22" s="10">
        <v>12.1</v>
      </c>
      <c r="L22" s="10">
        <v>11.2</v>
      </c>
      <c r="M22" s="10">
        <v>11.5</v>
      </c>
      <c r="N22" s="10">
        <v>12.9</v>
      </c>
      <c r="O22" s="32">
        <f t="shared" si="8"/>
        <v>36</v>
      </c>
      <c r="P22" s="32">
        <f t="shared" si="9"/>
        <v>36.4</v>
      </c>
      <c r="Q22" s="32">
        <f t="shared" si="10"/>
        <v>35.6</v>
      </c>
      <c r="R22" s="33">
        <f t="shared" si="11"/>
        <v>60.3</v>
      </c>
      <c r="S22" s="11" t="s">
        <v>1930</v>
      </c>
      <c r="T22" s="11" t="s">
        <v>1931</v>
      </c>
      <c r="U22" s="13" t="s">
        <v>2028</v>
      </c>
      <c r="V22" s="13" t="s">
        <v>1994</v>
      </c>
      <c r="W22" s="13" t="s">
        <v>2029</v>
      </c>
      <c r="X22" s="13" t="s">
        <v>814</v>
      </c>
      <c r="Y22" s="12"/>
      <c r="Z22" s="12"/>
      <c r="AA22" s="12">
        <v>0.9</v>
      </c>
      <c r="AB22" s="12" t="s">
        <v>318</v>
      </c>
      <c r="AC22" s="12">
        <v>0.6</v>
      </c>
      <c r="AD22" s="12">
        <v>0.3</v>
      </c>
      <c r="AE22" s="12"/>
      <c r="AF22" s="11" t="s">
        <v>319</v>
      </c>
      <c r="AG22" s="11" t="s">
        <v>321</v>
      </c>
      <c r="AH22" s="11" t="s">
        <v>1933</v>
      </c>
      <c r="AI22" s="8"/>
      <c r="AJ22" s="8" t="s">
        <v>2078</v>
      </c>
    </row>
    <row r="23" spans="1:36" s="5" customFormat="1">
      <c r="A23" s="6">
        <v>43351</v>
      </c>
      <c r="B23" s="28" t="s">
        <v>2084</v>
      </c>
      <c r="C23" s="8" t="s">
        <v>2103</v>
      </c>
      <c r="D23" s="9">
        <v>7.570601851851852E-2</v>
      </c>
      <c r="E23" s="8" t="s">
        <v>2104</v>
      </c>
      <c r="F23" s="10">
        <v>12.9</v>
      </c>
      <c r="G23" s="10">
        <v>11.4</v>
      </c>
      <c r="H23" s="10">
        <v>12.1</v>
      </c>
      <c r="I23" s="10">
        <v>12.8</v>
      </c>
      <c r="J23" s="10">
        <v>12.6</v>
      </c>
      <c r="K23" s="10">
        <v>12.5</v>
      </c>
      <c r="L23" s="10">
        <v>11.2</v>
      </c>
      <c r="M23" s="10">
        <v>11.2</v>
      </c>
      <c r="N23" s="10">
        <v>12.4</v>
      </c>
      <c r="O23" s="32">
        <f t="shared" ref="O23:O25" si="12">SUM(F23:H23)</f>
        <v>36.4</v>
      </c>
      <c r="P23" s="32">
        <f t="shared" ref="P23:P25" si="13">SUM(I23:K23)</f>
        <v>37.9</v>
      </c>
      <c r="Q23" s="32">
        <f t="shared" ref="Q23:Q25" si="14">SUM(L23:N23)</f>
        <v>34.799999999999997</v>
      </c>
      <c r="R23" s="33">
        <f t="shared" ref="R23:R25" si="15">SUM(F23:J23)</f>
        <v>61.800000000000004</v>
      </c>
      <c r="S23" s="11" t="s">
        <v>2101</v>
      </c>
      <c r="T23" s="11" t="s">
        <v>2102</v>
      </c>
      <c r="U23" s="13" t="s">
        <v>2105</v>
      </c>
      <c r="V23" s="13" t="s">
        <v>2106</v>
      </c>
      <c r="W23" s="13" t="s">
        <v>2107</v>
      </c>
      <c r="X23" s="13" t="s">
        <v>2087</v>
      </c>
      <c r="Y23" s="12">
        <v>12.2</v>
      </c>
      <c r="Z23" s="12">
        <v>13.2</v>
      </c>
      <c r="AA23" s="12">
        <v>0.5</v>
      </c>
      <c r="AB23" s="12">
        <v>-0.8</v>
      </c>
      <c r="AC23" s="12">
        <v>0.7</v>
      </c>
      <c r="AD23" s="12">
        <v>-1</v>
      </c>
      <c r="AE23" s="12"/>
      <c r="AF23" s="11" t="s">
        <v>319</v>
      </c>
      <c r="AG23" s="11" t="s">
        <v>321</v>
      </c>
      <c r="AH23" s="11" t="s">
        <v>2108</v>
      </c>
      <c r="AI23" s="8"/>
      <c r="AJ23" s="8" t="s">
        <v>2217</v>
      </c>
    </row>
    <row r="24" spans="1:36" s="5" customFormat="1">
      <c r="A24" s="6">
        <v>43351</v>
      </c>
      <c r="B24" s="28">
        <v>1000</v>
      </c>
      <c r="C24" s="8" t="s">
        <v>2103</v>
      </c>
      <c r="D24" s="9">
        <v>7.435185185185185E-2</v>
      </c>
      <c r="E24" s="8" t="s">
        <v>2149</v>
      </c>
      <c r="F24" s="10">
        <v>13.2</v>
      </c>
      <c r="G24" s="10">
        <v>12.2</v>
      </c>
      <c r="H24" s="10">
        <v>12.1</v>
      </c>
      <c r="I24" s="10">
        <v>11.9</v>
      </c>
      <c r="J24" s="10">
        <v>11.9</v>
      </c>
      <c r="K24" s="10">
        <v>12</v>
      </c>
      <c r="L24" s="10">
        <v>11</v>
      </c>
      <c r="M24" s="10">
        <v>11.2</v>
      </c>
      <c r="N24" s="10">
        <v>11.9</v>
      </c>
      <c r="O24" s="32">
        <f t="shared" si="12"/>
        <v>37.5</v>
      </c>
      <c r="P24" s="32">
        <f t="shared" si="13"/>
        <v>35.799999999999997</v>
      </c>
      <c r="Q24" s="32">
        <f t="shared" si="14"/>
        <v>34.1</v>
      </c>
      <c r="R24" s="33">
        <f t="shared" si="15"/>
        <v>61.3</v>
      </c>
      <c r="S24" s="11" t="s">
        <v>2148</v>
      </c>
      <c r="T24" s="11" t="s">
        <v>2102</v>
      </c>
      <c r="U24" s="13" t="s">
        <v>2150</v>
      </c>
      <c r="V24" s="13" t="s">
        <v>2151</v>
      </c>
      <c r="W24" s="13" t="s">
        <v>2152</v>
      </c>
      <c r="X24" s="13" t="s">
        <v>2091</v>
      </c>
      <c r="Y24" s="12">
        <v>12.2</v>
      </c>
      <c r="Z24" s="12">
        <v>13.2</v>
      </c>
      <c r="AA24" s="12">
        <v>1</v>
      </c>
      <c r="AB24" s="12">
        <v>-0.9</v>
      </c>
      <c r="AC24" s="12">
        <v>1</v>
      </c>
      <c r="AD24" s="12">
        <v>-0.9</v>
      </c>
      <c r="AE24" s="12"/>
      <c r="AF24" s="11" t="s">
        <v>324</v>
      </c>
      <c r="AG24" s="11" t="s">
        <v>319</v>
      </c>
      <c r="AH24" s="11" t="s">
        <v>2115</v>
      </c>
      <c r="AI24" s="8"/>
      <c r="AJ24" s="8" t="s">
        <v>2226</v>
      </c>
    </row>
    <row r="25" spans="1:36" s="5" customFormat="1">
      <c r="A25" s="6">
        <v>43352</v>
      </c>
      <c r="B25" s="28">
        <v>1600</v>
      </c>
      <c r="C25" s="8" t="s">
        <v>2103</v>
      </c>
      <c r="D25" s="9">
        <v>7.4305555555555555E-2</v>
      </c>
      <c r="E25" s="8" t="s">
        <v>2201</v>
      </c>
      <c r="F25" s="10">
        <v>12.5</v>
      </c>
      <c r="G25" s="10">
        <v>11</v>
      </c>
      <c r="H25" s="10">
        <v>11.4</v>
      </c>
      <c r="I25" s="10">
        <v>11.8</v>
      </c>
      <c r="J25" s="10">
        <v>12.1</v>
      </c>
      <c r="K25" s="10">
        <v>11.8</v>
      </c>
      <c r="L25" s="10">
        <v>11.1</v>
      </c>
      <c r="M25" s="10">
        <v>12.5</v>
      </c>
      <c r="N25" s="10">
        <v>12.8</v>
      </c>
      <c r="O25" s="32">
        <f t="shared" si="12"/>
        <v>34.9</v>
      </c>
      <c r="P25" s="32">
        <f t="shared" si="13"/>
        <v>35.700000000000003</v>
      </c>
      <c r="Q25" s="32">
        <f t="shared" si="14"/>
        <v>36.400000000000006</v>
      </c>
      <c r="R25" s="33">
        <f t="shared" si="15"/>
        <v>58.800000000000004</v>
      </c>
      <c r="S25" s="11" t="s">
        <v>2199</v>
      </c>
      <c r="T25" s="11" t="s">
        <v>2200</v>
      </c>
      <c r="U25" s="13" t="s">
        <v>2202</v>
      </c>
      <c r="V25" s="13" t="s">
        <v>2203</v>
      </c>
      <c r="W25" s="13" t="s">
        <v>2137</v>
      </c>
      <c r="X25" s="13" t="s">
        <v>2092</v>
      </c>
      <c r="Y25" s="12">
        <v>10.8</v>
      </c>
      <c r="Z25" s="12">
        <v>13.6</v>
      </c>
      <c r="AA25" s="12">
        <v>1.3</v>
      </c>
      <c r="AB25" s="12" t="s">
        <v>318</v>
      </c>
      <c r="AC25" s="12">
        <v>1.8</v>
      </c>
      <c r="AD25" s="12">
        <v>-0.5</v>
      </c>
      <c r="AE25" s="12"/>
      <c r="AF25" s="11" t="s">
        <v>322</v>
      </c>
      <c r="AG25" s="11" t="s">
        <v>321</v>
      </c>
      <c r="AH25" s="11" t="s">
        <v>2108</v>
      </c>
      <c r="AI25" s="8"/>
      <c r="AJ25" s="8" t="s">
        <v>2224</v>
      </c>
    </row>
  </sheetData>
  <autoFilter ref="A1:AJ2"/>
  <phoneticPr fontId="14"/>
  <conditionalFormatting sqref="AF2:AG2">
    <cfRule type="containsText" dxfId="902" priority="169" operator="containsText" text="E">
      <formula>NOT(ISERROR(SEARCH("E",AF2)))</formula>
    </cfRule>
    <cfRule type="containsText" dxfId="901" priority="170" operator="containsText" text="B">
      <formula>NOT(ISERROR(SEARCH("B",AF2)))</formula>
    </cfRule>
    <cfRule type="containsText" dxfId="900" priority="171" operator="containsText" text="A">
      <formula>NOT(ISERROR(SEARCH("A",AF2)))</formula>
    </cfRule>
  </conditionalFormatting>
  <conditionalFormatting sqref="AH2:AI2">
    <cfRule type="containsText" dxfId="899" priority="166" operator="containsText" text="E">
      <formula>NOT(ISERROR(SEARCH("E",AH2)))</formula>
    </cfRule>
    <cfRule type="containsText" dxfId="898" priority="167" operator="containsText" text="B">
      <formula>NOT(ISERROR(SEARCH("B",AH2)))</formula>
    </cfRule>
    <cfRule type="containsText" dxfId="897" priority="168" operator="containsText" text="A">
      <formula>NOT(ISERROR(SEARCH("A",AH2)))</formula>
    </cfRule>
  </conditionalFormatting>
  <conditionalFormatting sqref="AF3:AG4">
    <cfRule type="containsText" dxfId="896" priority="121" operator="containsText" text="E">
      <formula>NOT(ISERROR(SEARCH("E",AF3)))</formula>
    </cfRule>
    <cfRule type="containsText" dxfId="895" priority="122" operator="containsText" text="B">
      <formula>NOT(ISERROR(SEARCH("B",AF3)))</formula>
    </cfRule>
    <cfRule type="containsText" dxfId="894" priority="123" operator="containsText" text="A">
      <formula>NOT(ISERROR(SEARCH("A",AF3)))</formula>
    </cfRule>
  </conditionalFormatting>
  <conditionalFormatting sqref="AH3:AI4">
    <cfRule type="containsText" dxfId="893" priority="118" operator="containsText" text="E">
      <formula>NOT(ISERROR(SEARCH("E",AH3)))</formula>
    </cfRule>
    <cfRule type="containsText" dxfId="892" priority="119" operator="containsText" text="B">
      <formula>NOT(ISERROR(SEARCH("B",AH3)))</formula>
    </cfRule>
    <cfRule type="containsText" dxfId="891" priority="120" operator="containsText" text="A">
      <formula>NOT(ISERROR(SEARCH("A",AH3)))</formula>
    </cfRule>
  </conditionalFormatting>
  <conditionalFormatting sqref="AF5:AG5">
    <cfRule type="containsText" dxfId="890" priority="115" operator="containsText" text="E">
      <formula>NOT(ISERROR(SEARCH("E",AF5)))</formula>
    </cfRule>
    <cfRule type="containsText" dxfId="889" priority="116" operator="containsText" text="B">
      <formula>NOT(ISERROR(SEARCH("B",AF5)))</formula>
    </cfRule>
    <cfRule type="containsText" dxfId="888" priority="117" operator="containsText" text="A">
      <formula>NOT(ISERROR(SEARCH("A",AF5)))</formula>
    </cfRule>
  </conditionalFormatting>
  <conditionalFormatting sqref="AH5:AI5">
    <cfRule type="containsText" dxfId="887" priority="112" operator="containsText" text="E">
      <formula>NOT(ISERROR(SEARCH("E",AH5)))</formula>
    </cfRule>
    <cfRule type="containsText" dxfId="886" priority="113" operator="containsText" text="B">
      <formula>NOT(ISERROR(SEARCH("B",AH5)))</formula>
    </cfRule>
    <cfRule type="containsText" dxfId="885" priority="114" operator="containsText" text="A">
      <formula>NOT(ISERROR(SEARCH("A",AH5)))</formula>
    </cfRule>
  </conditionalFormatting>
  <conditionalFormatting sqref="F5:N5">
    <cfRule type="colorScale" priority="111">
      <colorScale>
        <cfvo type="min"/>
        <cfvo type="percentile" val="50"/>
        <cfvo type="max"/>
        <color rgb="FFF8696B"/>
        <color rgb="FFFFEB84"/>
        <color rgb="FF63BE7B"/>
      </colorScale>
    </cfRule>
  </conditionalFormatting>
  <conditionalFormatting sqref="F2:N4">
    <cfRule type="colorScale" priority="110">
      <colorScale>
        <cfvo type="min"/>
        <cfvo type="percentile" val="50"/>
        <cfvo type="max"/>
        <color rgb="FFF8696B"/>
        <color rgb="FFFFEB84"/>
        <color rgb="FF63BE7B"/>
      </colorScale>
    </cfRule>
  </conditionalFormatting>
  <conditionalFormatting sqref="AF6:AG7">
    <cfRule type="containsText" dxfId="884" priority="107" operator="containsText" text="E">
      <formula>NOT(ISERROR(SEARCH("E",AF6)))</formula>
    </cfRule>
    <cfRule type="containsText" dxfId="883" priority="108" operator="containsText" text="B">
      <formula>NOT(ISERROR(SEARCH("B",AF6)))</formula>
    </cfRule>
    <cfRule type="containsText" dxfId="882" priority="109" operator="containsText" text="A">
      <formula>NOT(ISERROR(SEARCH("A",AF6)))</formula>
    </cfRule>
  </conditionalFormatting>
  <conditionalFormatting sqref="AH6:AI7">
    <cfRule type="containsText" dxfId="881" priority="104" operator="containsText" text="E">
      <formula>NOT(ISERROR(SEARCH("E",AH6)))</formula>
    </cfRule>
    <cfRule type="containsText" dxfId="880" priority="105" operator="containsText" text="B">
      <formula>NOT(ISERROR(SEARCH("B",AH6)))</formula>
    </cfRule>
    <cfRule type="containsText" dxfId="879" priority="106" operator="containsText" text="A">
      <formula>NOT(ISERROR(SEARCH("A",AH6)))</formula>
    </cfRule>
  </conditionalFormatting>
  <conditionalFormatting sqref="F6:N7">
    <cfRule type="colorScale" priority="103">
      <colorScale>
        <cfvo type="min"/>
        <cfvo type="percentile" val="50"/>
        <cfvo type="max"/>
        <color rgb="FFF8696B"/>
        <color rgb="FFFFEB84"/>
        <color rgb="FF63BE7B"/>
      </colorScale>
    </cfRule>
  </conditionalFormatting>
  <conditionalFormatting sqref="AF8:AG10">
    <cfRule type="containsText" dxfId="878" priority="100" operator="containsText" text="E">
      <formula>NOT(ISERROR(SEARCH("E",AF8)))</formula>
    </cfRule>
    <cfRule type="containsText" dxfId="877" priority="101" operator="containsText" text="B">
      <formula>NOT(ISERROR(SEARCH("B",AF8)))</formula>
    </cfRule>
    <cfRule type="containsText" dxfId="876" priority="102" operator="containsText" text="A">
      <formula>NOT(ISERROR(SEARCH("A",AF8)))</formula>
    </cfRule>
  </conditionalFormatting>
  <conditionalFormatting sqref="AH8:AI10">
    <cfRule type="containsText" dxfId="875" priority="97" operator="containsText" text="E">
      <formula>NOT(ISERROR(SEARCH("E",AH8)))</formula>
    </cfRule>
    <cfRule type="containsText" dxfId="874" priority="98" operator="containsText" text="B">
      <formula>NOT(ISERROR(SEARCH("B",AH8)))</formula>
    </cfRule>
    <cfRule type="containsText" dxfId="873" priority="99" operator="containsText" text="A">
      <formula>NOT(ISERROR(SEARCH("A",AH8)))</formula>
    </cfRule>
  </conditionalFormatting>
  <conditionalFormatting sqref="F10:N10">
    <cfRule type="colorScale" priority="96">
      <colorScale>
        <cfvo type="min"/>
        <cfvo type="percentile" val="50"/>
        <cfvo type="max"/>
        <color rgb="FFF8696B"/>
        <color rgb="FFFFEB84"/>
        <color rgb="FF63BE7B"/>
      </colorScale>
    </cfRule>
  </conditionalFormatting>
  <conditionalFormatting sqref="F9:N9">
    <cfRule type="colorScale" priority="95">
      <colorScale>
        <cfvo type="min"/>
        <cfvo type="percentile" val="50"/>
        <cfvo type="max"/>
        <color rgb="FFF8696B"/>
        <color rgb="FFFFEB84"/>
        <color rgb="FF63BE7B"/>
      </colorScale>
    </cfRule>
  </conditionalFormatting>
  <conditionalFormatting sqref="F8:N8">
    <cfRule type="colorScale" priority="92">
      <colorScale>
        <cfvo type="min"/>
        <cfvo type="percentile" val="50"/>
        <cfvo type="max"/>
        <color rgb="FFF8696B"/>
        <color rgb="FFFFEB84"/>
        <color rgb="FF63BE7B"/>
      </colorScale>
    </cfRule>
  </conditionalFormatting>
  <conditionalFormatting sqref="AF11:AG11">
    <cfRule type="containsText" dxfId="872" priority="89" operator="containsText" text="E">
      <formula>NOT(ISERROR(SEARCH("E",AF11)))</formula>
    </cfRule>
    <cfRule type="containsText" dxfId="871" priority="90" operator="containsText" text="B">
      <formula>NOT(ISERROR(SEARCH("B",AF11)))</formula>
    </cfRule>
    <cfRule type="containsText" dxfId="870" priority="91" operator="containsText" text="A">
      <formula>NOT(ISERROR(SEARCH("A",AF11)))</formula>
    </cfRule>
  </conditionalFormatting>
  <conditionalFormatting sqref="AH11:AI11">
    <cfRule type="containsText" dxfId="869" priority="86" operator="containsText" text="E">
      <formula>NOT(ISERROR(SEARCH("E",AH11)))</formula>
    </cfRule>
    <cfRule type="containsText" dxfId="868" priority="87" operator="containsText" text="B">
      <formula>NOT(ISERROR(SEARCH("B",AH11)))</formula>
    </cfRule>
    <cfRule type="containsText" dxfId="867" priority="88" operator="containsText" text="A">
      <formula>NOT(ISERROR(SEARCH("A",AH11)))</formula>
    </cfRule>
  </conditionalFormatting>
  <conditionalFormatting sqref="F11:N11">
    <cfRule type="colorScale" priority="85">
      <colorScale>
        <cfvo type="min"/>
        <cfvo type="percentile" val="50"/>
        <cfvo type="max"/>
        <color rgb="FFF8696B"/>
        <color rgb="FFFFEB84"/>
        <color rgb="FF63BE7B"/>
      </colorScale>
    </cfRule>
  </conditionalFormatting>
  <conditionalFormatting sqref="AF12:AG12">
    <cfRule type="containsText" dxfId="866" priority="82" operator="containsText" text="E">
      <formula>NOT(ISERROR(SEARCH("E",AF12)))</formula>
    </cfRule>
    <cfRule type="containsText" dxfId="865" priority="83" operator="containsText" text="B">
      <formula>NOT(ISERROR(SEARCH("B",AF12)))</formula>
    </cfRule>
    <cfRule type="containsText" dxfId="864" priority="84" operator="containsText" text="A">
      <formula>NOT(ISERROR(SEARCH("A",AF12)))</formula>
    </cfRule>
  </conditionalFormatting>
  <conditionalFormatting sqref="AH12:AI12">
    <cfRule type="containsText" dxfId="863" priority="79" operator="containsText" text="E">
      <formula>NOT(ISERROR(SEARCH("E",AH12)))</formula>
    </cfRule>
    <cfRule type="containsText" dxfId="862" priority="80" operator="containsText" text="B">
      <formula>NOT(ISERROR(SEARCH("B",AH12)))</formula>
    </cfRule>
    <cfRule type="containsText" dxfId="861" priority="81" operator="containsText" text="A">
      <formula>NOT(ISERROR(SEARCH("A",AH12)))</formula>
    </cfRule>
  </conditionalFormatting>
  <conditionalFormatting sqref="F12:N12">
    <cfRule type="colorScale" priority="77">
      <colorScale>
        <cfvo type="min"/>
        <cfvo type="percentile" val="50"/>
        <cfvo type="max"/>
        <color rgb="FFF8696B"/>
        <color rgb="FFFFEB84"/>
        <color rgb="FF63BE7B"/>
      </colorScale>
    </cfRule>
  </conditionalFormatting>
  <conditionalFormatting sqref="AF13:AG14">
    <cfRule type="containsText" dxfId="860" priority="74" operator="containsText" text="E">
      <formula>NOT(ISERROR(SEARCH("E",AF13)))</formula>
    </cfRule>
    <cfRule type="containsText" dxfId="859" priority="75" operator="containsText" text="B">
      <formula>NOT(ISERROR(SEARCH("B",AF13)))</formula>
    </cfRule>
    <cfRule type="containsText" dxfId="858" priority="76" operator="containsText" text="A">
      <formula>NOT(ISERROR(SEARCH("A",AF13)))</formula>
    </cfRule>
  </conditionalFormatting>
  <conditionalFormatting sqref="AH13:AI14">
    <cfRule type="containsText" dxfId="857" priority="71" operator="containsText" text="E">
      <formula>NOT(ISERROR(SEARCH("E",AH13)))</formula>
    </cfRule>
    <cfRule type="containsText" dxfId="856" priority="72" operator="containsText" text="B">
      <formula>NOT(ISERROR(SEARCH("B",AH13)))</formula>
    </cfRule>
    <cfRule type="containsText" dxfId="855" priority="73" operator="containsText" text="A">
      <formula>NOT(ISERROR(SEARCH("A",AH13)))</formula>
    </cfRule>
  </conditionalFormatting>
  <conditionalFormatting sqref="F13:N14">
    <cfRule type="colorScale" priority="70">
      <colorScale>
        <cfvo type="min"/>
        <cfvo type="percentile" val="50"/>
        <cfvo type="max"/>
        <color rgb="FFF8696B"/>
        <color rgb="FFFFEB84"/>
        <color rgb="FF63BE7B"/>
      </colorScale>
    </cfRule>
  </conditionalFormatting>
  <conditionalFormatting sqref="AF15:AG16">
    <cfRule type="containsText" dxfId="854" priority="67" operator="containsText" text="E">
      <formula>NOT(ISERROR(SEARCH("E",AF15)))</formula>
    </cfRule>
    <cfRule type="containsText" dxfId="853" priority="68" operator="containsText" text="B">
      <formula>NOT(ISERROR(SEARCH("B",AF15)))</formula>
    </cfRule>
    <cfRule type="containsText" dxfId="852" priority="69" operator="containsText" text="A">
      <formula>NOT(ISERROR(SEARCH("A",AF15)))</formula>
    </cfRule>
  </conditionalFormatting>
  <conditionalFormatting sqref="AH15:AI16">
    <cfRule type="containsText" dxfId="851" priority="64" operator="containsText" text="E">
      <formula>NOT(ISERROR(SEARCH("E",AH15)))</formula>
    </cfRule>
    <cfRule type="containsText" dxfId="850" priority="65" operator="containsText" text="B">
      <formula>NOT(ISERROR(SEARCH("B",AH15)))</formula>
    </cfRule>
    <cfRule type="containsText" dxfId="849" priority="66" operator="containsText" text="A">
      <formula>NOT(ISERROR(SEARCH("A",AH15)))</formula>
    </cfRule>
  </conditionalFormatting>
  <conditionalFormatting sqref="F15:N16">
    <cfRule type="colorScale" priority="63">
      <colorScale>
        <cfvo type="min"/>
        <cfvo type="percentile" val="50"/>
        <cfvo type="max"/>
        <color rgb="FFF8696B"/>
        <color rgb="FFFFEB84"/>
        <color rgb="FF63BE7B"/>
      </colorScale>
    </cfRule>
  </conditionalFormatting>
  <conditionalFormatting sqref="AF17:AG17">
    <cfRule type="containsText" dxfId="848" priority="60" operator="containsText" text="E">
      <formula>NOT(ISERROR(SEARCH("E",AF17)))</formula>
    </cfRule>
    <cfRule type="containsText" dxfId="847" priority="61" operator="containsText" text="B">
      <formula>NOT(ISERROR(SEARCH("B",AF17)))</formula>
    </cfRule>
    <cfRule type="containsText" dxfId="846" priority="62" operator="containsText" text="A">
      <formula>NOT(ISERROR(SEARCH("A",AF17)))</formula>
    </cfRule>
  </conditionalFormatting>
  <conditionalFormatting sqref="AH17:AI17">
    <cfRule type="containsText" dxfId="845" priority="57" operator="containsText" text="E">
      <formula>NOT(ISERROR(SEARCH("E",AH17)))</formula>
    </cfRule>
    <cfRule type="containsText" dxfId="844" priority="58" operator="containsText" text="B">
      <formula>NOT(ISERROR(SEARCH("B",AH17)))</formula>
    </cfRule>
    <cfRule type="containsText" dxfId="843" priority="59" operator="containsText" text="A">
      <formula>NOT(ISERROR(SEARCH("A",AH17)))</formula>
    </cfRule>
  </conditionalFormatting>
  <conditionalFormatting sqref="F17:N17">
    <cfRule type="colorScale" priority="56">
      <colorScale>
        <cfvo type="min"/>
        <cfvo type="percentile" val="50"/>
        <cfvo type="max"/>
        <color rgb="FFF8696B"/>
        <color rgb="FFFFEB84"/>
        <color rgb="FF63BE7B"/>
      </colorScale>
    </cfRule>
  </conditionalFormatting>
  <conditionalFormatting sqref="AF18:AG18">
    <cfRule type="containsText" dxfId="842" priority="53" operator="containsText" text="E">
      <formula>NOT(ISERROR(SEARCH("E",AF18)))</formula>
    </cfRule>
    <cfRule type="containsText" dxfId="841" priority="54" operator="containsText" text="B">
      <formula>NOT(ISERROR(SEARCH("B",AF18)))</formula>
    </cfRule>
    <cfRule type="containsText" dxfId="840" priority="55" operator="containsText" text="A">
      <formula>NOT(ISERROR(SEARCH("A",AF18)))</formula>
    </cfRule>
  </conditionalFormatting>
  <conditionalFormatting sqref="AH18:AI18">
    <cfRule type="containsText" dxfId="839" priority="50" operator="containsText" text="E">
      <formula>NOT(ISERROR(SEARCH("E",AH18)))</formula>
    </cfRule>
    <cfRule type="containsText" dxfId="838" priority="51" operator="containsText" text="B">
      <formula>NOT(ISERROR(SEARCH("B",AH18)))</formula>
    </cfRule>
    <cfRule type="containsText" dxfId="837" priority="52" operator="containsText" text="A">
      <formula>NOT(ISERROR(SEARCH("A",AH18)))</formula>
    </cfRule>
  </conditionalFormatting>
  <conditionalFormatting sqref="F18:N18">
    <cfRule type="colorScale" priority="49">
      <colorScale>
        <cfvo type="min"/>
        <cfvo type="percentile" val="50"/>
        <cfvo type="max"/>
        <color rgb="FFF8696B"/>
        <color rgb="FFFFEB84"/>
        <color rgb="FF63BE7B"/>
      </colorScale>
    </cfRule>
  </conditionalFormatting>
  <conditionalFormatting sqref="AF19:AG22">
    <cfRule type="containsText" dxfId="836" priority="46" operator="containsText" text="E">
      <formula>NOT(ISERROR(SEARCH("E",AF19)))</formula>
    </cfRule>
    <cfRule type="containsText" dxfId="835" priority="47" operator="containsText" text="B">
      <formula>NOT(ISERROR(SEARCH("B",AF19)))</formula>
    </cfRule>
    <cfRule type="containsText" dxfId="834" priority="48" operator="containsText" text="A">
      <formula>NOT(ISERROR(SEARCH("A",AF19)))</formula>
    </cfRule>
  </conditionalFormatting>
  <conditionalFormatting sqref="AH19:AI22">
    <cfRule type="containsText" dxfId="833" priority="43" operator="containsText" text="E">
      <formula>NOT(ISERROR(SEARCH("E",AH19)))</formula>
    </cfRule>
    <cfRule type="containsText" dxfId="832" priority="44" operator="containsText" text="B">
      <formula>NOT(ISERROR(SEARCH("B",AH19)))</formula>
    </cfRule>
    <cfRule type="containsText" dxfId="831" priority="45" operator="containsText" text="A">
      <formula>NOT(ISERROR(SEARCH("A",AH19)))</formula>
    </cfRule>
  </conditionalFormatting>
  <conditionalFormatting sqref="F19:N21">
    <cfRule type="colorScale" priority="42">
      <colorScale>
        <cfvo type="min"/>
        <cfvo type="percentile" val="50"/>
        <cfvo type="max"/>
        <color rgb="FFF8696B"/>
        <color rgb="FFFFEB84"/>
        <color rgb="FF63BE7B"/>
      </colorScale>
    </cfRule>
  </conditionalFormatting>
  <conditionalFormatting sqref="F22:N22">
    <cfRule type="colorScale" priority="41">
      <colorScale>
        <cfvo type="min"/>
        <cfvo type="percentile" val="50"/>
        <cfvo type="max"/>
        <color rgb="FFF8696B"/>
        <color rgb="FFFFEB84"/>
        <color rgb="FF63BE7B"/>
      </colorScale>
    </cfRule>
  </conditionalFormatting>
  <conditionalFormatting sqref="AF23:AG25">
    <cfRule type="containsText" dxfId="830" priority="38" operator="containsText" text="E">
      <formula>NOT(ISERROR(SEARCH("E",AF23)))</formula>
    </cfRule>
    <cfRule type="containsText" dxfId="829" priority="39" operator="containsText" text="B">
      <formula>NOT(ISERROR(SEARCH("B",AF23)))</formula>
    </cfRule>
    <cfRule type="containsText" dxfId="828" priority="40" operator="containsText" text="A">
      <formula>NOT(ISERROR(SEARCH("A",AF23)))</formula>
    </cfRule>
  </conditionalFormatting>
  <conditionalFormatting sqref="AH23:AI25">
    <cfRule type="containsText" dxfId="827" priority="35" operator="containsText" text="E">
      <formula>NOT(ISERROR(SEARCH("E",AH23)))</formula>
    </cfRule>
    <cfRule type="containsText" dxfId="826" priority="36" operator="containsText" text="B">
      <formula>NOT(ISERROR(SEARCH("B",AH23)))</formula>
    </cfRule>
    <cfRule type="containsText" dxfId="825" priority="37" operator="containsText" text="A">
      <formula>NOT(ISERROR(SEARCH("A",AH23)))</formula>
    </cfRule>
  </conditionalFormatting>
  <conditionalFormatting sqref="F23:N25">
    <cfRule type="colorScale" priority="34">
      <colorScale>
        <cfvo type="min"/>
        <cfvo type="percentile" val="50"/>
        <cfvo type="max"/>
        <color rgb="FFF8696B"/>
        <color rgb="FFFFEB84"/>
        <color rgb="FF63BE7B"/>
      </colorScale>
    </cfRule>
  </conditionalFormatting>
  <conditionalFormatting sqref="Y2">
    <cfRule type="cellIs" dxfId="824" priority="31" operator="greaterThan">
      <formula>14</formula>
    </cfRule>
    <cfRule type="cellIs" dxfId="823" priority="32" operator="between">
      <formula>12</formula>
      <formula>13.9</formula>
    </cfRule>
    <cfRule type="cellIs" dxfId="822" priority="33" operator="between">
      <formula>10</formula>
      <formula>11.9</formula>
    </cfRule>
  </conditionalFormatting>
  <conditionalFormatting sqref="Y3:Y17">
    <cfRule type="cellIs" dxfId="821" priority="28" operator="greaterThan">
      <formula>14</formula>
    </cfRule>
    <cfRule type="cellIs" dxfId="820" priority="29" operator="between">
      <formula>12</formula>
      <formula>13.9</formula>
    </cfRule>
    <cfRule type="cellIs" dxfId="819" priority="30" operator="between">
      <formula>10</formula>
      <formula>11.9</formula>
    </cfRule>
  </conditionalFormatting>
  <conditionalFormatting sqref="Z2:Z17">
    <cfRule type="cellIs" dxfId="818" priority="25" operator="greaterThan">
      <formula>14</formula>
    </cfRule>
    <cfRule type="cellIs" dxfId="817" priority="26" operator="between">
      <formula>12</formula>
      <formula>13.9</formula>
    </cfRule>
    <cfRule type="cellIs" dxfId="816" priority="27" operator="between">
      <formula>10</formula>
      <formula>11.9</formula>
    </cfRule>
  </conditionalFormatting>
  <conditionalFormatting sqref="Y18:Y19">
    <cfRule type="cellIs" dxfId="815" priority="22" operator="greaterThan">
      <formula>14</formula>
    </cfRule>
    <cfRule type="cellIs" dxfId="814" priority="23" operator="between">
      <formula>12</formula>
      <formula>13.9</formula>
    </cfRule>
    <cfRule type="cellIs" dxfId="813" priority="24" operator="between">
      <formula>10</formula>
      <formula>11.9</formula>
    </cfRule>
  </conditionalFormatting>
  <conditionalFormatting sqref="Z18:Z19">
    <cfRule type="cellIs" dxfId="812" priority="19" operator="greaterThan">
      <formula>14</formula>
    </cfRule>
    <cfRule type="cellIs" dxfId="811" priority="20" operator="between">
      <formula>12</formula>
      <formula>13.9</formula>
    </cfRule>
    <cfRule type="cellIs" dxfId="810" priority="21" operator="between">
      <formula>10</formula>
      <formula>11.9</formula>
    </cfRule>
  </conditionalFormatting>
  <conditionalFormatting sqref="Y20:Y22">
    <cfRule type="cellIs" dxfId="809" priority="16" operator="greaterThan">
      <formula>14</formula>
    </cfRule>
    <cfRule type="cellIs" dxfId="808" priority="17" operator="between">
      <formula>12</formula>
      <formula>13.9</formula>
    </cfRule>
    <cfRule type="cellIs" dxfId="807" priority="18" operator="between">
      <formula>10</formula>
      <formula>11.9</formula>
    </cfRule>
  </conditionalFormatting>
  <conditionalFormatting sqref="Z20:Z22">
    <cfRule type="cellIs" dxfId="806" priority="13" operator="greaterThan">
      <formula>14</formula>
    </cfRule>
    <cfRule type="cellIs" dxfId="805" priority="14" operator="between">
      <formula>12</formula>
      <formula>13.9</formula>
    </cfRule>
    <cfRule type="cellIs" dxfId="804" priority="15" operator="between">
      <formula>10</formula>
      <formula>11.9</formula>
    </cfRule>
  </conditionalFormatting>
  <conditionalFormatting sqref="Y23:Y24">
    <cfRule type="cellIs" dxfId="803" priority="10" operator="greaterThan">
      <formula>14</formula>
    </cfRule>
    <cfRule type="cellIs" dxfId="802" priority="11" operator="between">
      <formula>12</formula>
      <formula>13.9</formula>
    </cfRule>
    <cfRule type="cellIs" dxfId="801" priority="12" operator="between">
      <formula>10</formula>
      <formula>11.9</formula>
    </cfRule>
  </conditionalFormatting>
  <conditionalFormatting sqref="Z23:Z24">
    <cfRule type="cellIs" dxfId="800" priority="7" operator="greaterThan">
      <formula>14</formula>
    </cfRule>
    <cfRule type="cellIs" dxfId="799" priority="8" operator="between">
      <formula>12</formula>
      <formula>13.9</formula>
    </cfRule>
    <cfRule type="cellIs" dxfId="798" priority="9" operator="between">
      <formula>10</formula>
      <formula>11.9</formula>
    </cfRule>
  </conditionalFormatting>
  <conditionalFormatting sqref="Y25">
    <cfRule type="cellIs" dxfId="797" priority="4" operator="greaterThan">
      <formula>14</formula>
    </cfRule>
    <cfRule type="cellIs" dxfId="796" priority="5" operator="between">
      <formula>12</formula>
      <formula>13.9</formula>
    </cfRule>
    <cfRule type="cellIs" dxfId="795" priority="6" operator="between">
      <formula>10</formula>
      <formula>11.9</formula>
    </cfRule>
  </conditionalFormatting>
  <conditionalFormatting sqref="Z25">
    <cfRule type="cellIs" dxfId="794" priority="1" operator="greaterThan">
      <formula>14</formula>
    </cfRule>
    <cfRule type="cellIs" dxfId="793" priority="2" operator="between">
      <formula>12</formula>
      <formula>13.9</formula>
    </cfRule>
    <cfRule type="cellIs" dxfId="792" priority="3" operator="between">
      <formula>10</formula>
      <formula>11.9</formula>
    </cfRule>
  </conditionalFormatting>
  <dataValidations count="1">
    <dataValidation type="list" allowBlank="1" showInputMessage="1" showErrorMessage="1" sqref="AI2:AI25">
      <formula1>"強風,外差し,イン先行"</formula1>
    </dataValidation>
  </dataValidations>
  <pageMargins left="0.7" right="0.7" top="0.75" bottom="0.75" header="0.3" footer="0.3"/>
  <pageSetup paperSize="9" orientation="portrait" horizontalDpi="4294967292" verticalDpi="4294967292"/>
  <ignoredErrors>
    <ignoredError sqref="O2:R2 O3:R4 O5:R5 O6:R7 O8:R10 O11:R11 O12:R12 O13:R14 O15:R16 O17:R17 O18:R18 O19:R22 O23:R25" formulaRange="1"/>
  </ignoredError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4"/>
  <sheetViews>
    <sheetView workbookViewId="0">
      <pane xSplit="5" ySplit="1" topLeftCell="F4" activePane="bottomRight" state="frozen"/>
      <selection activeCell="E24" sqref="E24"/>
      <selection pane="topRight" activeCell="E24" sqref="E24"/>
      <selection pane="bottomLeft" activeCell="E24" sqref="E24"/>
      <selection pane="bottomRight" activeCell="I23" sqref="I23"/>
    </sheetView>
  </sheetViews>
  <sheetFormatPr baseColWidth="12" defaultColWidth="8.83203125" defaultRowHeight="18" x14ac:dyDescent="0"/>
  <cols>
    <col min="1" max="1" width="9.5" bestFit="1" customWidth="1"/>
    <col min="2" max="2" width="8.1640625" customWidth="1"/>
    <col min="5" max="5" width="18.33203125" customWidth="1"/>
    <col min="22" max="24" width="16.6640625" customWidth="1"/>
    <col min="25" max="25" width="5.83203125" customWidth="1"/>
    <col min="29" max="29" width="5.33203125" customWidth="1"/>
    <col min="31" max="31" width="8.83203125" customWidth="1"/>
    <col min="32" max="32" width="8.83203125" hidden="1" customWidth="1"/>
    <col min="37" max="37" width="150.83203125" customWidth="1"/>
  </cols>
  <sheetData>
    <row r="1" spans="1:37" s="5" customFormat="1">
      <c r="A1" s="1" t="s">
        <v>41</v>
      </c>
      <c r="B1" s="1" t="s">
        <v>82</v>
      </c>
      <c r="C1" s="1" t="s">
        <v>43</v>
      </c>
      <c r="D1" s="1" t="s">
        <v>83</v>
      </c>
      <c r="E1" s="1" t="s">
        <v>45</v>
      </c>
      <c r="F1" s="1" t="s">
        <v>84</v>
      </c>
      <c r="G1" s="1" t="s">
        <v>85</v>
      </c>
      <c r="H1" s="1" t="s">
        <v>86</v>
      </c>
      <c r="I1" s="1" t="s">
        <v>87</v>
      </c>
      <c r="J1" s="1" t="s">
        <v>88</v>
      </c>
      <c r="K1" s="1" t="s">
        <v>89</v>
      </c>
      <c r="L1" s="1" t="s">
        <v>102</v>
      </c>
      <c r="M1" s="1" t="s">
        <v>109</v>
      </c>
      <c r="N1" s="1" t="s">
        <v>110</v>
      </c>
      <c r="O1" s="1" t="s">
        <v>111</v>
      </c>
      <c r="P1" s="1" t="s">
        <v>46</v>
      </c>
      <c r="Q1" s="1" t="s">
        <v>72</v>
      </c>
      <c r="R1" s="1" t="s">
        <v>47</v>
      </c>
      <c r="S1" s="1" t="s">
        <v>48</v>
      </c>
      <c r="T1" s="2" t="s">
        <v>90</v>
      </c>
      <c r="U1" s="2" t="s">
        <v>50</v>
      </c>
      <c r="V1" s="3" t="s">
        <v>51</v>
      </c>
      <c r="W1" s="3" t="s">
        <v>52</v>
      </c>
      <c r="X1" s="3" t="s">
        <v>53</v>
      </c>
      <c r="Y1" s="3" t="s">
        <v>91</v>
      </c>
      <c r="Z1" s="4" t="s">
        <v>2122</v>
      </c>
      <c r="AA1" s="4" t="s">
        <v>2123</v>
      </c>
      <c r="AB1" s="4" t="s">
        <v>9</v>
      </c>
      <c r="AC1" s="4" t="s">
        <v>92</v>
      </c>
      <c r="AD1" s="4" t="s">
        <v>10</v>
      </c>
      <c r="AE1" s="4" t="s">
        <v>11</v>
      </c>
      <c r="AF1" s="4"/>
      <c r="AG1" s="4" t="s">
        <v>12</v>
      </c>
      <c r="AH1" s="4" t="s">
        <v>13</v>
      </c>
      <c r="AI1" s="4" t="s">
        <v>54</v>
      </c>
      <c r="AJ1" s="4" t="s">
        <v>93</v>
      </c>
      <c r="AK1" s="22" t="s">
        <v>94</v>
      </c>
    </row>
    <row r="2" spans="1:37" s="5" customFormat="1">
      <c r="A2" s="6">
        <v>43155</v>
      </c>
      <c r="B2" s="7" t="s">
        <v>152</v>
      </c>
      <c r="C2" s="8" t="s">
        <v>166</v>
      </c>
      <c r="D2" s="9">
        <v>8.3379629629629637E-2</v>
      </c>
      <c r="E2" s="8" t="s">
        <v>184</v>
      </c>
      <c r="F2" s="10">
        <v>12.4</v>
      </c>
      <c r="G2" s="10">
        <v>11.1</v>
      </c>
      <c r="H2" s="10">
        <v>12.2</v>
      </c>
      <c r="I2" s="10">
        <v>12.5</v>
      </c>
      <c r="J2" s="10">
        <v>12.1</v>
      </c>
      <c r="K2" s="10">
        <v>12.2</v>
      </c>
      <c r="L2" s="10">
        <v>12.4</v>
      </c>
      <c r="M2" s="10">
        <v>12.3</v>
      </c>
      <c r="N2" s="10">
        <v>11.6</v>
      </c>
      <c r="O2" s="10">
        <v>11.6</v>
      </c>
      <c r="P2" s="32">
        <f t="shared" ref="P2:P18" si="0">SUM(F2:H2)</f>
        <v>35.700000000000003</v>
      </c>
      <c r="Q2" s="32">
        <f t="shared" ref="Q2:Q18" si="1">SUM(I2:L2)</f>
        <v>49.199999999999996</v>
      </c>
      <c r="R2" s="32">
        <f t="shared" ref="R2:R18" si="2">SUM(M2:O2)</f>
        <v>35.5</v>
      </c>
      <c r="S2" s="33">
        <f t="shared" ref="S2:S18" si="3">SUM(F2:J2)</f>
        <v>60.300000000000004</v>
      </c>
      <c r="T2" s="11" t="s">
        <v>183</v>
      </c>
      <c r="U2" s="11" t="s">
        <v>164</v>
      </c>
      <c r="V2" s="13" t="s">
        <v>185</v>
      </c>
      <c r="W2" s="13" t="s">
        <v>187</v>
      </c>
      <c r="X2" s="13" t="s">
        <v>186</v>
      </c>
      <c r="Y2" s="13" t="s">
        <v>157</v>
      </c>
      <c r="Z2" s="12"/>
      <c r="AA2" s="12"/>
      <c r="AB2" s="12">
        <v>-1.8</v>
      </c>
      <c r="AC2" s="12" t="s">
        <v>318</v>
      </c>
      <c r="AD2" s="12">
        <v>-0.8</v>
      </c>
      <c r="AE2" s="12">
        <v>-1</v>
      </c>
      <c r="AF2" s="12" t="s">
        <v>325</v>
      </c>
      <c r="AG2" s="11" t="s">
        <v>323</v>
      </c>
      <c r="AH2" s="11" t="s">
        <v>321</v>
      </c>
      <c r="AI2" s="11" t="s">
        <v>188</v>
      </c>
      <c r="AJ2" s="8"/>
      <c r="AK2" s="8" t="s">
        <v>189</v>
      </c>
    </row>
    <row r="3" spans="1:37" s="5" customFormat="1">
      <c r="A3" s="6">
        <v>43155</v>
      </c>
      <c r="B3" s="7">
        <v>500</v>
      </c>
      <c r="C3" s="8" t="s">
        <v>166</v>
      </c>
      <c r="D3" s="9">
        <v>8.335648148148149E-2</v>
      </c>
      <c r="E3" s="8" t="s">
        <v>207</v>
      </c>
      <c r="F3" s="10">
        <v>12.5</v>
      </c>
      <c r="G3" s="10">
        <v>10.7</v>
      </c>
      <c r="H3" s="10">
        <v>12</v>
      </c>
      <c r="I3" s="10">
        <v>12.6</v>
      </c>
      <c r="J3" s="10">
        <v>11.8</v>
      </c>
      <c r="K3" s="10">
        <v>12.1</v>
      </c>
      <c r="L3" s="10">
        <v>12.3</v>
      </c>
      <c r="M3" s="10">
        <v>12.2</v>
      </c>
      <c r="N3" s="10">
        <v>11.7</v>
      </c>
      <c r="O3" s="10">
        <v>12.3</v>
      </c>
      <c r="P3" s="32">
        <f t="shared" si="0"/>
        <v>35.200000000000003</v>
      </c>
      <c r="Q3" s="32">
        <f t="shared" si="1"/>
        <v>48.8</v>
      </c>
      <c r="R3" s="32">
        <f t="shared" si="2"/>
        <v>36.200000000000003</v>
      </c>
      <c r="S3" s="33">
        <f t="shared" si="3"/>
        <v>59.600000000000009</v>
      </c>
      <c r="T3" s="11" t="s">
        <v>163</v>
      </c>
      <c r="U3" s="11" t="s">
        <v>164</v>
      </c>
      <c r="V3" s="13" t="s">
        <v>208</v>
      </c>
      <c r="W3" s="13" t="s">
        <v>209</v>
      </c>
      <c r="X3" s="13" t="s">
        <v>210</v>
      </c>
      <c r="Y3" s="13" t="s">
        <v>159</v>
      </c>
      <c r="Z3" s="12"/>
      <c r="AA3" s="12"/>
      <c r="AB3" s="12">
        <v>-0.7</v>
      </c>
      <c r="AC3" s="12" t="s">
        <v>318</v>
      </c>
      <c r="AD3" s="12">
        <v>0.3</v>
      </c>
      <c r="AE3" s="12">
        <v>-1</v>
      </c>
      <c r="AF3" s="12"/>
      <c r="AG3" s="11" t="s">
        <v>321</v>
      </c>
      <c r="AH3" s="11" t="s">
        <v>319</v>
      </c>
      <c r="AI3" s="11" t="s">
        <v>176</v>
      </c>
      <c r="AJ3" s="8"/>
      <c r="AK3" s="8" t="s">
        <v>214</v>
      </c>
    </row>
    <row r="4" spans="1:37" s="5" customFormat="1">
      <c r="A4" s="6">
        <v>43156</v>
      </c>
      <c r="B4" s="7" t="s">
        <v>153</v>
      </c>
      <c r="C4" s="8" t="s">
        <v>245</v>
      </c>
      <c r="D4" s="9">
        <v>8.5474537037037043E-2</v>
      </c>
      <c r="E4" s="8" t="s">
        <v>272</v>
      </c>
      <c r="F4" s="10">
        <v>12.9</v>
      </c>
      <c r="G4" s="10">
        <v>11.5</v>
      </c>
      <c r="H4" s="10">
        <v>13.3</v>
      </c>
      <c r="I4" s="10">
        <v>13.5</v>
      </c>
      <c r="J4" s="10">
        <v>13.1</v>
      </c>
      <c r="K4" s="10">
        <v>12.4</v>
      </c>
      <c r="L4" s="10">
        <v>11.9</v>
      </c>
      <c r="M4" s="10">
        <v>11.8</v>
      </c>
      <c r="N4" s="10">
        <v>11.5</v>
      </c>
      <c r="O4" s="10">
        <v>11.6</v>
      </c>
      <c r="P4" s="32">
        <f t="shared" si="0"/>
        <v>37.700000000000003</v>
      </c>
      <c r="Q4" s="32">
        <f t="shared" si="1"/>
        <v>50.9</v>
      </c>
      <c r="R4" s="32">
        <f t="shared" si="2"/>
        <v>34.9</v>
      </c>
      <c r="S4" s="33">
        <f t="shared" si="3"/>
        <v>64.3</v>
      </c>
      <c r="T4" s="11" t="s">
        <v>270</v>
      </c>
      <c r="U4" s="11" t="s">
        <v>271</v>
      </c>
      <c r="V4" s="13" t="s">
        <v>273</v>
      </c>
      <c r="W4" s="13" t="s">
        <v>274</v>
      </c>
      <c r="X4" s="13" t="s">
        <v>275</v>
      </c>
      <c r="Y4" s="13" t="s">
        <v>157</v>
      </c>
      <c r="Z4" s="12"/>
      <c r="AA4" s="12"/>
      <c r="AB4" s="12">
        <v>1</v>
      </c>
      <c r="AC4" s="12">
        <v>-0.8</v>
      </c>
      <c r="AD4" s="12">
        <v>1.2</v>
      </c>
      <c r="AE4" s="12">
        <v>-1</v>
      </c>
      <c r="AF4" s="12"/>
      <c r="AG4" s="11" t="s">
        <v>324</v>
      </c>
      <c r="AH4" s="11" t="s">
        <v>319</v>
      </c>
      <c r="AI4" s="11" t="s">
        <v>276</v>
      </c>
      <c r="AJ4" s="8"/>
      <c r="AK4" s="8" t="s">
        <v>315</v>
      </c>
    </row>
    <row r="5" spans="1:37" s="5" customFormat="1">
      <c r="A5" s="6">
        <v>43162</v>
      </c>
      <c r="B5" s="7">
        <v>1000</v>
      </c>
      <c r="C5" s="8" t="s">
        <v>340</v>
      </c>
      <c r="D5" s="9">
        <v>8.2743055555555556E-2</v>
      </c>
      <c r="E5" s="8" t="s">
        <v>391</v>
      </c>
      <c r="F5" s="10">
        <v>12.6</v>
      </c>
      <c r="G5" s="10">
        <v>11.4</v>
      </c>
      <c r="H5" s="10">
        <v>12.7</v>
      </c>
      <c r="I5" s="10">
        <v>12.5</v>
      </c>
      <c r="J5" s="10">
        <v>12.2</v>
      </c>
      <c r="K5" s="10">
        <v>11.3</v>
      </c>
      <c r="L5" s="10">
        <v>11.7</v>
      </c>
      <c r="M5" s="10">
        <v>11.8</v>
      </c>
      <c r="N5" s="10">
        <v>11.7</v>
      </c>
      <c r="O5" s="10">
        <v>12</v>
      </c>
      <c r="P5" s="32">
        <f t="shared" si="0"/>
        <v>36.700000000000003</v>
      </c>
      <c r="Q5" s="32">
        <f t="shared" si="1"/>
        <v>47.7</v>
      </c>
      <c r="R5" s="32">
        <f t="shared" si="2"/>
        <v>35.5</v>
      </c>
      <c r="S5" s="33">
        <f t="shared" si="3"/>
        <v>61.400000000000006</v>
      </c>
      <c r="T5" s="11" t="s">
        <v>392</v>
      </c>
      <c r="U5" s="11" t="s">
        <v>356</v>
      </c>
      <c r="V5" s="13" t="s">
        <v>372</v>
      </c>
      <c r="W5" s="13" t="s">
        <v>393</v>
      </c>
      <c r="X5" s="13" t="s">
        <v>394</v>
      </c>
      <c r="Y5" s="13" t="s">
        <v>157</v>
      </c>
      <c r="Z5" s="12"/>
      <c r="AA5" s="12"/>
      <c r="AB5" s="12">
        <v>-0.3</v>
      </c>
      <c r="AC5" s="12" t="s">
        <v>318</v>
      </c>
      <c r="AD5" s="12">
        <v>0.7</v>
      </c>
      <c r="AE5" s="12">
        <v>-1</v>
      </c>
      <c r="AF5" s="12"/>
      <c r="AG5" s="11" t="s">
        <v>319</v>
      </c>
      <c r="AH5" s="11" t="s">
        <v>321</v>
      </c>
      <c r="AI5" s="11" t="s">
        <v>390</v>
      </c>
      <c r="AJ5" s="8"/>
      <c r="AK5" s="8" t="s">
        <v>389</v>
      </c>
    </row>
    <row r="6" spans="1:37" s="5" customFormat="1">
      <c r="A6" s="6">
        <v>43176</v>
      </c>
      <c r="B6" s="7" t="s">
        <v>660</v>
      </c>
      <c r="C6" s="8" t="s">
        <v>673</v>
      </c>
      <c r="D6" s="9">
        <v>8.4733796296296293E-2</v>
      </c>
      <c r="E6" s="8" t="s">
        <v>702</v>
      </c>
      <c r="F6" s="39">
        <v>12.8</v>
      </c>
      <c r="G6" s="40">
        <v>11.4</v>
      </c>
      <c r="H6" s="41">
        <v>12.8</v>
      </c>
      <c r="I6" s="42">
        <v>12.9</v>
      </c>
      <c r="J6" s="43">
        <v>12.9</v>
      </c>
      <c r="K6" s="39">
        <v>12.8</v>
      </c>
      <c r="L6" s="44">
        <v>12.1</v>
      </c>
      <c r="M6" s="45">
        <v>11.7</v>
      </c>
      <c r="N6" s="46">
        <v>11.1</v>
      </c>
      <c r="O6" s="43">
        <v>11.6</v>
      </c>
      <c r="P6" s="32">
        <f t="shared" si="0"/>
        <v>37</v>
      </c>
      <c r="Q6" s="32">
        <f t="shared" si="1"/>
        <v>50.7</v>
      </c>
      <c r="R6" s="32">
        <f t="shared" si="2"/>
        <v>34.4</v>
      </c>
      <c r="S6" s="33">
        <f t="shared" si="3"/>
        <v>62.8</v>
      </c>
      <c r="T6" s="11" t="s">
        <v>701</v>
      </c>
      <c r="U6" s="11" t="s">
        <v>700</v>
      </c>
      <c r="V6" s="13" t="s">
        <v>703</v>
      </c>
      <c r="W6" s="13" t="s">
        <v>691</v>
      </c>
      <c r="X6" s="13" t="s">
        <v>704</v>
      </c>
      <c r="Y6" s="13" t="s">
        <v>665</v>
      </c>
      <c r="Z6" s="12"/>
      <c r="AA6" s="12"/>
      <c r="AB6" s="12">
        <v>-0.1</v>
      </c>
      <c r="AC6" s="12">
        <v>-0.9</v>
      </c>
      <c r="AD6" s="12">
        <v>-0.3</v>
      </c>
      <c r="AE6" s="12">
        <v>-0.7</v>
      </c>
      <c r="AF6" s="12"/>
      <c r="AG6" s="11" t="s">
        <v>321</v>
      </c>
      <c r="AH6" s="11" t="s">
        <v>321</v>
      </c>
      <c r="AI6" s="11" t="s">
        <v>684</v>
      </c>
      <c r="AJ6" s="8"/>
      <c r="AK6" s="8" t="s">
        <v>710</v>
      </c>
    </row>
    <row r="7" spans="1:37" s="5" customFormat="1">
      <c r="A7" s="6">
        <v>43176</v>
      </c>
      <c r="B7" s="7" t="s">
        <v>667</v>
      </c>
      <c r="C7" s="8" t="s">
        <v>673</v>
      </c>
      <c r="D7" s="9">
        <v>8.3333333333333329E-2</v>
      </c>
      <c r="E7" s="8" t="s">
        <v>737</v>
      </c>
      <c r="F7" s="10">
        <v>12.6</v>
      </c>
      <c r="G7" s="10">
        <v>11.3</v>
      </c>
      <c r="H7" s="10">
        <v>12.1</v>
      </c>
      <c r="I7" s="10">
        <v>12.4</v>
      </c>
      <c r="J7" s="10">
        <v>12</v>
      </c>
      <c r="K7" s="10">
        <v>12.3</v>
      </c>
      <c r="L7" s="10">
        <v>12</v>
      </c>
      <c r="M7" s="10">
        <v>11.6</v>
      </c>
      <c r="N7" s="10">
        <v>11.7</v>
      </c>
      <c r="O7" s="10">
        <v>12</v>
      </c>
      <c r="P7" s="32">
        <f t="shared" si="0"/>
        <v>36</v>
      </c>
      <c r="Q7" s="32">
        <f t="shared" si="1"/>
        <v>48.7</v>
      </c>
      <c r="R7" s="32">
        <f t="shared" si="2"/>
        <v>35.299999999999997</v>
      </c>
      <c r="S7" s="33">
        <f t="shared" si="3"/>
        <v>60.4</v>
      </c>
      <c r="T7" s="11" t="s">
        <v>674</v>
      </c>
      <c r="U7" s="11" t="s">
        <v>675</v>
      </c>
      <c r="V7" s="13" t="s">
        <v>738</v>
      </c>
      <c r="W7" s="13" t="s">
        <v>739</v>
      </c>
      <c r="X7" s="13" t="s">
        <v>740</v>
      </c>
      <c r="Y7" s="13" t="s">
        <v>665</v>
      </c>
      <c r="Z7" s="12"/>
      <c r="AA7" s="12"/>
      <c r="AB7" s="12">
        <v>-0.5</v>
      </c>
      <c r="AC7" s="12" t="s">
        <v>797</v>
      </c>
      <c r="AD7" s="12">
        <v>0.2</v>
      </c>
      <c r="AE7" s="12">
        <v>-0.7</v>
      </c>
      <c r="AF7" s="12"/>
      <c r="AG7" s="11" t="s">
        <v>321</v>
      </c>
      <c r="AH7" s="11" t="s">
        <v>321</v>
      </c>
      <c r="AI7" s="11" t="s">
        <v>684</v>
      </c>
      <c r="AJ7" s="8"/>
      <c r="AK7" s="8" t="s">
        <v>743</v>
      </c>
    </row>
    <row r="8" spans="1:37" s="5" customFormat="1">
      <c r="A8" s="6">
        <v>43177</v>
      </c>
      <c r="B8" s="7">
        <v>1600</v>
      </c>
      <c r="C8" s="8" t="s">
        <v>673</v>
      </c>
      <c r="D8" s="9">
        <v>8.335648148148149E-2</v>
      </c>
      <c r="E8" s="8" t="s">
        <v>785</v>
      </c>
      <c r="F8" s="10">
        <v>12.7</v>
      </c>
      <c r="G8" s="10">
        <v>11.4</v>
      </c>
      <c r="H8" s="10">
        <v>11.8</v>
      </c>
      <c r="I8" s="10">
        <v>12</v>
      </c>
      <c r="J8" s="10">
        <v>12.3</v>
      </c>
      <c r="K8" s="10">
        <v>12.4</v>
      </c>
      <c r="L8" s="10">
        <v>12.3</v>
      </c>
      <c r="M8" s="10">
        <v>12</v>
      </c>
      <c r="N8" s="10">
        <v>11.5</v>
      </c>
      <c r="O8" s="10">
        <v>11.8</v>
      </c>
      <c r="P8" s="32">
        <f t="shared" si="0"/>
        <v>35.900000000000006</v>
      </c>
      <c r="Q8" s="32">
        <f t="shared" si="1"/>
        <v>49</v>
      </c>
      <c r="R8" s="32">
        <f t="shared" si="2"/>
        <v>35.299999999999997</v>
      </c>
      <c r="S8" s="33">
        <f t="shared" si="3"/>
        <v>60.2</v>
      </c>
      <c r="T8" s="11" t="s">
        <v>678</v>
      </c>
      <c r="U8" s="11" t="s">
        <v>675</v>
      </c>
      <c r="V8" s="13" t="s">
        <v>786</v>
      </c>
      <c r="W8" s="13" t="s">
        <v>787</v>
      </c>
      <c r="X8" s="13" t="s">
        <v>788</v>
      </c>
      <c r="Y8" s="13" t="s">
        <v>665</v>
      </c>
      <c r="Z8" s="12"/>
      <c r="AA8" s="12"/>
      <c r="AB8" s="12">
        <v>0.7</v>
      </c>
      <c r="AC8" s="12">
        <v>-0.3</v>
      </c>
      <c r="AD8" s="12">
        <v>1.2</v>
      </c>
      <c r="AE8" s="12">
        <v>-0.8</v>
      </c>
      <c r="AF8" s="12"/>
      <c r="AG8" s="11" t="s">
        <v>322</v>
      </c>
      <c r="AH8" s="11" t="s">
        <v>321</v>
      </c>
      <c r="AI8" s="11" t="s">
        <v>789</v>
      </c>
      <c r="AJ8" s="8"/>
      <c r="AK8" s="8" t="s">
        <v>807</v>
      </c>
    </row>
    <row r="9" spans="1:37" s="5" customFormat="1">
      <c r="A9" s="6">
        <v>43184</v>
      </c>
      <c r="B9" s="27">
        <v>1000</v>
      </c>
      <c r="C9" s="8" t="s">
        <v>949</v>
      </c>
      <c r="D9" s="9">
        <v>8.413194444444444E-2</v>
      </c>
      <c r="E9" s="8" t="s">
        <v>948</v>
      </c>
      <c r="F9" s="10">
        <v>12.9</v>
      </c>
      <c r="G9" s="10">
        <v>11.8</v>
      </c>
      <c r="H9" s="10">
        <v>13.3</v>
      </c>
      <c r="I9" s="10">
        <v>12.5</v>
      </c>
      <c r="J9" s="10">
        <v>12.5</v>
      </c>
      <c r="K9" s="10">
        <v>12.2</v>
      </c>
      <c r="L9" s="10">
        <v>12</v>
      </c>
      <c r="M9" s="10">
        <v>11.4</v>
      </c>
      <c r="N9" s="10">
        <v>11.4</v>
      </c>
      <c r="O9" s="10">
        <v>11.9</v>
      </c>
      <c r="P9" s="32">
        <f t="shared" si="0"/>
        <v>38</v>
      </c>
      <c r="Q9" s="32">
        <f t="shared" si="1"/>
        <v>49.2</v>
      </c>
      <c r="R9" s="32">
        <f t="shared" si="2"/>
        <v>34.700000000000003</v>
      </c>
      <c r="S9" s="33">
        <f t="shared" si="3"/>
        <v>63</v>
      </c>
      <c r="T9" s="11" t="s">
        <v>946</v>
      </c>
      <c r="U9" s="11" t="s">
        <v>947</v>
      </c>
      <c r="V9" s="13" t="s">
        <v>950</v>
      </c>
      <c r="W9" s="13" t="s">
        <v>951</v>
      </c>
      <c r="X9" s="13" t="s">
        <v>952</v>
      </c>
      <c r="Y9" s="13" t="s">
        <v>819</v>
      </c>
      <c r="Z9" s="12"/>
      <c r="AA9" s="12"/>
      <c r="AB9" s="12">
        <v>1.7</v>
      </c>
      <c r="AC9" s="12">
        <v>-0.8</v>
      </c>
      <c r="AD9" s="12">
        <v>1.5</v>
      </c>
      <c r="AE9" s="12">
        <v>-0.6</v>
      </c>
      <c r="AF9" s="12"/>
      <c r="AG9" s="11" t="s">
        <v>324</v>
      </c>
      <c r="AH9" s="11" t="s">
        <v>319</v>
      </c>
      <c r="AI9" s="11" t="s">
        <v>953</v>
      </c>
      <c r="AJ9" s="8"/>
      <c r="AK9" s="8" t="s">
        <v>970</v>
      </c>
    </row>
    <row r="10" spans="1:37" s="5" customFormat="1">
      <c r="A10" s="6">
        <v>43190</v>
      </c>
      <c r="B10" s="28" t="s">
        <v>974</v>
      </c>
      <c r="C10" s="8" t="s">
        <v>986</v>
      </c>
      <c r="D10" s="9">
        <v>8.4062499999999998E-2</v>
      </c>
      <c r="E10" s="8" t="s">
        <v>1014</v>
      </c>
      <c r="F10" s="10">
        <v>12.7</v>
      </c>
      <c r="G10" s="10">
        <v>11.3</v>
      </c>
      <c r="H10" s="10">
        <v>12.5</v>
      </c>
      <c r="I10" s="10">
        <v>12.6</v>
      </c>
      <c r="J10" s="10">
        <v>12.4</v>
      </c>
      <c r="K10" s="10">
        <v>12.7</v>
      </c>
      <c r="L10" s="10">
        <v>12.4</v>
      </c>
      <c r="M10" s="10">
        <v>11.8</v>
      </c>
      <c r="N10" s="10">
        <v>11.5</v>
      </c>
      <c r="O10" s="10">
        <v>11.4</v>
      </c>
      <c r="P10" s="32">
        <f t="shared" si="0"/>
        <v>36.5</v>
      </c>
      <c r="Q10" s="32">
        <f t="shared" si="1"/>
        <v>50.1</v>
      </c>
      <c r="R10" s="32">
        <f t="shared" si="2"/>
        <v>34.700000000000003</v>
      </c>
      <c r="S10" s="33">
        <f t="shared" si="3"/>
        <v>61.5</v>
      </c>
      <c r="T10" s="11" t="s">
        <v>1013</v>
      </c>
      <c r="U10" s="11" t="s">
        <v>993</v>
      </c>
      <c r="V10" s="13" t="s">
        <v>1015</v>
      </c>
      <c r="W10" s="13" t="s">
        <v>1016</v>
      </c>
      <c r="X10" s="13" t="s">
        <v>1017</v>
      </c>
      <c r="Y10" s="13" t="s">
        <v>979</v>
      </c>
      <c r="Z10" s="12"/>
      <c r="AA10" s="12"/>
      <c r="AB10" s="12">
        <v>-0.9</v>
      </c>
      <c r="AC10" s="12">
        <v>-0.7</v>
      </c>
      <c r="AD10" s="12">
        <v>-0.3</v>
      </c>
      <c r="AE10" s="12">
        <v>-1.3</v>
      </c>
      <c r="AF10" s="12"/>
      <c r="AG10" s="11" t="s">
        <v>321</v>
      </c>
      <c r="AH10" s="11" t="s">
        <v>321</v>
      </c>
      <c r="AI10" s="11" t="s">
        <v>991</v>
      </c>
      <c r="AJ10" s="8"/>
      <c r="AK10" s="8" t="s">
        <v>1012</v>
      </c>
    </row>
    <row r="11" spans="1:37" s="5" customFormat="1">
      <c r="A11" s="6">
        <v>43190</v>
      </c>
      <c r="B11" s="28">
        <v>500</v>
      </c>
      <c r="C11" s="8" t="s">
        <v>986</v>
      </c>
      <c r="D11" s="9">
        <v>8.2696759259259262E-2</v>
      </c>
      <c r="E11" s="8" t="s">
        <v>1024</v>
      </c>
      <c r="F11" s="10">
        <v>12.5</v>
      </c>
      <c r="G11" s="10">
        <v>11</v>
      </c>
      <c r="H11" s="10">
        <v>12.2</v>
      </c>
      <c r="I11" s="10">
        <v>12</v>
      </c>
      <c r="J11" s="10">
        <v>12</v>
      </c>
      <c r="K11" s="10">
        <v>12.1</v>
      </c>
      <c r="L11" s="10">
        <v>12</v>
      </c>
      <c r="M11" s="10">
        <v>11.9</v>
      </c>
      <c r="N11" s="10">
        <v>11.8</v>
      </c>
      <c r="O11" s="10">
        <v>12</v>
      </c>
      <c r="P11" s="32">
        <f t="shared" si="0"/>
        <v>35.700000000000003</v>
      </c>
      <c r="Q11" s="32">
        <f t="shared" si="1"/>
        <v>48.1</v>
      </c>
      <c r="R11" s="32">
        <f t="shared" si="2"/>
        <v>35.700000000000003</v>
      </c>
      <c r="S11" s="33">
        <f t="shared" si="3"/>
        <v>59.7</v>
      </c>
      <c r="T11" s="11" t="s">
        <v>1023</v>
      </c>
      <c r="U11" s="11" t="s">
        <v>985</v>
      </c>
      <c r="V11" s="13" t="s">
        <v>1025</v>
      </c>
      <c r="W11" s="13" t="s">
        <v>1017</v>
      </c>
      <c r="X11" s="13" t="s">
        <v>1026</v>
      </c>
      <c r="Y11" s="13" t="s">
        <v>979</v>
      </c>
      <c r="Z11" s="12"/>
      <c r="AA11" s="12"/>
      <c r="AB11" s="12">
        <v>-1.4</v>
      </c>
      <c r="AC11" s="12" t="s">
        <v>797</v>
      </c>
      <c r="AD11" s="12">
        <v>-0.1</v>
      </c>
      <c r="AE11" s="12">
        <v>-1.3</v>
      </c>
      <c r="AF11" s="12"/>
      <c r="AG11" s="11" t="s">
        <v>321</v>
      </c>
      <c r="AH11" s="11" t="s">
        <v>319</v>
      </c>
      <c r="AI11" s="11" t="s">
        <v>1027</v>
      </c>
      <c r="AJ11" s="8"/>
      <c r="AK11" s="8" t="s">
        <v>1044</v>
      </c>
    </row>
    <row r="12" spans="1:37" s="5" customFormat="1">
      <c r="A12" s="6">
        <v>43191</v>
      </c>
      <c r="B12" s="28">
        <v>1000</v>
      </c>
      <c r="C12" s="8" t="s">
        <v>986</v>
      </c>
      <c r="D12" s="9">
        <v>8.548611111111111E-2</v>
      </c>
      <c r="E12" s="8" t="s">
        <v>1099</v>
      </c>
      <c r="F12" s="10">
        <v>13.4</v>
      </c>
      <c r="G12" s="10">
        <v>12.6</v>
      </c>
      <c r="H12" s="10">
        <v>13.8</v>
      </c>
      <c r="I12" s="10">
        <v>13.3</v>
      </c>
      <c r="J12" s="10">
        <v>12.2</v>
      </c>
      <c r="K12" s="10">
        <v>12.3</v>
      </c>
      <c r="L12" s="10">
        <v>12.1</v>
      </c>
      <c r="M12" s="10">
        <v>11.6</v>
      </c>
      <c r="N12" s="10">
        <v>11.1</v>
      </c>
      <c r="O12" s="10">
        <v>11.2</v>
      </c>
      <c r="P12" s="32">
        <f t="shared" si="0"/>
        <v>39.799999999999997</v>
      </c>
      <c r="Q12" s="32">
        <f t="shared" si="1"/>
        <v>49.9</v>
      </c>
      <c r="R12" s="32">
        <f t="shared" si="2"/>
        <v>33.9</v>
      </c>
      <c r="S12" s="33">
        <f t="shared" si="3"/>
        <v>65.3</v>
      </c>
      <c r="T12" s="11" t="s">
        <v>1098</v>
      </c>
      <c r="U12" s="11" t="s">
        <v>993</v>
      </c>
      <c r="V12" s="13" t="s">
        <v>1017</v>
      </c>
      <c r="W12" s="13" t="s">
        <v>1100</v>
      </c>
      <c r="X12" s="13" t="s">
        <v>1101</v>
      </c>
      <c r="Y12" s="13" t="s">
        <v>979</v>
      </c>
      <c r="Z12" s="12"/>
      <c r="AA12" s="12"/>
      <c r="AB12" s="12">
        <v>3.4</v>
      </c>
      <c r="AC12" s="12">
        <v>-1.5</v>
      </c>
      <c r="AD12" s="12">
        <v>3.2</v>
      </c>
      <c r="AE12" s="12">
        <v>-1.3</v>
      </c>
      <c r="AF12" s="12"/>
      <c r="AG12" s="11" t="s">
        <v>324</v>
      </c>
      <c r="AH12" s="11" t="s">
        <v>319</v>
      </c>
      <c r="AI12" s="11" t="s">
        <v>1102</v>
      </c>
      <c r="AJ12" s="8"/>
      <c r="AK12" s="8" t="s">
        <v>1125</v>
      </c>
    </row>
    <row r="13" spans="1:37" s="5" customFormat="1">
      <c r="A13" s="6">
        <v>43191</v>
      </c>
      <c r="B13" s="28" t="s">
        <v>982</v>
      </c>
      <c r="C13" s="8" t="s">
        <v>986</v>
      </c>
      <c r="D13" s="9">
        <v>8.1967592592592592E-2</v>
      </c>
      <c r="E13" s="8" t="s">
        <v>1109</v>
      </c>
      <c r="F13" s="10">
        <v>12.8</v>
      </c>
      <c r="G13" s="10">
        <v>11.3</v>
      </c>
      <c r="H13" s="10">
        <v>12.4</v>
      </c>
      <c r="I13" s="10">
        <v>12.4</v>
      </c>
      <c r="J13" s="10">
        <v>12.2</v>
      </c>
      <c r="K13" s="10">
        <v>11.8</v>
      </c>
      <c r="L13" s="10">
        <v>11.2</v>
      </c>
      <c r="M13" s="10">
        <v>11.1</v>
      </c>
      <c r="N13" s="10">
        <v>11.4</v>
      </c>
      <c r="O13" s="10">
        <v>11.6</v>
      </c>
      <c r="P13" s="32">
        <f t="shared" si="0"/>
        <v>36.5</v>
      </c>
      <c r="Q13" s="32">
        <f t="shared" si="1"/>
        <v>47.600000000000009</v>
      </c>
      <c r="R13" s="32">
        <f t="shared" si="2"/>
        <v>34.1</v>
      </c>
      <c r="S13" s="33">
        <f t="shared" si="3"/>
        <v>61.099999999999994</v>
      </c>
      <c r="T13" s="11" t="s">
        <v>235</v>
      </c>
      <c r="U13" s="11" t="s">
        <v>236</v>
      </c>
      <c r="V13" s="13" t="s">
        <v>1110</v>
      </c>
      <c r="W13" s="13" t="s">
        <v>1111</v>
      </c>
      <c r="X13" s="13" t="s">
        <v>1112</v>
      </c>
      <c r="Y13" s="13" t="s">
        <v>979</v>
      </c>
      <c r="Z13" s="12"/>
      <c r="AA13" s="12"/>
      <c r="AB13" s="12">
        <v>-0.3</v>
      </c>
      <c r="AC13" s="12">
        <v>-0.6</v>
      </c>
      <c r="AD13" s="12">
        <v>0.4</v>
      </c>
      <c r="AE13" s="12">
        <v>-1.3</v>
      </c>
      <c r="AF13" s="12" t="s">
        <v>325</v>
      </c>
      <c r="AG13" s="11" t="s">
        <v>319</v>
      </c>
      <c r="AH13" s="11" t="s">
        <v>323</v>
      </c>
      <c r="AI13" s="11" t="s">
        <v>989</v>
      </c>
      <c r="AJ13" s="8"/>
      <c r="AK13" s="8"/>
    </row>
    <row r="14" spans="1:37" s="5" customFormat="1">
      <c r="A14" s="6">
        <v>43198</v>
      </c>
      <c r="B14" s="27" t="s">
        <v>1134</v>
      </c>
      <c r="C14" s="8" t="s">
        <v>1138</v>
      </c>
      <c r="D14" s="9">
        <v>8.3391203703703717E-2</v>
      </c>
      <c r="E14" s="8" t="s">
        <v>1208</v>
      </c>
      <c r="F14" s="10">
        <v>12.5</v>
      </c>
      <c r="G14" s="10">
        <v>11.4</v>
      </c>
      <c r="H14" s="10">
        <v>11.9</v>
      </c>
      <c r="I14" s="10">
        <v>11.4</v>
      </c>
      <c r="J14" s="10">
        <v>11.7</v>
      </c>
      <c r="K14" s="10">
        <v>11.7</v>
      </c>
      <c r="L14" s="10">
        <v>12</v>
      </c>
      <c r="M14" s="10">
        <v>12.6</v>
      </c>
      <c r="N14" s="10">
        <v>12.6</v>
      </c>
      <c r="O14" s="10">
        <v>12.7</v>
      </c>
      <c r="P14" s="32">
        <f t="shared" si="0"/>
        <v>35.799999999999997</v>
      </c>
      <c r="Q14" s="32">
        <f t="shared" si="1"/>
        <v>46.8</v>
      </c>
      <c r="R14" s="32">
        <f t="shared" si="2"/>
        <v>37.9</v>
      </c>
      <c r="S14" s="33">
        <f t="shared" si="3"/>
        <v>58.899999999999991</v>
      </c>
      <c r="T14" s="11" t="s">
        <v>1246</v>
      </c>
      <c r="U14" s="11" t="s">
        <v>260</v>
      </c>
      <c r="V14" s="13" t="s">
        <v>1209</v>
      </c>
      <c r="W14" s="13" t="s">
        <v>1247</v>
      </c>
      <c r="X14" s="13" t="s">
        <v>1248</v>
      </c>
      <c r="Y14" s="13" t="s">
        <v>1136</v>
      </c>
      <c r="Z14" s="12"/>
      <c r="AA14" s="12"/>
      <c r="AB14" s="12" t="s">
        <v>320</v>
      </c>
      <c r="AC14" s="12" t="s">
        <v>318</v>
      </c>
      <c r="AD14" s="12">
        <v>0.6</v>
      </c>
      <c r="AE14" s="12">
        <v>-0.6</v>
      </c>
      <c r="AF14" s="12"/>
      <c r="AG14" s="11" t="s">
        <v>319</v>
      </c>
      <c r="AH14" s="11" t="s">
        <v>319</v>
      </c>
      <c r="AI14" s="11" t="s">
        <v>1249</v>
      </c>
      <c r="AJ14" s="8"/>
      <c r="AK14" s="8" t="s">
        <v>1288</v>
      </c>
    </row>
    <row r="15" spans="1:37" s="5" customFormat="1">
      <c r="A15" s="6">
        <v>43204</v>
      </c>
      <c r="B15" s="27" t="s">
        <v>1291</v>
      </c>
      <c r="C15" s="8" t="s">
        <v>1303</v>
      </c>
      <c r="D15" s="9">
        <v>8.4120370370370359E-2</v>
      </c>
      <c r="E15" s="8" t="s">
        <v>1339</v>
      </c>
      <c r="F15" s="10">
        <v>12.9</v>
      </c>
      <c r="G15" s="10">
        <v>11.5</v>
      </c>
      <c r="H15" s="10">
        <v>13</v>
      </c>
      <c r="I15" s="10">
        <v>12.8</v>
      </c>
      <c r="J15" s="10">
        <v>12.5</v>
      </c>
      <c r="K15" s="10">
        <v>12.5</v>
      </c>
      <c r="L15" s="10">
        <v>12</v>
      </c>
      <c r="M15" s="10">
        <v>11.5</v>
      </c>
      <c r="N15" s="10">
        <v>11.5</v>
      </c>
      <c r="O15" s="10">
        <v>11.6</v>
      </c>
      <c r="P15" s="32">
        <f t="shared" si="0"/>
        <v>37.4</v>
      </c>
      <c r="Q15" s="32">
        <f t="shared" si="1"/>
        <v>49.8</v>
      </c>
      <c r="R15" s="32">
        <f t="shared" si="2"/>
        <v>34.6</v>
      </c>
      <c r="S15" s="33">
        <f t="shared" si="3"/>
        <v>62.7</v>
      </c>
      <c r="T15" s="11" t="s">
        <v>1338</v>
      </c>
      <c r="U15" s="11" t="s">
        <v>1305</v>
      </c>
      <c r="V15" s="13" t="s">
        <v>1340</v>
      </c>
      <c r="W15" s="13" t="s">
        <v>1341</v>
      </c>
      <c r="X15" s="13" t="s">
        <v>1310</v>
      </c>
      <c r="Y15" s="13" t="s">
        <v>1295</v>
      </c>
      <c r="Z15" s="12"/>
      <c r="AA15" s="12"/>
      <c r="AB15" s="12">
        <v>-0.4</v>
      </c>
      <c r="AC15" s="12">
        <v>-0.7</v>
      </c>
      <c r="AD15" s="12" t="s">
        <v>320</v>
      </c>
      <c r="AE15" s="12">
        <v>-1.1000000000000001</v>
      </c>
      <c r="AF15" s="12"/>
      <c r="AG15" s="11" t="s">
        <v>321</v>
      </c>
      <c r="AH15" s="11" t="s">
        <v>319</v>
      </c>
      <c r="AI15" s="11" t="s">
        <v>1312</v>
      </c>
      <c r="AJ15" s="8"/>
      <c r="AK15" s="8" t="s">
        <v>1342</v>
      </c>
    </row>
    <row r="16" spans="1:37" s="5" customFormat="1">
      <c r="A16" s="6">
        <v>43205</v>
      </c>
      <c r="B16" s="28" t="s">
        <v>1300</v>
      </c>
      <c r="C16" s="8" t="s">
        <v>1306</v>
      </c>
      <c r="D16" s="9">
        <v>8.4722222222222213E-2</v>
      </c>
      <c r="E16" s="8" t="s">
        <v>1415</v>
      </c>
      <c r="F16" s="10">
        <v>12.6</v>
      </c>
      <c r="G16" s="10">
        <v>11.2</v>
      </c>
      <c r="H16" s="10">
        <v>13.2</v>
      </c>
      <c r="I16" s="10">
        <v>12.6</v>
      </c>
      <c r="J16" s="10">
        <v>12.3</v>
      </c>
      <c r="K16" s="10">
        <v>12.4</v>
      </c>
      <c r="L16" s="10">
        <v>12.2</v>
      </c>
      <c r="M16" s="10">
        <v>11.9</v>
      </c>
      <c r="N16" s="10">
        <v>11.5</v>
      </c>
      <c r="O16" s="10">
        <v>12.1</v>
      </c>
      <c r="P16" s="32">
        <f t="shared" si="0"/>
        <v>37</v>
      </c>
      <c r="Q16" s="32">
        <f t="shared" si="1"/>
        <v>49.5</v>
      </c>
      <c r="R16" s="32">
        <f t="shared" si="2"/>
        <v>35.5</v>
      </c>
      <c r="S16" s="33">
        <f t="shared" si="3"/>
        <v>61.900000000000006</v>
      </c>
      <c r="T16" s="11" t="s">
        <v>1414</v>
      </c>
      <c r="U16" s="11" t="s">
        <v>1308</v>
      </c>
      <c r="V16" s="13" t="s">
        <v>1416</v>
      </c>
      <c r="W16" s="13" t="s">
        <v>1417</v>
      </c>
      <c r="X16" s="13" t="s">
        <v>1418</v>
      </c>
      <c r="Y16" s="13" t="s">
        <v>1295</v>
      </c>
      <c r="Z16" s="12"/>
      <c r="AA16" s="12"/>
      <c r="AB16" s="12">
        <v>0.7</v>
      </c>
      <c r="AC16" s="12">
        <v>-0.3</v>
      </c>
      <c r="AD16" s="12">
        <v>0.2</v>
      </c>
      <c r="AE16" s="12">
        <v>0.2</v>
      </c>
      <c r="AF16" s="12"/>
      <c r="AG16" s="11" t="s">
        <v>321</v>
      </c>
      <c r="AH16" s="11" t="s">
        <v>321</v>
      </c>
      <c r="AI16" s="11" t="s">
        <v>1419</v>
      </c>
      <c r="AJ16" s="8"/>
      <c r="AK16" s="8" t="s">
        <v>1453</v>
      </c>
    </row>
    <row r="17" spans="1:37" s="5" customFormat="1" ht="18" customHeight="1">
      <c r="A17" s="6">
        <v>43253</v>
      </c>
      <c r="B17" s="28" t="s">
        <v>1469</v>
      </c>
      <c r="C17" s="8" t="s">
        <v>1470</v>
      </c>
      <c r="D17" s="9">
        <v>8.1273148148148136E-2</v>
      </c>
      <c r="E17" s="8" t="s">
        <v>1536</v>
      </c>
      <c r="F17" s="10">
        <v>12.1</v>
      </c>
      <c r="G17" s="10">
        <v>10.5</v>
      </c>
      <c r="H17" s="10">
        <v>11.6</v>
      </c>
      <c r="I17" s="10">
        <v>12</v>
      </c>
      <c r="J17" s="10">
        <v>12</v>
      </c>
      <c r="K17" s="10">
        <v>11.9</v>
      </c>
      <c r="L17" s="10">
        <v>11.8</v>
      </c>
      <c r="M17" s="10">
        <v>11.7</v>
      </c>
      <c r="N17" s="10">
        <v>11.6</v>
      </c>
      <c r="O17" s="10">
        <v>12</v>
      </c>
      <c r="P17" s="32">
        <f t="shared" si="0"/>
        <v>34.200000000000003</v>
      </c>
      <c r="Q17" s="32">
        <f t="shared" si="1"/>
        <v>47.7</v>
      </c>
      <c r="R17" s="32">
        <f t="shared" si="2"/>
        <v>35.299999999999997</v>
      </c>
      <c r="S17" s="33">
        <f t="shared" si="3"/>
        <v>58.2</v>
      </c>
      <c r="T17" s="11" t="s">
        <v>1471</v>
      </c>
      <c r="U17" s="11" t="s">
        <v>1472</v>
      </c>
      <c r="V17" s="13" t="s">
        <v>1537</v>
      </c>
      <c r="W17" s="13" t="s">
        <v>1538</v>
      </c>
      <c r="X17" s="13" t="s">
        <v>1539</v>
      </c>
      <c r="Y17" s="13" t="s">
        <v>1468</v>
      </c>
      <c r="Z17" s="12"/>
      <c r="AA17" s="12"/>
      <c r="AB17" s="12">
        <v>-1.6</v>
      </c>
      <c r="AC17" s="12" t="s">
        <v>318</v>
      </c>
      <c r="AD17" s="12">
        <v>0.1</v>
      </c>
      <c r="AE17" s="12">
        <v>-1.7</v>
      </c>
      <c r="AF17" s="12"/>
      <c r="AG17" s="11" t="s">
        <v>321</v>
      </c>
      <c r="AH17" s="11" t="s">
        <v>321</v>
      </c>
      <c r="AI17" s="11" t="s">
        <v>1473</v>
      </c>
      <c r="AJ17" s="8"/>
      <c r="AK17" s="8"/>
    </row>
    <row r="18" spans="1:37" s="5" customFormat="1">
      <c r="A18" s="6">
        <v>43254</v>
      </c>
      <c r="B18" s="28">
        <v>500</v>
      </c>
      <c r="C18" s="8" t="s">
        <v>1512</v>
      </c>
      <c r="D18" s="9">
        <v>8.3414351851851851E-2</v>
      </c>
      <c r="E18" s="8" t="s">
        <v>1574</v>
      </c>
      <c r="F18" s="10">
        <v>12.7</v>
      </c>
      <c r="G18" s="10">
        <v>11.6</v>
      </c>
      <c r="H18" s="10">
        <v>13</v>
      </c>
      <c r="I18" s="10">
        <v>12.6</v>
      </c>
      <c r="J18" s="10">
        <v>12.3</v>
      </c>
      <c r="K18" s="10">
        <v>12.2</v>
      </c>
      <c r="L18" s="10">
        <v>11.8</v>
      </c>
      <c r="M18" s="10">
        <v>11.6</v>
      </c>
      <c r="N18" s="10">
        <v>11.3</v>
      </c>
      <c r="O18" s="10">
        <v>11.6</v>
      </c>
      <c r="P18" s="32">
        <f t="shared" si="0"/>
        <v>37.299999999999997</v>
      </c>
      <c r="Q18" s="32">
        <f t="shared" si="1"/>
        <v>48.899999999999991</v>
      </c>
      <c r="R18" s="32">
        <f t="shared" si="2"/>
        <v>34.5</v>
      </c>
      <c r="S18" s="33">
        <f t="shared" si="3"/>
        <v>62.2</v>
      </c>
      <c r="T18" s="11" t="s">
        <v>1521</v>
      </c>
      <c r="U18" s="11" t="s">
        <v>1532</v>
      </c>
      <c r="V18" s="13" t="s">
        <v>1559</v>
      </c>
      <c r="W18" s="13" t="s">
        <v>1575</v>
      </c>
      <c r="X18" s="13" t="s">
        <v>1534</v>
      </c>
      <c r="Y18" s="13" t="s">
        <v>1464</v>
      </c>
      <c r="Z18" s="12"/>
      <c r="AA18" s="12"/>
      <c r="AB18" s="12">
        <v>-0.2</v>
      </c>
      <c r="AC18" s="12">
        <v>-0.8</v>
      </c>
      <c r="AD18" s="12">
        <v>0.8</v>
      </c>
      <c r="AE18" s="12">
        <v>-1.8</v>
      </c>
      <c r="AF18" s="12"/>
      <c r="AG18" s="11" t="s">
        <v>319</v>
      </c>
      <c r="AH18" s="11" t="s">
        <v>319</v>
      </c>
      <c r="AI18" s="11" t="s">
        <v>1505</v>
      </c>
      <c r="AJ18" s="8"/>
      <c r="AK18" s="8" t="s">
        <v>1614</v>
      </c>
    </row>
    <row r="19" spans="1:37" s="5" customFormat="1">
      <c r="A19" s="6">
        <v>43260</v>
      </c>
      <c r="B19" s="28" t="s">
        <v>1615</v>
      </c>
      <c r="C19" s="8" t="s">
        <v>1662</v>
      </c>
      <c r="D19" s="9">
        <v>8.4108796296296293E-2</v>
      </c>
      <c r="E19" s="8" t="s">
        <v>1668</v>
      </c>
      <c r="F19" s="10">
        <v>12.7</v>
      </c>
      <c r="G19" s="10">
        <v>11.4</v>
      </c>
      <c r="H19" s="10">
        <v>12</v>
      </c>
      <c r="I19" s="10">
        <v>12.7</v>
      </c>
      <c r="J19" s="10">
        <v>12.7</v>
      </c>
      <c r="K19" s="10">
        <v>13.1</v>
      </c>
      <c r="L19" s="10">
        <v>12.3</v>
      </c>
      <c r="M19" s="10">
        <v>11.7</v>
      </c>
      <c r="N19" s="10">
        <v>11.4</v>
      </c>
      <c r="O19" s="10">
        <v>11.7</v>
      </c>
      <c r="P19" s="32">
        <f t="shared" ref="P19:P20" si="4">SUM(F19:H19)</f>
        <v>36.1</v>
      </c>
      <c r="Q19" s="32">
        <f t="shared" ref="Q19:Q20" si="5">SUM(I19:L19)</f>
        <v>50.8</v>
      </c>
      <c r="R19" s="32">
        <f t="shared" ref="R19:R20" si="6">SUM(M19:O19)</f>
        <v>34.799999999999997</v>
      </c>
      <c r="S19" s="33">
        <f t="shared" ref="S19:S20" si="7">SUM(F19:J19)</f>
        <v>61.5</v>
      </c>
      <c r="T19" s="11" t="s">
        <v>1666</v>
      </c>
      <c r="U19" s="11" t="s">
        <v>1667</v>
      </c>
      <c r="V19" s="13" t="s">
        <v>1669</v>
      </c>
      <c r="W19" s="13" t="s">
        <v>1657</v>
      </c>
      <c r="X19" s="13" t="s">
        <v>1670</v>
      </c>
      <c r="Y19" s="13" t="s">
        <v>1622</v>
      </c>
      <c r="Z19" s="12"/>
      <c r="AA19" s="12"/>
      <c r="AB19" s="12">
        <v>-0.2</v>
      </c>
      <c r="AC19" s="12">
        <v>-0.8</v>
      </c>
      <c r="AD19" s="12">
        <v>0.5</v>
      </c>
      <c r="AE19" s="12">
        <v>-1.5</v>
      </c>
      <c r="AF19" s="12"/>
      <c r="AG19" s="11" t="s">
        <v>319</v>
      </c>
      <c r="AH19" s="11" t="s">
        <v>321</v>
      </c>
      <c r="AI19" s="11" t="s">
        <v>1629</v>
      </c>
      <c r="AJ19" s="8"/>
      <c r="AK19" s="8" t="s">
        <v>1752</v>
      </c>
    </row>
    <row r="20" spans="1:37" s="5" customFormat="1">
      <c r="A20" s="6">
        <v>43261</v>
      </c>
      <c r="B20" s="27" t="s">
        <v>1621</v>
      </c>
      <c r="C20" s="8" t="s">
        <v>1732</v>
      </c>
      <c r="D20" s="9">
        <v>8.2650462962962967E-2</v>
      </c>
      <c r="E20" s="8" t="s">
        <v>1733</v>
      </c>
      <c r="F20" s="10">
        <v>12.7</v>
      </c>
      <c r="G20" s="10">
        <v>10.5</v>
      </c>
      <c r="H20" s="10">
        <v>12.1</v>
      </c>
      <c r="I20" s="10">
        <v>12.3</v>
      </c>
      <c r="J20" s="10">
        <v>12</v>
      </c>
      <c r="K20" s="10">
        <v>12.7</v>
      </c>
      <c r="L20" s="10">
        <v>11.8</v>
      </c>
      <c r="M20" s="10">
        <v>11.5</v>
      </c>
      <c r="N20" s="10">
        <v>11.6</v>
      </c>
      <c r="O20" s="10">
        <v>11.9</v>
      </c>
      <c r="P20" s="32">
        <f t="shared" si="4"/>
        <v>35.299999999999997</v>
      </c>
      <c r="Q20" s="32">
        <f t="shared" si="5"/>
        <v>48.8</v>
      </c>
      <c r="R20" s="32">
        <f t="shared" si="6"/>
        <v>35</v>
      </c>
      <c r="S20" s="33">
        <f t="shared" si="7"/>
        <v>59.599999999999994</v>
      </c>
      <c r="T20" s="11" t="s">
        <v>1730</v>
      </c>
      <c r="U20" s="11" t="s">
        <v>1731</v>
      </c>
      <c r="V20" s="13" t="s">
        <v>1734</v>
      </c>
      <c r="W20" s="13" t="s">
        <v>1735</v>
      </c>
      <c r="X20" s="13" t="s">
        <v>1735</v>
      </c>
      <c r="Y20" s="13" t="s">
        <v>1623</v>
      </c>
      <c r="Z20" s="12"/>
      <c r="AA20" s="12"/>
      <c r="AB20" s="12">
        <v>0.3</v>
      </c>
      <c r="AC20" s="12">
        <v>-0.3</v>
      </c>
      <c r="AD20" s="12">
        <v>1.2</v>
      </c>
      <c r="AE20" s="12">
        <v>-1.2</v>
      </c>
      <c r="AF20" s="12"/>
      <c r="AG20" s="11" t="s">
        <v>322</v>
      </c>
      <c r="AH20" s="11" t="s">
        <v>319</v>
      </c>
      <c r="AI20" s="11" t="s">
        <v>176</v>
      </c>
      <c r="AJ20" s="8"/>
      <c r="AK20" s="8"/>
    </row>
    <row r="21" spans="1:37" s="5" customFormat="1">
      <c r="A21" s="6">
        <v>43267</v>
      </c>
      <c r="B21" s="28">
        <v>500</v>
      </c>
      <c r="C21" s="8" t="s">
        <v>1776</v>
      </c>
      <c r="D21" s="9">
        <v>8.2662037037037034E-2</v>
      </c>
      <c r="E21" s="8" t="s">
        <v>1816</v>
      </c>
      <c r="F21" s="10">
        <v>12.6</v>
      </c>
      <c r="G21" s="10">
        <v>11</v>
      </c>
      <c r="H21" s="10">
        <v>12.4</v>
      </c>
      <c r="I21" s="10">
        <v>12.2</v>
      </c>
      <c r="J21" s="10">
        <v>11.9</v>
      </c>
      <c r="K21" s="10">
        <v>11.9</v>
      </c>
      <c r="L21" s="10">
        <v>11.9</v>
      </c>
      <c r="M21" s="10">
        <v>11.5</v>
      </c>
      <c r="N21" s="10">
        <v>11.7</v>
      </c>
      <c r="O21" s="10">
        <v>12.1</v>
      </c>
      <c r="P21" s="32">
        <f t="shared" ref="P21" si="8">SUM(F21:H21)</f>
        <v>36</v>
      </c>
      <c r="Q21" s="32">
        <f t="shared" ref="Q21" si="9">SUM(I21:L21)</f>
        <v>47.9</v>
      </c>
      <c r="R21" s="32">
        <f t="shared" ref="R21" si="10">SUM(M21:O21)</f>
        <v>35.299999999999997</v>
      </c>
      <c r="S21" s="33">
        <f t="shared" ref="S21" si="11">SUM(F21:J21)</f>
        <v>60.1</v>
      </c>
      <c r="T21" s="11" t="s">
        <v>1808</v>
      </c>
      <c r="U21" s="11" t="s">
        <v>1774</v>
      </c>
      <c r="V21" s="13" t="s">
        <v>1817</v>
      </c>
      <c r="W21" s="13" t="s">
        <v>1796</v>
      </c>
      <c r="X21" s="13" t="s">
        <v>1818</v>
      </c>
      <c r="Y21" s="13" t="s">
        <v>1771</v>
      </c>
      <c r="Z21" s="12"/>
      <c r="AA21" s="12"/>
      <c r="AB21" s="12">
        <v>-1.7</v>
      </c>
      <c r="AC21" s="12" t="s">
        <v>318</v>
      </c>
      <c r="AD21" s="12">
        <v>0.2</v>
      </c>
      <c r="AE21" s="12">
        <v>-1.9</v>
      </c>
      <c r="AF21" s="12"/>
      <c r="AG21" s="11" t="s">
        <v>321</v>
      </c>
      <c r="AH21" s="11" t="s">
        <v>323</v>
      </c>
      <c r="AI21" s="11" t="s">
        <v>1783</v>
      </c>
      <c r="AJ21" s="8"/>
      <c r="AK21" s="8" t="s">
        <v>1915</v>
      </c>
    </row>
    <row r="22" spans="1:37" s="5" customFormat="1">
      <c r="A22" s="6">
        <v>43274</v>
      </c>
      <c r="B22" s="28">
        <v>1000</v>
      </c>
      <c r="C22" s="8" t="s">
        <v>1973</v>
      </c>
      <c r="D22" s="9">
        <v>8.6145833333333324E-2</v>
      </c>
      <c r="E22" s="8" t="s">
        <v>1986</v>
      </c>
      <c r="F22" s="10">
        <v>13.2</v>
      </c>
      <c r="G22" s="10">
        <v>11.9</v>
      </c>
      <c r="H22" s="10">
        <v>13.6</v>
      </c>
      <c r="I22" s="10">
        <v>13</v>
      </c>
      <c r="J22" s="10">
        <v>12.6</v>
      </c>
      <c r="K22" s="10">
        <v>12.6</v>
      </c>
      <c r="L22" s="10">
        <v>12</v>
      </c>
      <c r="M22" s="10">
        <v>11.8</v>
      </c>
      <c r="N22" s="10">
        <v>11.4</v>
      </c>
      <c r="O22" s="10">
        <v>12.2</v>
      </c>
      <c r="P22" s="32">
        <f t="shared" ref="P22" si="12">SUM(F22:H22)</f>
        <v>38.700000000000003</v>
      </c>
      <c r="Q22" s="32">
        <f t="shared" ref="Q22" si="13">SUM(I22:L22)</f>
        <v>50.2</v>
      </c>
      <c r="R22" s="32">
        <f t="shared" ref="R22" si="14">SUM(M22:O22)</f>
        <v>35.400000000000006</v>
      </c>
      <c r="S22" s="33">
        <f t="shared" ref="S22" si="15">SUM(F22:J22)</f>
        <v>64.3</v>
      </c>
      <c r="T22" s="11" t="s">
        <v>1936</v>
      </c>
      <c r="U22" s="11" t="s">
        <v>1937</v>
      </c>
      <c r="V22" s="13" t="s">
        <v>1987</v>
      </c>
      <c r="W22" s="13" t="s">
        <v>1988</v>
      </c>
      <c r="X22" s="13" t="s">
        <v>1989</v>
      </c>
      <c r="Y22" s="13" t="s">
        <v>1924</v>
      </c>
      <c r="Z22" s="12"/>
      <c r="AA22" s="12"/>
      <c r="AB22" s="12">
        <v>4.0999999999999996</v>
      </c>
      <c r="AC22" s="12">
        <v>-0.8</v>
      </c>
      <c r="AD22" s="12">
        <v>1.4</v>
      </c>
      <c r="AE22" s="12">
        <v>1.9</v>
      </c>
      <c r="AF22" s="12"/>
      <c r="AG22" s="11" t="s">
        <v>324</v>
      </c>
      <c r="AH22" s="11" t="s">
        <v>319</v>
      </c>
      <c r="AI22" s="11" t="s">
        <v>1932</v>
      </c>
      <c r="AJ22" s="8"/>
      <c r="AK22" s="8" t="s">
        <v>2069</v>
      </c>
    </row>
    <row r="23" spans="1:37" s="5" customFormat="1">
      <c r="A23" s="6">
        <v>43351</v>
      </c>
      <c r="B23" s="28">
        <v>500</v>
      </c>
      <c r="C23" s="8" t="s">
        <v>2103</v>
      </c>
      <c r="D23" s="9">
        <v>8.2743055555555556E-2</v>
      </c>
      <c r="E23" s="8" t="s">
        <v>2138</v>
      </c>
      <c r="F23" s="10">
        <v>12.6</v>
      </c>
      <c r="G23" s="10">
        <v>11.2</v>
      </c>
      <c r="H23" s="10">
        <v>12.5</v>
      </c>
      <c r="I23" s="10">
        <v>12.5</v>
      </c>
      <c r="J23" s="10">
        <v>12</v>
      </c>
      <c r="K23" s="10">
        <v>11.8</v>
      </c>
      <c r="L23" s="10">
        <v>11.4</v>
      </c>
      <c r="M23" s="10">
        <v>11.4</v>
      </c>
      <c r="N23" s="10">
        <v>11.6</v>
      </c>
      <c r="O23" s="10">
        <v>12.9</v>
      </c>
      <c r="P23" s="32">
        <f t="shared" ref="P23:P24" si="16">SUM(F23:H23)</f>
        <v>36.299999999999997</v>
      </c>
      <c r="Q23" s="32">
        <f t="shared" ref="Q23:Q24" si="17">SUM(I23:L23)</f>
        <v>47.699999999999996</v>
      </c>
      <c r="R23" s="32">
        <f t="shared" ref="R23:R24" si="18">SUM(M23:O23)</f>
        <v>35.9</v>
      </c>
      <c r="S23" s="33">
        <f t="shared" ref="S23:S24" si="19">SUM(F23:J23)</f>
        <v>60.8</v>
      </c>
      <c r="T23" s="11" t="s">
        <v>2109</v>
      </c>
      <c r="U23" s="11" t="s">
        <v>2117</v>
      </c>
      <c r="V23" s="13" t="s">
        <v>2127</v>
      </c>
      <c r="W23" s="13" t="s">
        <v>2139</v>
      </c>
      <c r="X23" s="13" t="s">
        <v>2140</v>
      </c>
      <c r="Y23" s="13" t="s">
        <v>2087</v>
      </c>
      <c r="Z23" s="12">
        <v>12.2</v>
      </c>
      <c r="AA23" s="12">
        <v>13.2</v>
      </c>
      <c r="AB23" s="12">
        <v>-1</v>
      </c>
      <c r="AC23" s="12" t="s">
        <v>318</v>
      </c>
      <c r="AD23" s="12">
        <v>0.1</v>
      </c>
      <c r="AE23" s="12">
        <v>-1.1000000000000001</v>
      </c>
      <c r="AF23" s="12"/>
      <c r="AG23" s="11" t="s">
        <v>321</v>
      </c>
      <c r="AH23" s="11" t="s">
        <v>322</v>
      </c>
      <c r="AI23" s="11" t="s">
        <v>2141</v>
      </c>
      <c r="AJ23" s="8"/>
      <c r="AK23" s="8" t="s">
        <v>2233</v>
      </c>
    </row>
    <row r="24" spans="1:37" s="5" customFormat="1">
      <c r="A24" s="6">
        <v>43352</v>
      </c>
      <c r="B24" s="28" t="s">
        <v>2088</v>
      </c>
      <c r="C24" s="8" t="s">
        <v>2168</v>
      </c>
      <c r="D24" s="9">
        <v>8.4745370370370374E-2</v>
      </c>
      <c r="E24" s="8" t="s">
        <v>2178</v>
      </c>
      <c r="F24" s="10">
        <v>12.8</v>
      </c>
      <c r="G24" s="10">
        <v>11.8</v>
      </c>
      <c r="H24" s="10">
        <v>12.8</v>
      </c>
      <c r="I24" s="10">
        <v>12.8</v>
      </c>
      <c r="J24" s="10">
        <v>12.2</v>
      </c>
      <c r="K24" s="10">
        <v>12.2</v>
      </c>
      <c r="L24" s="10">
        <v>12.1</v>
      </c>
      <c r="M24" s="10">
        <v>11.9</v>
      </c>
      <c r="N24" s="10">
        <v>11.6</v>
      </c>
      <c r="O24" s="10">
        <v>12</v>
      </c>
      <c r="P24" s="32">
        <f t="shared" si="16"/>
        <v>37.400000000000006</v>
      </c>
      <c r="Q24" s="32">
        <f t="shared" si="17"/>
        <v>49.300000000000004</v>
      </c>
      <c r="R24" s="32">
        <f t="shared" si="18"/>
        <v>35.5</v>
      </c>
      <c r="S24" s="33">
        <f t="shared" si="19"/>
        <v>62.400000000000006</v>
      </c>
      <c r="T24" s="11" t="s">
        <v>2177</v>
      </c>
      <c r="U24" s="11" t="s">
        <v>2117</v>
      </c>
      <c r="V24" s="13" t="s">
        <v>2179</v>
      </c>
      <c r="W24" s="13" t="s">
        <v>2180</v>
      </c>
      <c r="X24" s="13" t="s">
        <v>2181</v>
      </c>
      <c r="Y24" s="13" t="s">
        <v>2087</v>
      </c>
      <c r="Z24" s="12">
        <v>10.8</v>
      </c>
      <c r="AA24" s="12">
        <v>13.6</v>
      </c>
      <c r="AB24" s="12">
        <v>-0.7</v>
      </c>
      <c r="AC24" s="12">
        <v>-0.4</v>
      </c>
      <c r="AD24" s="12">
        <v>-0.2</v>
      </c>
      <c r="AE24" s="12">
        <v>-0.9</v>
      </c>
      <c r="AF24" s="12"/>
      <c r="AG24" s="11" t="s">
        <v>321</v>
      </c>
      <c r="AH24" s="11" t="s">
        <v>321</v>
      </c>
      <c r="AI24" s="11" t="s">
        <v>2115</v>
      </c>
      <c r="AJ24" s="8"/>
      <c r="AK24" s="8" t="s">
        <v>2212</v>
      </c>
    </row>
  </sheetData>
  <autoFilter ref="A1:AK4"/>
  <dataConsolidate/>
  <phoneticPr fontId="14"/>
  <conditionalFormatting sqref="AG2:AH4">
    <cfRule type="containsText" dxfId="791" priority="170" operator="containsText" text="E">
      <formula>NOT(ISERROR(SEARCH("E",AG2)))</formula>
    </cfRule>
    <cfRule type="containsText" dxfId="790" priority="171" operator="containsText" text="B">
      <formula>NOT(ISERROR(SEARCH("B",AG2)))</formula>
    </cfRule>
    <cfRule type="containsText" dxfId="789" priority="172" operator="containsText" text="A">
      <formula>NOT(ISERROR(SEARCH("A",AG2)))</formula>
    </cfRule>
  </conditionalFormatting>
  <conditionalFormatting sqref="AI2:AJ4">
    <cfRule type="containsText" dxfId="788" priority="167" operator="containsText" text="E">
      <formula>NOT(ISERROR(SEARCH("E",AI2)))</formula>
    </cfRule>
    <cfRule type="containsText" dxfId="787" priority="168" operator="containsText" text="B">
      <formula>NOT(ISERROR(SEARCH("B",AI2)))</formula>
    </cfRule>
    <cfRule type="containsText" dxfId="786" priority="169" operator="containsText" text="A">
      <formula>NOT(ISERROR(SEARCH("A",AI2)))</formula>
    </cfRule>
  </conditionalFormatting>
  <conditionalFormatting sqref="AG5:AH5">
    <cfRule type="containsText" dxfId="785" priority="131" operator="containsText" text="E">
      <formula>NOT(ISERROR(SEARCH("E",AG5)))</formula>
    </cfRule>
    <cfRule type="containsText" dxfId="784" priority="132" operator="containsText" text="B">
      <formula>NOT(ISERROR(SEARCH("B",AG5)))</formula>
    </cfRule>
    <cfRule type="containsText" dxfId="783" priority="133" operator="containsText" text="A">
      <formula>NOT(ISERROR(SEARCH("A",AG5)))</formula>
    </cfRule>
  </conditionalFormatting>
  <conditionalFormatting sqref="AI5:AJ5">
    <cfRule type="containsText" dxfId="782" priority="128" operator="containsText" text="E">
      <formula>NOT(ISERROR(SEARCH("E",AI5)))</formula>
    </cfRule>
    <cfRule type="containsText" dxfId="781" priority="129" operator="containsText" text="B">
      <formula>NOT(ISERROR(SEARCH("B",AI5)))</formula>
    </cfRule>
    <cfRule type="containsText" dxfId="780" priority="130" operator="containsText" text="A">
      <formula>NOT(ISERROR(SEARCH("A",AI5)))</formula>
    </cfRule>
  </conditionalFormatting>
  <conditionalFormatting sqref="F5:O5">
    <cfRule type="colorScale" priority="121">
      <colorScale>
        <cfvo type="min"/>
        <cfvo type="percentile" val="50"/>
        <cfvo type="max"/>
        <color rgb="FFF8696B"/>
        <color rgb="FFFFEB84"/>
        <color rgb="FF63BE7B"/>
      </colorScale>
    </cfRule>
  </conditionalFormatting>
  <conditionalFormatting sqref="F2:O4">
    <cfRule type="colorScale" priority="120">
      <colorScale>
        <cfvo type="min"/>
        <cfvo type="percentile" val="50"/>
        <cfvo type="max"/>
        <color rgb="FFF8696B"/>
        <color rgb="FFFFEB84"/>
        <color rgb="FF63BE7B"/>
      </colorScale>
    </cfRule>
  </conditionalFormatting>
  <conditionalFormatting sqref="AG6:AH8">
    <cfRule type="containsText" dxfId="779" priority="117" operator="containsText" text="E">
      <formula>NOT(ISERROR(SEARCH("E",AG6)))</formula>
    </cfRule>
    <cfRule type="containsText" dxfId="778" priority="118" operator="containsText" text="B">
      <formula>NOT(ISERROR(SEARCH("B",AG6)))</formula>
    </cfRule>
    <cfRule type="containsText" dxfId="777" priority="119" operator="containsText" text="A">
      <formula>NOT(ISERROR(SEARCH("A",AG6)))</formula>
    </cfRule>
  </conditionalFormatting>
  <conditionalFormatting sqref="AI6:AJ8">
    <cfRule type="containsText" dxfId="776" priority="114" operator="containsText" text="E">
      <formula>NOT(ISERROR(SEARCH("E",AI6)))</formula>
    </cfRule>
    <cfRule type="containsText" dxfId="775" priority="115" operator="containsText" text="B">
      <formula>NOT(ISERROR(SEARCH("B",AI6)))</formula>
    </cfRule>
    <cfRule type="containsText" dxfId="774" priority="116" operator="containsText" text="A">
      <formula>NOT(ISERROR(SEARCH("A",AI6)))</formula>
    </cfRule>
  </conditionalFormatting>
  <conditionalFormatting sqref="F7:O7">
    <cfRule type="colorScale" priority="112">
      <colorScale>
        <cfvo type="min"/>
        <cfvo type="percentile" val="50"/>
        <cfvo type="max"/>
        <color rgb="FFF8696B"/>
        <color rgb="FFFFEB84"/>
        <color rgb="FF63BE7B"/>
      </colorScale>
    </cfRule>
  </conditionalFormatting>
  <conditionalFormatting sqref="F8:O8">
    <cfRule type="colorScale" priority="110">
      <colorScale>
        <cfvo type="min"/>
        <cfvo type="percentile" val="50"/>
        <cfvo type="max"/>
        <color rgb="FFF8696B"/>
        <color rgb="FFFFEB84"/>
        <color rgb="FF63BE7B"/>
      </colorScale>
    </cfRule>
  </conditionalFormatting>
  <conditionalFormatting sqref="AG9:AH9">
    <cfRule type="containsText" dxfId="773" priority="107" operator="containsText" text="E">
      <formula>NOT(ISERROR(SEARCH("E",AG9)))</formula>
    </cfRule>
    <cfRule type="containsText" dxfId="772" priority="108" operator="containsText" text="B">
      <formula>NOT(ISERROR(SEARCH("B",AG9)))</formula>
    </cfRule>
    <cfRule type="containsText" dxfId="771" priority="109" operator="containsText" text="A">
      <formula>NOT(ISERROR(SEARCH("A",AG9)))</formula>
    </cfRule>
  </conditionalFormatting>
  <conditionalFormatting sqref="AI9:AJ9">
    <cfRule type="containsText" dxfId="770" priority="104" operator="containsText" text="E">
      <formula>NOT(ISERROR(SEARCH("E",AI9)))</formula>
    </cfRule>
    <cfRule type="containsText" dxfId="769" priority="105" operator="containsText" text="B">
      <formula>NOT(ISERROR(SEARCH("B",AI9)))</formula>
    </cfRule>
    <cfRule type="containsText" dxfId="768" priority="106" operator="containsText" text="A">
      <formula>NOT(ISERROR(SEARCH("A",AI9)))</formula>
    </cfRule>
  </conditionalFormatting>
  <conditionalFormatting sqref="F9:O9">
    <cfRule type="colorScale" priority="103">
      <colorScale>
        <cfvo type="min"/>
        <cfvo type="percentile" val="50"/>
        <cfvo type="max"/>
        <color rgb="FFF8696B"/>
        <color rgb="FFFFEB84"/>
        <color rgb="FF63BE7B"/>
      </colorScale>
    </cfRule>
  </conditionalFormatting>
  <conditionalFormatting sqref="AG10:AH13">
    <cfRule type="containsText" dxfId="767" priority="92" operator="containsText" text="E">
      <formula>NOT(ISERROR(SEARCH("E",AG10)))</formula>
    </cfRule>
    <cfRule type="containsText" dxfId="766" priority="93" operator="containsText" text="B">
      <formula>NOT(ISERROR(SEARCH("B",AG10)))</formula>
    </cfRule>
    <cfRule type="containsText" dxfId="765" priority="94" operator="containsText" text="A">
      <formula>NOT(ISERROR(SEARCH("A",AG10)))</formula>
    </cfRule>
  </conditionalFormatting>
  <conditionalFormatting sqref="AI10:AJ13">
    <cfRule type="containsText" dxfId="764" priority="89" operator="containsText" text="E">
      <formula>NOT(ISERROR(SEARCH("E",AI10)))</formula>
    </cfRule>
    <cfRule type="containsText" dxfId="763" priority="90" operator="containsText" text="B">
      <formula>NOT(ISERROR(SEARCH("B",AI10)))</formula>
    </cfRule>
    <cfRule type="containsText" dxfId="762" priority="91" operator="containsText" text="A">
      <formula>NOT(ISERROR(SEARCH("A",AI10)))</formula>
    </cfRule>
  </conditionalFormatting>
  <conditionalFormatting sqref="F10:O12">
    <cfRule type="colorScale" priority="88">
      <colorScale>
        <cfvo type="min"/>
        <cfvo type="percentile" val="50"/>
        <cfvo type="max"/>
        <color rgb="FFF8696B"/>
        <color rgb="FFFFEB84"/>
        <color rgb="FF63BE7B"/>
      </colorScale>
    </cfRule>
  </conditionalFormatting>
  <conditionalFormatting sqref="F13:O13">
    <cfRule type="colorScale" priority="87">
      <colorScale>
        <cfvo type="min"/>
        <cfvo type="percentile" val="50"/>
        <cfvo type="max"/>
        <color rgb="FFF8696B"/>
        <color rgb="FFFFEB84"/>
        <color rgb="FF63BE7B"/>
      </colorScale>
    </cfRule>
  </conditionalFormatting>
  <conditionalFormatting sqref="F18:O18">
    <cfRule type="colorScale" priority="79">
      <colorScale>
        <cfvo type="min"/>
        <cfvo type="percentile" val="50"/>
        <cfvo type="max"/>
        <color rgb="FFF8696B"/>
        <color rgb="FFFFEB84"/>
        <color rgb="FF63BE7B"/>
      </colorScale>
    </cfRule>
  </conditionalFormatting>
  <conditionalFormatting sqref="AG14:AH14">
    <cfRule type="containsText" dxfId="761" priority="83" operator="containsText" text="E">
      <formula>NOT(ISERROR(SEARCH("E",AG14)))</formula>
    </cfRule>
    <cfRule type="containsText" dxfId="760" priority="84" operator="containsText" text="B">
      <formula>NOT(ISERROR(SEARCH("B",AG14)))</formula>
    </cfRule>
    <cfRule type="containsText" dxfId="759" priority="85" operator="containsText" text="A">
      <formula>NOT(ISERROR(SEARCH("A",AG14)))</formula>
    </cfRule>
  </conditionalFormatting>
  <conditionalFormatting sqref="AI14:AJ14">
    <cfRule type="containsText" dxfId="758" priority="80" operator="containsText" text="E">
      <formula>NOT(ISERROR(SEARCH("E",AI14)))</formula>
    </cfRule>
    <cfRule type="containsText" dxfId="757" priority="81" operator="containsText" text="B">
      <formula>NOT(ISERROR(SEARCH("B",AI14)))</formula>
    </cfRule>
    <cfRule type="containsText" dxfId="756" priority="82" operator="containsText" text="A">
      <formula>NOT(ISERROR(SEARCH("A",AI14)))</formula>
    </cfRule>
  </conditionalFormatting>
  <conditionalFormatting sqref="F14:O14">
    <cfRule type="colorScale" priority="78">
      <colorScale>
        <cfvo type="min"/>
        <cfvo type="percentile" val="50"/>
        <cfvo type="max"/>
        <color rgb="FFF8696B"/>
        <color rgb="FFFFEB84"/>
        <color rgb="FF63BE7B"/>
      </colorScale>
    </cfRule>
  </conditionalFormatting>
  <conditionalFormatting sqref="AG15:AH16">
    <cfRule type="containsText" dxfId="755" priority="75" operator="containsText" text="E">
      <formula>NOT(ISERROR(SEARCH("E",AG15)))</formula>
    </cfRule>
    <cfRule type="containsText" dxfId="754" priority="76" operator="containsText" text="B">
      <formula>NOT(ISERROR(SEARCH("B",AG15)))</formula>
    </cfRule>
    <cfRule type="containsText" dxfId="753" priority="77" operator="containsText" text="A">
      <formula>NOT(ISERROR(SEARCH("A",AG15)))</formula>
    </cfRule>
  </conditionalFormatting>
  <conditionalFormatting sqref="AI15:AJ16">
    <cfRule type="containsText" dxfId="752" priority="72" operator="containsText" text="E">
      <formula>NOT(ISERROR(SEARCH("E",AI15)))</formula>
    </cfRule>
    <cfRule type="containsText" dxfId="751" priority="73" operator="containsText" text="B">
      <formula>NOT(ISERROR(SEARCH("B",AI15)))</formula>
    </cfRule>
    <cfRule type="containsText" dxfId="750" priority="74" operator="containsText" text="A">
      <formula>NOT(ISERROR(SEARCH("A",AI15)))</formula>
    </cfRule>
  </conditionalFormatting>
  <conditionalFormatting sqref="F15:O16">
    <cfRule type="colorScale" priority="71">
      <colorScale>
        <cfvo type="min"/>
        <cfvo type="percentile" val="50"/>
        <cfvo type="max"/>
        <color rgb="FFF8696B"/>
        <color rgb="FFFFEB84"/>
        <color rgb="FF63BE7B"/>
      </colorScale>
    </cfRule>
  </conditionalFormatting>
  <conditionalFormatting sqref="AG17:AH18">
    <cfRule type="containsText" dxfId="749" priority="68" operator="containsText" text="E">
      <formula>NOT(ISERROR(SEARCH("E",AG17)))</formula>
    </cfRule>
    <cfRule type="containsText" dxfId="748" priority="69" operator="containsText" text="B">
      <formula>NOT(ISERROR(SEARCH("B",AG17)))</formula>
    </cfRule>
    <cfRule type="containsText" dxfId="747" priority="70" operator="containsText" text="A">
      <formula>NOT(ISERROR(SEARCH("A",AG17)))</formula>
    </cfRule>
  </conditionalFormatting>
  <conditionalFormatting sqref="AI17:AJ18">
    <cfRule type="containsText" dxfId="746" priority="65" operator="containsText" text="E">
      <formula>NOT(ISERROR(SEARCH("E",AI17)))</formula>
    </cfRule>
    <cfRule type="containsText" dxfId="745" priority="66" operator="containsText" text="B">
      <formula>NOT(ISERROR(SEARCH("B",AI17)))</formula>
    </cfRule>
    <cfRule type="containsText" dxfId="744" priority="67" operator="containsText" text="A">
      <formula>NOT(ISERROR(SEARCH("A",AI17)))</formula>
    </cfRule>
  </conditionalFormatting>
  <conditionalFormatting sqref="F17:O17">
    <cfRule type="colorScale" priority="62">
      <colorScale>
        <cfvo type="min"/>
        <cfvo type="percentile" val="50"/>
        <cfvo type="max"/>
        <color rgb="FFF8696B"/>
        <color rgb="FFFFEB84"/>
        <color rgb="FF63BE7B"/>
      </colorScale>
    </cfRule>
  </conditionalFormatting>
  <conditionalFormatting sqref="F19:O20">
    <cfRule type="colorScale" priority="61">
      <colorScale>
        <cfvo type="min"/>
        <cfvo type="percentile" val="50"/>
        <cfvo type="max"/>
        <color rgb="FFF8696B"/>
        <color rgb="FFFFEB84"/>
        <color rgb="FF63BE7B"/>
      </colorScale>
    </cfRule>
  </conditionalFormatting>
  <conditionalFormatting sqref="AG19:AH20">
    <cfRule type="containsText" dxfId="743" priority="58" operator="containsText" text="E">
      <formula>NOT(ISERROR(SEARCH("E",AG19)))</formula>
    </cfRule>
    <cfRule type="containsText" dxfId="742" priority="59" operator="containsText" text="B">
      <formula>NOT(ISERROR(SEARCH("B",AG19)))</formula>
    </cfRule>
    <cfRule type="containsText" dxfId="741" priority="60" operator="containsText" text="A">
      <formula>NOT(ISERROR(SEARCH("A",AG19)))</formula>
    </cfRule>
  </conditionalFormatting>
  <conditionalFormatting sqref="AI19:AJ20">
    <cfRule type="containsText" dxfId="740" priority="55" operator="containsText" text="E">
      <formula>NOT(ISERROR(SEARCH("E",AI19)))</formula>
    </cfRule>
    <cfRule type="containsText" dxfId="739" priority="56" operator="containsText" text="B">
      <formula>NOT(ISERROR(SEARCH("B",AI19)))</formula>
    </cfRule>
    <cfRule type="containsText" dxfId="738" priority="57" operator="containsText" text="A">
      <formula>NOT(ISERROR(SEARCH("A",AI19)))</formula>
    </cfRule>
  </conditionalFormatting>
  <conditionalFormatting sqref="F21:O21">
    <cfRule type="colorScale" priority="54">
      <colorScale>
        <cfvo type="min"/>
        <cfvo type="percentile" val="50"/>
        <cfvo type="max"/>
        <color rgb="FFF8696B"/>
        <color rgb="FFFFEB84"/>
        <color rgb="FF63BE7B"/>
      </colorScale>
    </cfRule>
  </conditionalFormatting>
  <conditionalFormatting sqref="AG21:AH21">
    <cfRule type="containsText" dxfId="737" priority="51" operator="containsText" text="E">
      <formula>NOT(ISERROR(SEARCH("E",AG21)))</formula>
    </cfRule>
    <cfRule type="containsText" dxfId="736" priority="52" operator="containsText" text="B">
      <formula>NOT(ISERROR(SEARCH("B",AG21)))</formula>
    </cfRule>
    <cfRule type="containsText" dxfId="735" priority="53" operator="containsText" text="A">
      <formula>NOT(ISERROR(SEARCH("A",AG21)))</formula>
    </cfRule>
  </conditionalFormatting>
  <conditionalFormatting sqref="AI21:AJ21">
    <cfRule type="containsText" dxfId="734" priority="48" operator="containsText" text="E">
      <formula>NOT(ISERROR(SEARCH("E",AI21)))</formula>
    </cfRule>
    <cfRule type="containsText" dxfId="733" priority="49" operator="containsText" text="B">
      <formula>NOT(ISERROR(SEARCH("B",AI21)))</formula>
    </cfRule>
    <cfRule type="containsText" dxfId="732" priority="50" operator="containsText" text="A">
      <formula>NOT(ISERROR(SEARCH("A",AI21)))</formula>
    </cfRule>
  </conditionalFormatting>
  <conditionalFormatting sqref="F22:O22">
    <cfRule type="colorScale" priority="47">
      <colorScale>
        <cfvo type="min"/>
        <cfvo type="percentile" val="50"/>
        <cfvo type="max"/>
        <color rgb="FFF8696B"/>
        <color rgb="FFFFEB84"/>
        <color rgb="FF63BE7B"/>
      </colorScale>
    </cfRule>
  </conditionalFormatting>
  <conditionalFormatting sqref="AG22:AH22">
    <cfRule type="containsText" dxfId="731" priority="44" operator="containsText" text="E">
      <formula>NOT(ISERROR(SEARCH("E",AG22)))</formula>
    </cfRule>
    <cfRule type="containsText" dxfId="730" priority="45" operator="containsText" text="B">
      <formula>NOT(ISERROR(SEARCH("B",AG22)))</formula>
    </cfRule>
    <cfRule type="containsText" dxfId="729" priority="46" operator="containsText" text="A">
      <formula>NOT(ISERROR(SEARCH("A",AG22)))</formula>
    </cfRule>
  </conditionalFormatting>
  <conditionalFormatting sqref="AI22:AJ22">
    <cfRule type="containsText" dxfId="728" priority="41" operator="containsText" text="E">
      <formula>NOT(ISERROR(SEARCH("E",AI22)))</formula>
    </cfRule>
    <cfRule type="containsText" dxfId="727" priority="42" operator="containsText" text="B">
      <formula>NOT(ISERROR(SEARCH("B",AI22)))</formula>
    </cfRule>
    <cfRule type="containsText" dxfId="726" priority="43" operator="containsText" text="A">
      <formula>NOT(ISERROR(SEARCH("A",AI22)))</formula>
    </cfRule>
  </conditionalFormatting>
  <conditionalFormatting sqref="F23:O24">
    <cfRule type="colorScale" priority="40">
      <colorScale>
        <cfvo type="min"/>
        <cfvo type="percentile" val="50"/>
        <cfvo type="max"/>
        <color rgb="FFF8696B"/>
        <color rgb="FFFFEB84"/>
        <color rgb="FF63BE7B"/>
      </colorScale>
    </cfRule>
  </conditionalFormatting>
  <conditionalFormatting sqref="AG23:AH24">
    <cfRule type="containsText" dxfId="725" priority="37" operator="containsText" text="E">
      <formula>NOT(ISERROR(SEARCH("E",AG23)))</formula>
    </cfRule>
    <cfRule type="containsText" dxfId="724" priority="38" operator="containsText" text="B">
      <formula>NOT(ISERROR(SEARCH("B",AG23)))</formula>
    </cfRule>
    <cfRule type="containsText" dxfId="723" priority="39" operator="containsText" text="A">
      <formula>NOT(ISERROR(SEARCH("A",AG23)))</formula>
    </cfRule>
  </conditionalFormatting>
  <conditionalFormatting sqref="AI23:AJ24">
    <cfRule type="containsText" dxfId="722" priority="34" operator="containsText" text="E">
      <formula>NOT(ISERROR(SEARCH("E",AI23)))</formula>
    </cfRule>
    <cfRule type="containsText" dxfId="721" priority="35" operator="containsText" text="B">
      <formula>NOT(ISERROR(SEARCH("B",AI23)))</formula>
    </cfRule>
    <cfRule type="containsText" dxfId="720" priority="36" operator="containsText" text="A">
      <formula>NOT(ISERROR(SEARCH("A",AI23)))</formula>
    </cfRule>
  </conditionalFormatting>
  <conditionalFormatting sqref="Z2">
    <cfRule type="cellIs" dxfId="719" priority="31" operator="greaterThan">
      <formula>14</formula>
    </cfRule>
    <cfRule type="cellIs" dxfId="718" priority="32" operator="between">
      <formula>12</formula>
      <formula>13.9</formula>
    </cfRule>
    <cfRule type="cellIs" dxfId="717" priority="33" operator="between">
      <formula>10</formula>
      <formula>11.9</formula>
    </cfRule>
  </conditionalFormatting>
  <conditionalFormatting sqref="Z3:Z17">
    <cfRule type="cellIs" dxfId="716" priority="28" operator="greaterThan">
      <formula>14</formula>
    </cfRule>
    <cfRule type="cellIs" dxfId="715" priority="29" operator="between">
      <formula>12</formula>
      <formula>13.9</formula>
    </cfRule>
    <cfRule type="cellIs" dxfId="714" priority="30" operator="between">
      <formula>10</formula>
      <formula>11.9</formula>
    </cfRule>
  </conditionalFormatting>
  <conditionalFormatting sqref="AA2:AA17">
    <cfRule type="cellIs" dxfId="713" priority="25" operator="greaterThan">
      <formula>14</formula>
    </cfRule>
    <cfRule type="cellIs" dxfId="712" priority="26" operator="between">
      <formula>12</formula>
      <formula>13.9</formula>
    </cfRule>
    <cfRule type="cellIs" dxfId="711" priority="27" operator="between">
      <formula>10</formula>
      <formula>11.9</formula>
    </cfRule>
  </conditionalFormatting>
  <conditionalFormatting sqref="Z18:Z19">
    <cfRule type="cellIs" dxfId="710" priority="22" operator="greaterThan">
      <formula>14</formula>
    </cfRule>
    <cfRule type="cellIs" dxfId="709" priority="23" operator="between">
      <formula>12</formula>
      <formula>13.9</formula>
    </cfRule>
    <cfRule type="cellIs" dxfId="708" priority="24" operator="between">
      <formula>10</formula>
      <formula>11.9</formula>
    </cfRule>
  </conditionalFormatting>
  <conditionalFormatting sqref="AA18:AA19">
    <cfRule type="cellIs" dxfId="707" priority="19" operator="greaterThan">
      <formula>14</formula>
    </cfRule>
    <cfRule type="cellIs" dxfId="706" priority="20" operator="between">
      <formula>12</formula>
      <formula>13.9</formula>
    </cfRule>
    <cfRule type="cellIs" dxfId="705" priority="21" operator="between">
      <formula>10</formula>
      <formula>11.9</formula>
    </cfRule>
  </conditionalFormatting>
  <conditionalFormatting sqref="Z20:Z22">
    <cfRule type="cellIs" dxfId="704" priority="16" operator="greaterThan">
      <formula>14</formula>
    </cfRule>
    <cfRule type="cellIs" dxfId="703" priority="17" operator="between">
      <formula>12</formula>
      <formula>13.9</formula>
    </cfRule>
    <cfRule type="cellIs" dxfId="702" priority="18" operator="between">
      <formula>10</formula>
      <formula>11.9</formula>
    </cfRule>
  </conditionalFormatting>
  <conditionalFormatting sqref="AA20:AA22">
    <cfRule type="cellIs" dxfId="701" priority="13" operator="greaterThan">
      <formula>14</formula>
    </cfRule>
    <cfRule type="cellIs" dxfId="700" priority="14" operator="between">
      <formula>12</formula>
      <formula>13.9</formula>
    </cfRule>
    <cfRule type="cellIs" dxfId="699" priority="15" operator="between">
      <formula>10</formula>
      <formula>11.9</formula>
    </cfRule>
  </conditionalFormatting>
  <conditionalFormatting sqref="Z23">
    <cfRule type="cellIs" dxfId="698" priority="10" operator="greaterThan">
      <formula>14</formula>
    </cfRule>
    <cfRule type="cellIs" dxfId="697" priority="11" operator="between">
      <formula>12</formula>
      <formula>13.9</formula>
    </cfRule>
    <cfRule type="cellIs" dxfId="696" priority="12" operator="between">
      <formula>10</formula>
      <formula>11.9</formula>
    </cfRule>
  </conditionalFormatting>
  <conditionalFormatting sqref="AA23">
    <cfRule type="cellIs" dxfId="695" priority="7" operator="greaterThan">
      <formula>14</formula>
    </cfRule>
    <cfRule type="cellIs" dxfId="694" priority="8" operator="between">
      <formula>12</formula>
      <formula>13.9</formula>
    </cfRule>
    <cfRule type="cellIs" dxfId="693" priority="9" operator="between">
      <formula>10</formula>
      <formula>11.9</formula>
    </cfRule>
  </conditionalFormatting>
  <conditionalFormatting sqref="Z24">
    <cfRule type="cellIs" dxfId="692" priority="4" operator="greaterThan">
      <formula>14</formula>
    </cfRule>
    <cfRule type="cellIs" dxfId="691" priority="5" operator="between">
      <formula>12</formula>
      <formula>13.9</formula>
    </cfRule>
    <cfRule type="cellIs" dxfId="690" priority="6" operator="between">
      <formula>10</formula>
      <formula>11.9</formula>
    </cfRule>
  </conditionalFormatting>
  <conditionalFormatting sqref="AA24">
    <cfRule type="cellIs" dxfId="689" priority="1" operator="greaterThan">
      <formula>14</formula>
    </cfRule>
    <cfRule type="cellIs" dxfId="688" priority="2" operator="between">
      <formula>12</formula>
      <formula>13.9</formula>
    </cfRule>
    <cfRule type="cellIs" dxfId="687" priority="3" operator="between">
      <formula>10</formula>
      <formula>11.9</formula>
    </cfRule>
  </conditionalFormatting>
  <dataValidations count="1">
    <dataValidation type="list" allowBlank="1" showInputMessage="1" showErrorMessage="1" sqref="AJ2:AJ24">
      <formula1>"強風,外差し,イン先行"</formula1>
    </dataValidation>
  </dataValidations>
  <pageMargins left="0.7" right="0.7" top="0.75" bottom="0.75" header="0.3" footer="0.3"/>
  <pageSetup paperSize="9" orientation="portrait" horizontalDpi="4294967292" verticalDpi="4294967292"/>
  <ignoredErrors>
    <ignoredError sqref="P2:S4 P5:S5 P6:S8 P9:S9 P10:S13 P14:S14 P15:S16 P17:S18 P19:S20 P21:S21 P22:S22 P23:S24"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workbookViewId="0">
      <pane xSplit="5" ySplit="1" topLeftCell="F2" activePane="bottomRight" state="frozen"/>
      <selection activeCell="E18" sqref="E18"/>
      <selection pane="topRight" activeCell="E18" sqref="E18"/>
      <selection pane="bottomLeft" activeCell="E18" sqref="E18"/>
      <selection pane="bottomRight" activeCell="Y27" sqref="Y27"/>
    </sheetView>
  </sheetViews>
  <sheetFormatPr baseColWidth="12" defaultColWidth="8.83203125" defaultRowHeight="18" x14ac:dyDescent="0"/>
  <cols>
    <col min="1" max="1" width="9.5" bestFit="1" customWidth="1"/>
    <col min="2" max="2" width="8.1640625" customWidth="1"/>
    <col min="5" max="5" width="18.33203125" customWidth="1"/>
    <col min="23" max="25" width="16.6640625" customWidth="1"/>
    <col min="26" max="26" width="5.83203125" customWidth="1"/>
    <col min="30" max="30" width="5.33203125" customWidth="1"/>
    <col min="33" max="33" width="8.83203125" hidden="1" customWidth="1"/>
    <col min="38" max="38" width="150.83203125" customWidth="1"/>
  </cols>
  <sheetData>
    <row r="1" spans="1:38" s="5" customFormat="1">
      <c r="A1" s="1" t="s">
        <v>41</v>
      </c>
      <c r="B1" s="1" t="s">
        <v>42</v>
      </c>
      <c r="C1" s="1" t="s">
        <v>43</v>
      </c>
      <c r="D1" s="1" t="s">
        <v>44</v>
      </c>
      <c r="E1" s="1" t="s">
        <v>45</v>
      </c>
      <c r="F1" s="1" t="s">
        <v>61</v>
      </c>
      <c r="G1" s="1" t="s">
        <v>62</v>
      </c>
      <c r="H1" s="1" t="s">
        <v>63</v>
      </c>
      <c r="I1" s="1" t="s">
        <v>64</v>
      </c>
      <c r="J1" s="1" t="s">
        <v>65</v>
      </c>
      <c r="K1" s="1" t="s">
        <v>66</v>
      </c>
      <c r="L1" s="1" t="s">
        <v>67</v>
      </c>
      <c r="M1" s="1" t="s">
        <v>68</v>
      </c>
      <c r="N1" s="1" t="s">
        <v>71</v>
      </c>
      <c r="O1" s="1" t="s">
        <v>73</v>
      </c>
      <c r="P1" s="1" t="s">
        <v>74</v>
      </c>
      <c r="Q1" s="1" t="s">
        <v>46</v>
      </c>
      <c r="R1" s="1" t="s">
        <v>75</v>
      </c>
      <c r="S1" s="1" t="s">
        <v>47</v>
      </c>
      <c r="T1" s="1" t="s">
        <v>48</v>
      </c>
      <c r="U1" s="2" t="s">
        <v>49</v>
      </c>
      <c r="V1" s="2" t="s">
        <v>50</v>
      </c>
      <c r="W1" s="3" t="s">
        <v>51</v>
      </c>
      <c r="X1" s="3" t="s">
        <v>52</v>
      </c>
      <c r="Y1" s="3" t="s">
        <v>53</v>
      </c>
      <c r="Z1" s="3" t="s">
        <v>112</v>
      </c>
      <c r="AA1" s="4" t="s">
        <v>2122</v>
      </c>
      <c r="AB1" s="4" t="s">
        <v>2123</v>
      </c>
      <c r="AC1" s="4" t="s">
        <v>9</v>
      </c>
      <c r="AD1" s="4" t="s">
        <v>101</v>
      </c>
      <c r="AE1" s="4" t="s">
        <v>10</v>
      </c>
      <c r="AF1" s="4" t="s">
        <v>11</v>
      </c>
      <c r="AG1" s="4"/>
      <c r="AH1" s="4" t="s">
        <v>12</v>
      </c>
      <c r="AI1" s="4" t="s">
        <v>13</v>
      </c>
      <c r="AJ1" s="4" t="s">
        <v>54</v>
      </c>
      <c r="AK1" s="4" t="s">
        <v>55</v>
      </c>
      <c r="AL1" s="22" t="s">
        <v>70</v>
      </c>
    </row>
    <row r="2" spans="1:38" s="5" customFormat="1">
      <c r="A2" s="6">
        <v>43155</v>
      </c>
      <c r="B2" s="7">
        <v>1600</v>
      </c>
      <c r="C2" s="8" t="s">
        <v>191</v>
      </c>
      <c r="D2" s="9">
        <v>9.3055555555555558E-2</v>
      </c>
      <c r="E2" s="8" t="s">
        <v>217</v>
      </c>
      <c r="F2" s="10">
        <v>13</v>
      </c>
      <c r="G2" s="10">
        <v>11.7</v>
      </c>
      <c r="H2" s="10">
        <v>12.6</v>
      </c>
      <c r="I2" s="10">
        <v>13.4</v>
      </c>
      <c r="J2" s="10">
        <v>12.5</v>
      </c>
      <c r="K2" s="10">
        <v>12.4</v>
      </c>
      <c r="L2" s="10">
        <v>12.4</v>
      </c>
      <c r="M2" s="10">
        <v>12.1</v>
      </c>
      <c r="N2" s="10">
        <v>11.6</v>
      </c>
      <c r="O2" s="10">
        <v>11.1</v>
      </c>
      <c r="P2" s="10">
        <v>11.2</v>
      </c>
      <c r="Q2" s="32">
        <f t="shared" ref="Q2:Q8" si="0">SUM(F2:H2)</f>
        <v>37.299999999999997</v>
      </c>
      <c r="R2" s="32">
        <f t="shared" ref="R2:R8" si="1">SUM(I2:M2)</f>
        <v>62.8</v>
      </c>
      <c r="S2" s="32">
        <f t="shared" ref="S2:S8" si="2">SUM(N2:P2)</f>
        <v>33.9</v>
      </c>
      <c r="T2" s="33">
        <f t="shared" ref="T2:T8" si="3">SUM(F2:J2)</f>
        <v>63.199999999999996</v>
      </c>
      <c r="U2" s="11" t="s">
        <v>215</v>
      </c>
      <c r="V2" s="11" t="s">
        <v>216</v>
      </c>
      <c r="W2" s="13" t="s">
        <v>218</v>
      </c>
      <c r="X2" s="13" t="s">
        <v>219</v>
      </c>
      <c r="Y2" s="13" t="s">
        <v>220</v>
      </c>
      <c r="Z2" s="13" t="s">
        <v>161</v>
      </c>
      <c r="AA2" s="12"/>
      <c r="AB2" s="12"/>
      <c r="AC2" s="12">
        <v>1.2</v>
      </c>
      <c r="AD2" s="12">
        <v>-1</v>
      </c>
      <c r="AE2" s="12">
        <v>1.3</v>
      </c>
      <c r="AF2" s="12">
        <v>-1.1000000000000001</v>
      </c>
      <c r="AG2" s="12"/>
      <c r="AH2" s="11" t="s">
        <v>324</v>
      </c>
      <c r="AI2" s="11" t="s">
        <v>321</v>
      </c>
      <c r="AJ2" s="11" t="s">
        <v>221</v>
      </c>
      <c r="AK2" s="8"/>
      <c r="AL2" s="8" t="s">
        <v>222</v>
      </c>
    </row>
    <row r="3" spans="1:38" s="5" customFormat="1">
      <c r="A3" s="6">
        <v>43156</v>
      </c>
      <c r="B3" s="7" t="s">
        <v>160</v>
      </c>
      <c r="C3" s="8" t="s">
        <v>254</v>
      </c>
      <c r="D3" s="9">
        <v>9.105324074074074E-2</v>
      </c>
      <c r="E3" s="8" t="s">
        <v>291</v>
      </c>
      <c r="F3" s="10">
        <v>12.6</v>
      </c>
      <c r="G3" s="10">
        <v>11.6</v>
      </c>
      <c r="H3" s="10">
        <v>11.9</v>
      </c>
      <c r="I3" s="10">
        <v>12.4</v>
      </c>
      <c r="J3" s="10">
        <v>12.1</v>
      </c>
      <c r="K3" s="10">
        <v>12.3</v>
      </c>
      <c r="L3" s="10">
        <v>12.3</v>
      </c>
      <c r="M3" s="10">
        <v>12</v>
      </c>
      <c r="N3" s="10">
        <v>11.8</v>
      </c>
      <c r="O3" s="10">
        <v>11</v>
      </c>
      <c r="P3" s="10">
        <v>11.7</v>
      </c>
      <c r="Q3" s="32">
        <f t="shared" si="0"/>
        <v>36.1</v>
      </c>
      <c r="R3" s="32">
        <f t="shared" si="1"/>
        <v>61.099999999999994</v>
      </c>
      <c r="S3" s="32">
        <f t="shared" si="2"/>
        <v>34.5</v>
      </c>
      <c r="T3" s="33">
        <f t="shared" si="3"/>
        <v>60.6</v>
      </c>
      <c r="U3" s="11" t="s">
        <v>251</v>
      </c>
      <c r="V3" s="11" t="s">
        <v>290</v>
      </c>
      <c r="W3" s="13" t="s">
        <v>292</v>
      </c>
      <c r="X3" s="13" t="s">
        <v>293</v>
      </c>
      <c r="Y3" s="13" t="s">
        <v>294</v>
      </c>
      <c r="Z3" s="13" t="s">
        <v>162</v>
      </c>
      <c r="AA3" s="12"/>
      <c r="AB3" s="12"/>
      <c r="AC3" s="12">
        <v>-2.1</v>
      </c>
      <c r="AD3" s="12">
        <v>-0.4</v>
      </c>
      <c r="AE3" s="12">
        <v>-1.4</v>
      </c>
      <c r="AF3" s="12">
        <v>-1.1000000000000001</v>
      </c>
      <c r="AG3" s="12" t="s">
        <v>325</v>
      </c>
      <c r="AH3" s="11" t="s">
        <v>326</v>
      </c>
      <c r="AI3" s="11" t="s">
        <v>321</v>
      </c>
      <c r="AJ3" s="11" t="s">
        <v>295</v>
      </c>
      <c r="AK3" s="8"/>
      <c r="AL3" s="8" t="s">
        <v>296</v>
      </c>
    </row>
    <row r="4" spans="1:38" s="5" customFormat="1">
      <c r="A4" s="6">
        <v>43170</v>
      </c>
      <c r="B4" s="7" t="s">
        <v>504</v>
      </c>
      <c r="C4" s="8" t="s">
        <v>592</v>
      </c>
      <c r="D4" s="9">
        <v>9.239583333333333E-2</v>
      </c>
      <c r="E4" s="8" t="s">
        <v>593</v>
      </c>
      <c r="F4" s="10">
        <v>12.8</v>
      </c>
      <c r="G4" s="10">
        <v>10.9</v>
      </c>
      <c r="H4" s="10">
        <v>11.7</v>
      </c>
      <c r="I4" s="10">
        <v>13.2</v>
      </c>
      <c r="J4" s="10">
        <v>12.6</v>
      </c>
      <c r="K4" s="10">
        <v>12.3</v>
      </c>
      <c r="L4" s="10">
        <v>12.7</v>
      </c>
      <c r="M4" s="10">
        <v>12.2</v>
      </c>
      <c r="N4" s="10">
        <v>12</v>
      </c>
      <c r="O4" s="10">
        <v>11.3</v>
      </c>
      <c r="P4" s="10">
        <v>11.6</v>
      </c>
      <c r="Q4" s="32">
        <f t="shared" si="0"/>
        <v>35.400000000000006</v>
      </c>
      <c r="R4" s="32">
        <f t="shared" si="1"/>
        <v>63</v>
      </c>
      <c r="S4" s="32">
        <f t="shared" si="2"/>
        <v>34.9</v>
      </c>
      <c r="T4" s="33">
        <f t="shared" si="3"/>
        <v>61.20000000000001</v>
      </c>
      <c r="U4" s="11" t="s">
        <v>521</v>
      </c>
      <c r="V4" s="11" t="s">
        <v>522</v>
      </c>
      <c r="W4" s="13" t="s">
        <v>594</v>
      </c>
      <c r="X4" s="13" t="s">
        <v>595</v>
      </c>
      <c r="Y4" s="13" t="s">
        <v>596</v>
      </c>
      <c r="Z4" s="13" t="s">
        <v>512</v>
      </c>
      <c r="AA4" s="12"/>
      <c r="AB4" s="12"/>
      <c r="AC4" s="12">
        <v>-2.2999999999999998</v>
      </c>
      <c r="AD4" s="12">
        <v>-0.4</v>
      </c>
      <c r="AE4" s="12">
        <v>-1.6</v>
      </c>
      <c r="AF4" s="12">
        <v>-1.1000000000000001</v>
      </c>
      <c r="AG4" s="12" t="s">
        <v>325</v>
      </c>
      <c r="AH4" s="11" t="s">
        <v>326</v>
      </c>
      <c r="AI4" s="11" t="s">
        <v>319</v>
      </c>
      <c r="AJ4" s="11" t="s">
        <v>529</v>
      </c>
      <c r="AK4" s="8"/>
      <c r="AL4" s="8" t="s">
        <v>651</v>
      </c>
    </row>
    <row r="5" spans="1:38" s="5" customFormat="1">
      <c r="A5" s="6">
        <v>43204</v>
      </c>
      <c r="B5" s="7" t="s">
        <v>1292</v>
      </c>
      <c r="C5" s="8" t="s">
        <v>1328</v>
      </c>
      <c r="D5" s="9">
        <v>9.1770833333333343E-2</v>
      </c>
      <c r="E5" s="8" t="s">
        <v>1344</v>
      </c>
      <c r="F5" s="10">
        <v>12.8</v>
      </c>
      <c r="G5" s="10">
        <v>11.2</v>
      </c>
      <c r="H5" s="10">
        <v>11.5</v>
      </c>
      <c r="I5" s="10">
        <v>12.8</v>
      </c>
      <c r="J5" s="10">
        <v>13.1</v>
      </c>
      <c r="K5" s="10">
        <v>11.7</v>
      </c>
      <c r="L5" s="10">
        <v>12.2</v>
      </c>
      <c r="M5" s="10">
        <v>12.1</v>
      </c>
      <c r="N5" s="10">
        <v>11.8</v>
      </c>
      <c r="O5" s="10">
        <v>11.7</v>
      </c>
      <c r="P5" s="10">
        <v>12</v>
      </c>
      <c r="Q5" s="32">
        <f t="shared" si="0"/>
        <v>35.5</v>
      </c>
      <c r="R5" s="32">
        <f t="shared" si="1"/>
        <v>61.9</v>
      </c>
      <c r="S5" s="32">
        <f t="shared" si="2"/>
        <v>35.5</v>
      </c>
      <c r="T5" s="33">
        <f t="shared" si="3"/>
        <v>61.4</v>
      </c>
      <c r="U5" s="11" t="s">
        <v>1326</v>
      </c>
      <c r="V5" s="11" t="s">
        <v>1343</v>
      </c>
      <c r="W5" s="13" t="s">
        <v>1345</v>
      </c>
      <c r="X5" s="13" t="s">
        <v>1346</v>
      </c>
      <c r="Y5" s="13" t="s">
        <v>1347</v>
      </c>
      <c r="Z5" s="13" t="s">
        <v>1301</v>
      </c>
      <c r="AA5" s="12"/>
      <c r="AB5" s="12"/>
      <c r="AC5" s="12">
        <v>-2.7</v>
      </c>
      <c r="AD5" s="12">
        <v>-0.3</v>
      </c>
      <c r="AE5" s="12">
        <v>-1.8</v>
      </c>
      <c r="AF5" s="12">
        <v>-1.2</v>
      </c>
      <c r="AG5" s="12" t="s">
        <v>325</v>
      </c>
      <c r="AH5" s="11" t="s">
        <v>326</v>
      </c>
      <c r="AI5" s="11" t="s">
        <v>321</v>
      </c>
      <c r="AJ5" s="11" t="s">
        <v>1314</v>
      </c>
      <c r="AK5" s="8"/>
      <c r="AL5" s="8" t="s">
        <v>1363</v>
      </c>
    </row>
    <row r="6" spans="1:38" s="5" customFormat="1">
      <c r="A6" s="6">
        <v>43205</v>
      </c>
      <c r="B6" s="7">
        <v>500</v>
      </c>
      <c r="C6" s="8" t="s">
        <v>1427</v>
      </c>
      <c r="D6" s="9">
        <v>9.3055555555555558E-2</v>
      </c>
      <c r="E6" s="8" t="s">
        <v>1426</v>
      </c>
      <c r="F6" s="10">
        <v>12.8</v>
      </c>
      <c r="G6" s="10">
        <v>11.1</v>
      </c>
      <c r="H6" s="10">
        <v>11.5</v>
      </c>
      <c r="I6" s="10">
        <v>12.7</v>
      </c>
      <c r="J6" s="10">
        <v>12.5</v>
      </c>
      <c r="K6" s="10">
        <v>12.3</v>
      </c>
      <c r="L6" s="10">
        <v>12.6</v>
      </c>
      <c r="M6" s="10">
        <v>12.3</v>
      </c>
      <c r="N6" s="10">
        <v>11.8</v>
      </c>
      <c r="O6" s="10">
        <v>12.1</v>
      </c>
      <c r="P6" s="10">
        <v>12.3</v>
      </c>
      <c r="Q6" s="32">
        <f t="shared" si="0"/>
        <v>35.4</v>
      </c>
      <c r="R6" s="32">
        <f t="shared" si="1"/>
        <v>62.400000000000006</v>
      </c>
      <c r="S6" s="32">
        <f t="shared" si="2"/>
        <v>36.200000000000003</v>
      </c>
      <c r="T6" s="33">
        <f t="shared" si="3"/>
        <v>60.599999999999994</v>
      </c>
      <c r="U6" s="11" t="s">
        <v>1424</v>
      </c>
      <c r="V6" s="11" t="s">
        <v>1425</v>
      </c>
      <c r="W6" s="13" t="s">
        <v>1428</v>
      </c>
      <c r="X6" s="13" t="s">
        <v>1429</v>
      </c>
      <c r="Y6" s="13" t="s">
        <v>1430</v>
      </c>
      <c r="Z6" s="13" t="s">
        <v>1302</v>
      </c>
      <c r="AA6" s="12"/>
      <c r="AB6" s="12"/>
      <c r="AC6" s="12">
        <v>-0.2</v>
      </c>
      <c r="AD6" s="12" t="s">
        <v>318</v>
      </c>
      <c r="AE6" s="12">
        <v>-0.2</v>
      </c>
      <c r="AF6" s="12" t="s">
        <v>320</v>
      </c>
      <c r="AG6" s="12"/>
      <c r="AH6" s="11" t="s">
        <v>321</v>
      </c>
      <c r="AI6" s="11" t="s">
        <v>319</v>
      </c>
      <c r="AJ6" s="11" t="s">
        <v>1400</v>
      </c>
      <c r="AK6" s="8"/>
      <c r="AL6" s="8" t="s">
        <v>1455</v>
      </c>
    </row>
    <row r="7" spans="1:38" s="5" customFormat="1">
      <c r="A7" s="6">
        <v>43275</v>
      </c>
      <c r="B7" s="7">
        <v>500</v>
      </c>
      <c r="C7" s="8" t="s">
        <v>1953</v>
      </c>
      <c r="D7" s="9">
        <v>9.3078703703703705E-2</v>
      </c>
      <c r="E7" s="8" t="s">
        <v>2022</v>
      </c>
      <c r="F7" s="10">
        <v>12.7</v>
      </c>
      <c r="G7" s="10">
        <v>10.9</v>
      </c>
      <c r="H7" s="10">
        <v>11.2</v>
      </c>
      <c r="I7" s="10">
        <v>12.8</v>
      </c>
      <c r="J7" s="10">
        <v>12.5</v>
      </c>
      <c r="K7" s="10">
        <v>12.4</v>
      </c>
      <c r="L7" s="10">
        <v>12.7</v>
      </c>
      <c r="M7" s="10">
        <v>12</v>
      </c>
      <c r="N7" s="10">
        <v>12.2</v>
      </c>
      <c r="O7" s="10">
        <v>12.1</v>
      </c>
      <c r="P7" s="10">
        <v>12.7</v>
      </c>
      <c r="Q7" s="32">
        <f t="shared" si="0"/>
        <v>34.799999999999997</v>
      </c>
      <c r="R7" s="32">
        <f t="shared" si="1"/>
        <v>62.400000000000006</v>
      </c>
      <c r="S7" s="32">
        <f t="shared" si="2"/>
        <v>37</v>
      </c>
      <c r="T7" s="33">
        <f t="shared" si="3"/>
        <v>60.099999999999994</v>
      </c>
      <c r="U7" s="11" t="s">
        <v>2023</v>
      </c>
      <c r="V7" s="11" t="s">
        <v>2024</v>
      </c>
      <c r="W7" s="13" t="s">
        <v>2025</v>
      </c>
      <c r="X7" s="13" t="s">
        <v>2026</v>
      </c>
      <c r="Y7" s="13" t="s">
        <v>2025</v>
      </c>
      <c r="Z7" s="13" t="s">
        <v>1302</v>
      </c>
      <c r="AA7" s="12"/>
      <c r="AB7" s="12"/>
      <c r="AC7" s="12">
        <v>0.2</v>
      </c>
      <c r="AD7" s="12" t="s">
        <v>318</v>
      </c>
      <c r="AE7" s="12">
        <v>-0.1</v>
      </c>
      <c r="AF7" s="12">
        <v>0.3</v>
      </c>
      <c r="AG7" s="12"/>
      <c r="AH7" s="11" t="s">
        <v>321</v>
      </c>
      <c r="AI7" s="11" t="s">
        <v>321</v>
      </c>
      <c r="AJ7" s="11" t="s">
        <v>1934</v>
      </c>
      <c r="AK7" s="8"/>
      <c r="AL7" s="8" t="s">
        <v>2077</v>
      </c>
    </row>
    <row r="8" spans="1:38" s="5" customFormat="1">
      <c r="A8" s="6">
        <v>43275</v>
      </c>
      <c r="B8" s="7" t="s">
        <v>1925</v>
      </c>
      <c r="C8" s="8" t="s">
        <v>1953</v>
      </c>
      <c r="D8" s="9">
        <v>9.1041666666666674E-2</v>
      </c>
      <c r="E8" s="8" t="s">
        <v>2037</v>
      </c>
      <c r="F8" s="10">
        <v>12.2</v>
      </c>
      <c r="G8" s="10">
        <v>10.8</v>
      </c>
      <c r="H8" s="10">
        <v>11.4</v>
      </c>
      <c r="I8" s="10">
        <v>12.7</v>
      </c>
      <c r="J8" s="10">
        <v>12.3</v>
      </c>
      <c r="K8" s="10">
        <v>12</v>
      </c>
      <c r="L8" s="10">
        <v>11.8</v>
      </c>
      <c r="M8" s="10">
        <v>12.1</v>
      </c>
      <c r="N8" s="10">
        <v>12.2</v>
      </c>
      <c r="O8" s="10">
        <v>11.7</v>
      </c>
      <c r="P8" s="10">
        <v>12.4</v>
      </c>
      <c r="Q8" s="32">
        <f t="shared" si="0"/>
        <v>34.4</v>
      </c>
      <c r="R8" s="32">
        <f t="shared" si="1"/>
        <v>60.9</v>
      </c>
      <c r="S8" s="32">
        <f t="shared" si="2"/>
        <v>36.299999999999997</v>
      </c>
      <c r="T8" s="33">
        <f t="shared" si="3"/>
        <v>59.399999999999991</v>
      </c>
      <c r="U8" s="11" t="s">
        <v>2036</v>
      </c>
      <c r="V8" s="11" t="s">
        <v>2024</v>
      </c>
      <c r="W8" s="13" t="s">
        <v>2038</v>
      </c>
      <c r="X8" s="13" t="s">
        <v>2039</v>
      </c>
      <c r="Y8" s="13" t="s">
        <v>1928</v>
      </c>
      <c r="Z8" s="13" t="s">
        <v>1302</v>
      </c>
      <c r="AA8" s="12"/>
      <c r="AB8" s="12"/>
      <c r="AC8" s="12" t="s">
        <v>320</v>
      </c>
      <c r="AD8" s="12" t="s">
        <v>318</v>
      </c>
      <c r="AE8" s="12">
        <v>-0.1</v>
      </c>
      <c r="AF8" s="12">
        <v>0.1</v>
      </c>
      <c r="AG8" s="12"/>
      <c r="AH8" s="11" t="s">
        <v>321</v>
      </c>
      <c r="AI8" s="11" t="s">
        <v>321</v>
      </c>
      <c r="AJ8" s="11" t="s">
        <v>1927</v>
      </c>
      <c r="AK8" s="8"/>
      <c r="AL8" s="8"/>
    </row>
  </sheetData>
  <autoFilter ref="A1:AL2"/>
  <phoneticPr fontId="5"/>
  <conditionalFormatting sqref="AH2:AI3">
    <cfRule type="containsText" dxfId="686" priority="153" operator="containsText" text="E">
      <formula>NOT(ISERROR(SEARCH("E",AH2)))</formula>
    </cfRule>
    <cfRule type="containsText" dxfId="685" priority="154" operator="containsText" text="B">
      <formula>NOT(ISERROR(SEARCH("B",AH2)))</formula>
    </cfRule>
    <cfRule type="containsText" dxfId="684" priority="155" operator="containsText" text="A">
      <formula>NOT(ISERROR(SEARCH("A",AH2)))</formula>
    </cfRule>
  </conditionalFormatting>
  <conditionalFormatting sqref="AJ2:AK3">
    <cfRule type="containsText" dxfId="683" priority="150" operator="containsText" text="E">
      <formula>NOT(ISERROR(SEARCH("E",AJ2)))</formula>
    </cfRule>
    <cfRule type="containsText" dxfId="682" priority="151" operator="containsText" text="B">
      <formula>NOT(ISERROR(SEARCH("B",AJ2)))</formula>
    </cfRule>
    <cfRule type="containsText" dxfId="681" priority="152" operator="containsText" text="A">
      <formula>NOT(ISERROR(SEARCH("A",AJ2)))</formula>
    </cfRule>
  </conditionalFormatting>
  <conditionalFormatting sqref="AH4:AI4">
    <cfRule type="containsText" dxfId="680" priority="57" operator="containsText" text="E">
      <formula>NOT(ISERROR(SEARCH("E",AH4)))</formula>
    </cfRule>
    <cfRule type="containsText" dxfId="679" priority="58" operator="containsText" text="B">
      <formula>NOT(ISERROR(SEARCH("B",AH4)))</formula>
    </cfRule>
    <cfRule type="containsText" dxfId="678" priority="59" operator="containsText" text="A">
      <formula>NOT(ISERROR(SEARCH("A",AH4)))</formula>
    </cfRule>
  </conditionalFormatting>
  <conditionalFormatting sqref="AJ4:AK4">
    <cfRule type="containsText" dxfId="677" priority="54" operator="containsText" text="E">
      <formula>NOT(ISERROR(SEARCH("E",AJ4)))</formula>
    </cfRule>
    <cfRule type="containsText" dxfId="676" priority="55" operator="containsText" text="B">
      <formula>NOT(ISERROR(SEARCH("B",AJ4)))</formula>
    </cfRule>
    <cfRule type="containsText" dxfId="675" priority="56" operator="containsText" text="A">
      <formula>NOT(ISERROR(SEARCH("A",AJ4)))</formula>
    </cfRule>
  </conditionalFormatting>
  <conditionalFormatting sqref="F4:P4">
    <cfRule type="colorScale" priority="53">
      <colorScale>
        <cfvo type="min"/>
        <cfvo type="percentile" val="50"/>
        <cfvo type="max"/>
        <color rgb="FFF8696B"/>
        <color rgb="FFFFEB84"/>
        <color rgb="FF63BE7B"/>
      </colorScale>
    </cfRule>
  </conditionalFormatting>
  <conditionalFormatting sqref="F2:P3">
    <cfRule type="colorScale" priority="52">
      <colorScale>
        <cfvo type="min"/>
        <cfvo type="percentile" val="50"/>
        <cfvo type="max"/>
        <color rgb="FFF8696B"/>
        <color rgb="FFFFEB84"/>
        <color rgb="FF63BE7B"/>
      </colorScale>
    </cfRule>
  </conditionalFormatting>
  <conditionalFormatting sqref="AH5:AI6">
    <cfRule type="containsText" dxfId="674" priority="42" operator="containsText" text="E">
      <formula>NOT(ISERROR(SEARCH("E",AH5)))</formula>
    </cfRule>
    <cfRule type="containsText" dxfId="673" priority="43" operator="containsText" text="B">
      <formula>NOT(ISERROR(SEARCH("B",AH5)))</formula>
    </cfRule>
    <cfRule type="containsText" dxfId="672" priority="44" operator="containsText" text="A">
      <formula>NOT(ISERROR(SEARCH("A",AH5)))</formula>
    </cfRule>
  </conditionalFormatting>
  <conditionalFormatting sqref="AJ5:AK6">
    <cfRule type="containsText" dxfId="671" priority="39" operator="containsText" text="E">
      <formula>NOT(ISERROR(SEARCH("E",AJ5)))</formula>
    </cfRule>
    <cfRule type="containsText" dxfId="670" priority="40" operator="containsText" text="B">
      <formula>NOT(ISERROR(SEARCH("B",AJ5)))</formula>
    </cfRule>
    <cfRule type="containsText" dxfId="669" priority="41" operator="containsText" text="A">
      <formula>NOT(ISERROR(SEARCH("A",AJ5)))</formula>
    </cfRule>
  </conditionalFormatting>
  <conditionalFormatting sqref="F5:P6">
    <cfRule type="colorScale" priority="38">
      <colorScale>
        <cfvo type="min"/>
        <cfvo type="percentile" val="50"/>
        <cfvo type="max"/>
        <color rgb="FFF8696B"/>
        <color rgb="FFFFEB84"/>
        <color rgb="FF63BE7B"/>
      </colorScale>
    </cfRule>
  </conditionalFormatting>
  <conditionalFormatting sqref="AH7:AI7">
    <cfRule type="containsText" dxfId="668" priority="35" operator="containsText" text="E">
      <formula>NOT(ISERROR(SEARCH("E",AH7)))</formula>
    </cfRule>
    <cfRule type="containsText" dxfId="667" priority="36" operator="containsText" text="B">
      <formula>NOT(ISERROR(SEARCH("B",AH7)))</formula>
    </cfRule>
    <cfRule type="containsText" dxfId="666" priority="37" operator="containsText" text="A">
      <formula>NOT(ISERROR(SEARCH("A",AH7)))</formula>
    </cfRule>
  </conditionalFormatting>
  <conditionalFormatting sqref="AJ7:AK7">
    <cfRule type="containsText" dxfId="665" priority="32" operator="containsText" text="E">
      <formula>NOT(ISERROR(SEARCH("E",AJ7)))</formula>
    </cfRule>
    <cfRule type="containsText" dxfId="664" priority="33" operator="containsText" text="B">
      <formula>NOT(ISERROR(SEARCH("B",AJ7)))</formula>
    </cfRule>
    <cfRule type="containsText" dxfId="663" priority="34" operator="containsText" text="A">
      <formula>NOT(ISERROR(SEARCH("A",AJ7)))</formula>
    </cfRule>
  </conditionalFormatting>
  <conditionalFormatting sqref="F7:P7">
    <cfRule type="colorScale" priority="31">
      <colorScale>
        <cfvo type="min"/>
        <cfvo type="percentile" val="50"/>
        <cfvo type="max"/>
        <color rgb="FFF8696B"/>
        <color rgb="FFFFEB84"/>
        <color rgb="FF63BE7B"/>
      </colorScale>
    </cfRule>
  </conditionalFormatting>
  <conditionalFormatting sqref="AH8:AI8">
    <cfRule type="containsText" dxfId="662" priority="28" operator="containsText" text="E">
      <formula>NOT(ISERROR(SEARCH("E",AH8)))</formula>
    </cfRule>
    <cfRule type="containsText" dxfId="661" priority="29" operator="containsText" text="B">
      <formula>NOT(ISERROR(SEARCH("B",AH8)))</formula>
    </cfRule>
    <cfRule type="containsText" dxfId="660" priority="30" operator="containsText" text="A">
      <formula>NOT(ISERROR(SEARCH("A",AH8)))</formula>
    </cfRule>
  </conditionalFormatting>
  <conditionalFormatting sqref="AJ8:AK8">
    <cfRule type="containsText" dxfId="659" priority="25" operator="containsText" text="E">
      <formula>NOT(ISERROR(SEARCH("E",AJ8)))</formula>
    </cfRule>
    <cfRule type="containsText" dxfId="658" priority="26" operator="containsText" text="B">
      <formula>NOT(ISERROR(SEARCH("B",AJ8)))</formula>
    </cfRule>
    <cfRule type="containsText" dxfId="657" priority="27" operator="containsText" text="A">
      <formula>NOT(ISERROR(SEARCH("A",AJ8)))</formula>
    </cfRule>
  </conditionalFormatting>
  <conditionalFormatting sqref="F8:P8">
    <cfRule type="colorScale" priority="23">
      <colorScale>
        <cfvo type="min"/>
        <cfvo type="percentile" val="50"/>
        <cfvo type="max"/>
        <color rgb="FFF8696B"/>
        <color rgb="FFFFEB84"/>
        <color rgb="FF63BE7B"/>
      </colorScale>
    </cfRule>
  </conditionalFormatting>
  <conditionalFormatting sqref="F8:P8">
    <cfRule type="colorScale" priority="22">
      <colorScale>
        <cfvo type="min"/>
        <cfvo type="percentile" val="50"/>
        <cfvo type="max"/>
        <color rgb="FFF8696B"/>
        <color rgb="FFFFEB84"/>
        <color rgb="FF63BE7B"/>
      </colorScale>
    </cfRule>
  </conditionalFormatting>
  <conditionalFormatting sqref="AA2">
    <cfRule type="cellIs" dxfId="656" priority="19" operator="greaterThan">
      <formula>14</formula>
    </cfRule>
    <cfRule type="cellIs" dxfId="655" priority="20" operator="between">
      <formula>12</formula>
      <formula>13.9</formula>
    </cfRule>
    <cfRule type="cellIs" dxfId="654" priority="21" operator="between">
      <formula>10</formula>
      <formula>11.9</formula>
    </cfRule>
  </conditionalFormatting>
  <conditionalFormatting sqref="AA3:AA8">
    <cfRule type="cellIs" dxfId="653" priority="16" operator="greaterThan">
      <formula>14</formula>
    </cfRule>
    <cfRule type="cellIs" dxfId="652" priority="17" operator="between">
      <formula>12</formula>
      <formula>13.9</formula>
    </cfRule>
    <cfRule type="cellIs" dxfId="651" priority="18" operator="between">
      <formula>10</formula>
      <formula>11.9</formula>
    </cfRule>
  </conditionalFormatting>
  <conditionalFormatting sqref="AB2:AB8">
    <cfRule type="cellIs" dxfId="650" priority="13" operator="greaterThan">
      <formula>14</formula>
    </cfRule>
    <cfRule type="cellIs" dxfId="649" priority="14" operator="between">
      <formula>12</formula>
      <formula>13.9</formula>
    </cfRule>
    <cfRule type="cellIs" dxfId="648" priority="15" operator="between">
      <formula>10</formula>
      <formula>11.9</formula>
    </cfRule>
  </conditionalFormatting>
  <dataValidations count="1">
    <dataValidation type="list" allowBlank="1" showInputMessage="1" showErrorMessage="1" sqref="AK2:AK8">
      <formula1>"強風,外差し,イン先行"</formula1>
    </dataValidation>
  </dataValidations>
  <pageMargins left="0.7" right="0.7" top="0.75" bottom="0.75" header="0.3" footer="0.3"/>
  <pageSetup paperSize="9" orientation="portrait" horizontalDpi="4294967292" verticalDpi="4294967292"/>
  <ignoredErrors>
    <ignoredError sqref="Q2:T3 Q4:T4 Q5:T6 Q7:T8" formulaRange="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3"/>
  <sheetViews>
    <sheetView workbookViewId="0">
      <pane xSplit="5" ySplit="1" topLeftCell="S2" activePane="bottomRight" state="frozen"/>
      <selection activeCell="E24" sqref="E24"/>
      <selection pane="topRight" activeCell="E24" sqref="E24"/>
      <selection pane="bottomLeft" activeCell="E24" sqref="E24"/>
      <selection pane="bottomRight" activeCell="AB1" sqref="AB1:AC1048576"/>
    </sheetView>
  </sheetViews>
  <sheetFormatPr baseColWidth="12" defaultColWidth="8.83203125" defaultRowHeight="18" x14ac:dyDescent="0"/>
  <cols>
    <col min="1" max="1" width="9.5" bestFit="1" customWidth="1"/>
    <col min="2" max="2" width="8.1640625" customWidth="1"/>
    <col min="5" max="5" width="18.33203125" customWidth="1"/>
    <col min="24" max="26" width="16.6640625" customWidth="1"/>
    <col min="27" max="27" width="5.33203125" customWidth="1"/>
    <col min="31" max="31" width="5.33203125" customWidth="1"/>
    <col min="34" max="34" width="8.83203125" hidden="1" customWidth="1"/>
    <col min="39" max="39" width="150.83203125" customWidth="1"/>
  </cols>
  <sheetData>
    <row r="1" spans="1:39" s="5" customFormat="1">
      <c r="A1" s="1" t="s">
        <v>41</v>
      </c>
      <c r="B1" s="1" t="s">
        <v>113</v>
      </c>
      <c r="C1" s="1" t="s">
        <v>43</v>
      </c>
      <c r="D1" s="1" t="s">
        <v>114</v>
      </c>
      <c r="E1" s="1" t="s">
        <v>45</v>
      </c>
      <c r="F1" s="1" t="s">
        <v>115</v>
      </c>
      <c r="G1" s="1" t="s">
        <v>116</v>
      </c>
      <c r="H1" s="1" t="s">
        <v>117</v>
      </c>
      <c r="I1" s="1" t="s">
        <v>118</v>
      </c>
      <c r="J1" s="1" t="s">
        <v>119</v>
      </c>
      <c r="K1" s="1" t="s">
        <v>120</v>
      </c>
      <c r="L1" s="1" t="s">
        <v>121</v>
      </c>
      <c r="M1" s="1" t="s">
        <v>122</v>
      </c>
      <c r="N1" s="1" t="s">
        <v>123</v>
      </c>
      <c r="O1" s="1" t="s">
        <v>124</v>
      </c>
      <c r="P1" s="1" t="s">
        <v>125</v>
      </c>
      <c r="Q1" s="1" t="s">
        <v>126</v>
      </c>
      <c r="R1" s="1" t="s">
        <v>46</v>
      </c>
      <c r="S1" s="1" t="s">
        <v>127</v>
      </c>
      <c r="T1" s="1" t="s">
        <v>47</v>
      </c>
      <c r="U1" s="1" t="s">
        <v>48</v>
      </c>
      <c r="V1" s="2" t="s">
        <v>128</v>
      </c>
      <c r="W1" s="2" t="s">
        <v>50</v>
      </c>
      <c r="X1" s="3" t="s">
        <v>51</v>
      </c>
      <c r="Y1" s="3" t="s">
        <v>52</v>
      </c>
      <c r="Z1" s="3" t="s">
        <v>53</v>
      </c>
      <c r="AA1" s="3" t="s">
        <v>131</v>
      </c>
      <c r="AB1" s="4" t="s">
        <v>2122</v>
      </c>
      <c r="AC1" s="4" t="s">
        <v>2123</v>
      </c>
      <c r="AD1" s="4" t="s">
        <v>9</v>
      </c>
      <c r="AE1" s="4" t="s">
        <v>92</v>
      </c>
      <c r="AF1" s="4" t="s">
        <v>10</v>
      </c>
      <c r="AG1" s="4" t="s">
        <v>11</v>
      </c>
      <c r="AH1" s="4"/>
      <c r="AI1" s="4" t="s">
        <v>12</v>
      </c>
      <c r="AJ1" s="4" t="s">
        <v>13</v>
      </c>
      <c r="AK1" s="4" t="s">
        <v>54</v>
      </c>
      <c r="AL1" s="4" t="s">
        <v>129</v>
      </c>
      <c r="AM1" s="1" t="s">
        <v>130</v>
      </c>
    </row>
    <row r="2" spans="1:39" s="5" customFormat="1">
      <c r="A2" s="6">
        <v>43156</v>
      </c>
      <c r="B2" s="7" t="s">
        <v>152</v>
      </c>
      <c r="C2" s="8" t="s">
        <v>245</v>
      </c>
      <c r="D2" s="9">
        <v>0.10416666666666667</v>
      </c>
      <c r="E2" s="8" t="s">
        <v>268</v>
      </c>
      <c r="F2" s="10">
        <v>12.7</v>
      </c>
      <c r="G2" s="10">
        <v>11.9</v>
      </c>
      <c r="H2" s="10">
        <v>13.7</v>
      </c>
      <c r="I2" s="10">
        <v>13.6</v>
      </c>
      <c r="J2" s="10">
        <v>12.7</v>
      </c>
      <c r="K2" s="10">
        <v>13.2</v>
      </c>
      <c r="L2" s="10">
        <v>13</v>
      </c>
      <c r="M2" s="10">
        <v>12.9</v>
      </c>
      <c r="N2" s="10">
        <v>11.9</v>
      </c>
      <c r="O2" s="10">
        <v>11.3</v>
      </c>
      <c r="P2" s="10">
        <v>11</v>
      </c>
      <c r="Q2" s="10">
        <v>12.1</v>
      </c>
      <c r="R2" s="32">
        <f t="shared" ref="R2:R10" si="0">SUM(F2:H2)</f>
        <v>38.299999999999997</v>
      </c>
      <c r="S2" s="32">
        <f t="shared" ref="S2:S10" si="1">SUM(I2:N2)</f>
        <v>77.300000000000011</v>
      </c>
      <c r="T2" s="32">
        <f t="shared" ref="T2:T10" si="2">SUM(O2:Q2)</f>
        <v>34.4</v>
      </c>
      <c r="U2" s="33">
        <f t="shared" ref="U2:U10" si="3">SUM(F2:J2)</f>
        <v>64.599999999999994</v>
      </c>
      <c r="V2" s="11" t="s">
        <v>269</v>
      </c>
      <c r="W2" s="11" t="s">
        <v>243</v>
      </c>
      <c r="X2" s="13" t="s">
        <v>327</v>
      </c>
      <c r="Y2" s="13" t="s">
        <v>328</v>
      </c>
      <c r="Z2" s="13" t="s">
        <v>329</v>
      </c>
      <c r="AA2" s="11" t="s">
        <v>157</v>
      </c>
      <c r="AB2" s="12"/>
      <c r="AC2" s="12"/>
      <c r="AD2" s="12">
        <v>1.3</v>
      </c>
      <c r="AE2" s="12">
        <v>-1.1000000000000001</v>
      </c>
      <c r="AF2" s="12">
        <v>1.4</v>
      </c>
      <c r="AG2" s="12">
        <v>-1.2</v>
      </c>
      <c r="AH2" s="12"/>
      <c r="AI2" s="11" t="s">
        <v>324</v>
      </c>
      <c r="AJ2" s="11" t="s">
        <v>319</v>
      </c>
      <c r="AK2" s="11" t="s">
        <v>250</v>
      </c>
      <c r="AL2" s="8"/>
      <c r="AM2" s="8" t="s">
        <v>316</v>
      </c>
    </row>
    <row r="3" spans="1:39" s="5" customFormat="1">
      <c r="A3" s="6">
        <v>43169</v>
      </c>
      <c r="B3" s="7" t="s">
        <v>503</v>
      </c>
      <c r="C3" s="8" t="s">
        <v>554</v>
      </c>
      <c r="D3" s="9">
        <v>0.10208333333333335</v>
      </c>
      <c r="E3" s="8" t="s">
        <v>553</v>
      </c>
      <c r="F3" s="10">
        <v>12.7</v>
      </c>
      <c r="G3" s="10">
        <v>11.2</v>
      </c>
      <c r="H3" s="10">
        <v>12.5</v>
      </c>
      <c r="I3" s="10">
        <v>13.1</v>
      </c>
      <c r="J3" s="10">
        <v>13.2</v>
      </c>
      <c r="K3" s="10">
        <v>12.9</v>
      </c>
      <c r="L3" s="10">
        <v>12.8</v>
      </c>
      <c r="M3" s="10">
        <v>12.7</v>
      </c>
      <c r="N3" s="10">
        <v>11.5</v>
      </c>
      <c r="O3" s="10">
        <v>11.5</v>
      </c>
      <c r="P3" s="10">
        <v>11.1</v>
      </c>
      <c r="Q3" s="10">
        <v>11.8</v>
      </c>
      <c r="R3" s="32">
        <f t="shared" si="0"/>
        <v>36.4</v>
      </c>
      <c r="S3" s="32">
        <f t="shared" si="1"/>
        <v>76.2</v>
      </c>
      <c r="T3" s="32">
        <f t="shared" si="2"/>
        <v>34.400000000000006</v>
      </c>
      <c r="U3" s="33">
        <f t="shared" si="3"/>
        <v>62.7</v>
      </c>
      <c r="V3" s="11" t="s">
        <v>513</v>
      </c>
      <c r="W3" s="11" t="s">
        <v>555</v>
      </c>
      <c r="X3" s="13" t="s">
        <v>537</v>
      </c>
      <c r="Y3" s="13" t="s">
        <v>556</v>
      </c>
      <c r="Z3" s="13" t="s">
        <v>557</v>
      </c>
      <c r="AA3" s="11" t="s">
        <v>510</v>
      </c>
      <c r="AB3" s="12"/>
      <c r="AC3" s="12"/>
      <c r="AD3" s="12">
        <v>-0.7</v>
      </c>
      <c r="AE3" s="12">
        <v>-0.8</v>
      </c>
      <c r="AF3" s="12">
        <v>-0.5</v>
      </c>
      <c r="AG3" s="12">
        <v>-1</v>
      </c>
      <c r="AH3" s="12" t="s">
        <v>325</v>
      </c>
      <c r="AI3" s="11" t="s">
        <v>323</v>
      </c>
      <c r="AJ3" s="11" t="s">
        <v>321</v>
      </c>
      <c r="AK3" s="11" t="s">
        <v>558</v>
      </c>
      <c r="AL3" s="8"/>
      <c r="AM3" s="8" t="s">
        <v>644</v>
      </c>
    </row>
    <row r="4" spans="1:39" s="5" customFormat="1">
      <c r="A4" s="6">
        <v>43170</v>
      </c>
      <c r="B4" s="7">
        <v>1000</v>
      </c>
      <c r="C4" s="8" t="s">
        <v>614</v>
      </c>
      <c r="D4" s="9">
        <v>0.10283564814814815</v>
      </c>
      <c r="E4" s="8" t="s">
        <v>623</v>
      </c>
      <c r="F4" s="10">
        <v>13.1</v>
      </c>
      <c r="G4" s="10">
        <v>11.6</v>
      </c>
      <c r="H4" s="10">
        <v>12.3</v>
      </c>
      <c r="I4" s="10">
        <v>12.8</v>
      </c>
      <c r="J4" s="10">
        <v>12.9</v>
      </c>
      <c r="K4" s="10">
        <v>13</v>
      </c>
      <c r="L4" s="10">
        <v>13.1</v>
      </c>
      <c r="M4" s="10">
        <v>12.3</v>
      </c>
      <c r="N4" s="10">
        <v>11.9</v>
      </c>
      <c r="O4" s="10">
        <v>12.2</v>
      </c>
      <c r="P4" s="10">
        <v>11.5</v>
      </c>
      <c r="Q4" s="10">
        <v>11.8</v>
      </c>
      <c r="R4" s="32">
        <f t="shared" si="0"/>
        <v>37</v>
      </c>
      <c r="S4" s="32">
        <f t="shared" si="1"/>
        <v>76.000000000000014</v>
      </c>
      <c r="T4" s="32">
        <f t="shared" si="2"/>
        <v>35.5</v>
      </c>
      <c r="U4" s="33">
        <f t="shared" si="3"/>
        <v>62.699999999999996</v>
      </c>
      <c r="V4" s="11" t="s">
        <v>622</v>
      </c>
      <c r="W4" s="11" t="s">
        <v>612</v>
      </c>
      <c r="X4" s="13" t="s">
        <v>624</v>
      </c>
      <c r="Y4" s="13" t="s">
        <v>624</v>
      </c>
      <c r="Z4" s="13" t="s">
        <v>625</v>
      </c>
      <c r="AA4" s="11" t="s">
        <v>510</v>
      </c>
      <c r="AB4" s="12"/>
      <c r="AC4" s="12"/>
      <c r="AD4" s="12">
        <v>2.1</v>
      </c>
      <c r="AE4" s="12">
        <v>-0.7</v>
      </c>
      <c r="AF4" s="12">
        <v>2.6</v>
      </c>
      <c r="AG4" s="12">
        <v>-1.2</v>
      </c>
      <c r="AH4" s="12"/>
      <c r="AI4" s="11" t="s">
        <v>324</v>
      </c>
      <c r="AJ4" s="11" t="s">
        <v>319</v>
      </c>
      <c r="AK4" s="11" t="s">
        <v>626</v>
      </c>
      <c r="AL4" s="8"/>
      <c r="AM4" s="8" t="s">
        <v>657</v>
      </c>
    </row>
    <row r="5" spans="1:39" s="5" customFormat="1">
      <c r="A5" s="6">
        <v>43177</v>
      </c>
      <c r="B5" s="7">
        <v>500</v>
      </c>
      <c r="C5" s="8" t="s">
        <v>673</v>
      </c>
      <c r="D5" s="9">
        <v>0.10144675925925926</v>
      </c>
      <c r="E5" s="8" t="s">
        <v>775</v>
      </c>
      <c r="F5" s="10">
        <v>12.6</v>
      </c>
      <c r="G5" s="10">
        <v>11.2</v>
      </c>
      <c r="H5" s="10">
        <v>12.7</v>
      </c>
      <c r="I5" s="10">
        <v>12.4</v>
      </c>
      <c r="J5" s="10">
        <v>12.6</v>
      </c>
      <c r="K5" s="10">
        <v>12.6</v>
      </c>
      <c r="L5" s="10">
        <v>12.7</v>
      </c>
      <c r="M5" s="10">
        <v>12.7</v>
      </c>
      <c r="N5" s="10">
        <v>12.2</v>
      </c>
      <c r="O5" s="10">
        <v>11.8</v>
      </c>
      <c r="P5" s="10">
        <v>10.9</v>
      </c>
      <c r="Q5" s="10">
        <v>12.1</v>
      </c>
      <c r="R5" s="32">
        <f t="shared" si="0"/>
        <v>36.5</v>
      </c>
      <c r="S5" s="32">
        <f t="shared" si="1"/>
        <v>75.2</v>
      </c>
      <c r="T5" s="32">
        <f t="shared" si="2"/>
        <v>34.800000000000004</v>
      </c>
      <c r="U5" s="33">
        <f t="shared" si="3"/>
        <v>61.5</v>
      </c>
      <c r="V5" s="11" t="s">
        <v>678</v>
      </c>
      <c r="W5" s="11" t="s">
        <v>675</v>
      </c>
      <c r="X5" s="13" t="s">
        <v>690</v>
      </c>
      <c r="Y5" s="13" t="s">
        <v>682</v>
      </c>
      <c r="Z5" s="13" t="s">
        <v>776</v>
      </c>
      <c r="AA5" s="11" t="s">
        <v>665</v>
      </c>
      <c r="AB5" s="12"/>
      <c r="AC5" s="12"/>
      <c r="AD5" s="12">
        <v>-0.6</v>
      </c>
      <c r="AE5" s="12">
        <v>-0.7</v>
      </c>
      <c r="AF5" s="12">
        <v>-0.3</v>
      </c>
      <c r="AG5" s="12">
        <v>-1</v>
      </c>
      <c r="AH5" s="12"/>
      <c r="AI5" s="11" t="s">
        <v>321</v>
      </c>
      <c r="AJ5" s="11" t="s">
        <v>319</v>
      </c>
      <c r="AK5" s="11" t="s">
        <v>777</v>
      </c>
      <c r="AL5" s="8"/>
      <c r="AM5" s="8" t="s">
        <v>804</v>
      </c>
    </row>
    <row r="6" spans="1:39" s="5" customFormat="1">
      <c r="A6" s="6">
        <v>43184</v>
      </c>
      <c r="B6" s="7" t="s">
        <v>809</v>
      </c>
      <c r="C6" s="8" t="s">
        <v>821</v>
      </c>
      <c r="D6" s="9">
        <v>0.10417824074074074</v>
      </c>
      <c r="E6" s="8" t="s">
        <v>932</v>
      </c>
      <c r="F6" s="10">
        <v>13.1</v>
      </c>
      <c r="G6" s="10">
        <v>12</v>
      </c>
      <c r="H6" s="10">
        <v>13.8</v>
      </c>
      <c r="I6" s="10">
        <v>13.6</v>
      </c>
      <c r="J6" s="10">
        <v>12.8</v>
      </c>
      <c r="K6" s="10">
        <v>13</v>
      </c>
      <c r="L6" s="10">
        <v>12.9</v>
      </c>
      <c r="M6" s="10">
        <v>12.5</v>
      </c>
      <c r="N6" s="10">
        <v>12.1</v>
      </c>
      <c r="O6" s="10">
        <v>11.4</v>
      </c>
      <c r="P6" s="10">
        <v>11.1</v>
      </c>
      <c r="Q6" s="10">
        <v>11.8</v>
      </c>
      <c r="R6" s="32">
        <f t="shared" si="0"/>
        <v>38.900000000000006</v>
      </c>
      <c r="S6" s="32">
        <f t="shared" si="1"/>
        <v>76.899999999999991</v>
      </c>
      <c r="T6" s="32">
        <f t="shared" si="2"/>
        <v>34.299999999999997</v>
      </c>
      <c r="U6" s="33">
        <f t="shared" si="3"/>
        <v>65.300000000000011</v>
      </c>
      <c r="V6" s="11" t="s">
        <v>931</v>
      </c>
      <c r="W6" s="11" t="s">
        <v>820</v>
      </c>
      <c r="X6" s="13" t="s">
        <v>933</v>
      </c>
      <c r="Y6" s="13" t="s">
        <v>934</v>
      </c>
      <c r="Z6" s="13" t="s">
        <v>935</v>
      </c>
      <c r="AA6" s="11" t="s">
        <v>814</v>
      </c>
      <c r="AB6" s="12"/>
      <c r="AC6" s="12"/>
      <c r="AD6" s="12">
        <v>1.4</v>
      </c>
      <c r="AE6" s="12">
        <v>-1.2</v>
      </c>
      <c r="AF6" s="12">
        <v>0.9</v>
      </c>
      <c r="AG6" s="12">
        <v>-0.7</v>
      </c>
      <c r="AH6" s="12"/>
      <c r="AI6" s="11" t="s">
        <v>319</v>
      </c>
      <c r="AJ6" s="11" t="s">
        <v>321</v>
      </c>
      <c r="AK6" s="11" t="s">
        <v>823</v>
      </c>
      <c r="AL6" s="8"/>
      <c r="AM6" s="8" t="s">
        <v>936</v>
      </c>
    </row>
    <row r="7" spans="1:39" s="5" customFormat="1">
      <c r="A7" s="6">
        <v>43190</v>
      </c>
      <c r="B7" s="7" t="s">
        <v>975</v>
      </c>
      <c r="C7" s="8" t="s">
        <v>986</v>
      </c>
      <c r="D7" s="47">
        <v>0.10357638888888888</v>
      </c>
      <c r="E7" s="48" t="s">
        <v>1034</v>
      </c>
      <c r="F7" s="10">
        <v>13.5</v>
      </c>
      <c r="G7" s="10">
        <v>12.5</v>
      </c>
      <c r="H7" s="10">
        <v>13.4</v>
      </c>
      <c r="I7" s="10">
        <v>12.3</v>
      </c>
      <c r="J7" s="10">
        <v>12.7</v>
      </c>
      <c r="K7" s="10">
        <v>13</v>
      </c>
      <c r="L7" s="10">
        <v>13</v>
      </c>
      <c r="M7" s="10">
        <v>12.9</v>
      </c>
      <c r="N7" s="10">
        <v>12.7</v>
      </c>
      <c r="O7" s="10">
        <v>11</v>
      </c>
      <c r="P7" s="10">
        <v>11.3</v>
      </c>
      <c r="Q7" s="10">
        <v>11.6</v>
      </c>
      <c r="R7" s="32">
        <f t="shared" si="0"/>
        <v>39.4</v>
      </c>
      <c r="S7" s="32">
        <f t="shared" si="1"/>
        <v>76.599999999999994</v>
      </c>
      <c r="T7" s="32">
        <f t="shared" si="2"/>
        <v>33.9</v>
      </c>
      <c r="U7" s="33">
        <f t="shared" si="3"/>
        <v>64.400000000000006</v>
      </c>
      <c r="V7" s="11" t="s">
        <v>1035</v>
      </c>
      <c r="W7" s="11" t="s">
        <v>993</v>
      </c>
      <c r="X7" s="13" t="s">
        <v>1036</v>
      </c>
      <c r="Y7" s="13" t="s">
        <v>1037</v>
      </c>
      <c r="Z7" s="13" t="s">
        <v>1038</v>
      </c>
      <c r="AA7" s="11" t="s">
        <v>979</v>
      </c>
      <c r="AB7" s="12"/>
      <c r="AC7" s="12"/>
      <c r="AD7" s="12">
        <v>2.2000000000000002</v>
      </c>
      <c r="AE7" s="12">
        <v>-1.4</v>
      </c>
      <c r="AF7" s="12">
        <v>2.4</v>
      </c>
      <c r="AG7" s="12">
        <v>-1.6</v>
      </c>
      <c r="AH7" s="12"/>
      <c r="AI7" s="11" t="s">
        <v>324</v>
      </c>
      <c r="AJ7" s="11" t="s">
        <v>321</v>
      </c>
      <c r="AK7" s="11" t="s">
        <v>994</v>
      </c>
      <c r="AL7" s="8"/>
      <c r="AM7" s="8" t="s">
        <v>1046</v>
      </c>
    </row>
    <row r="8" spans="1:39" s="5" customFormat="1">
      <c r="A8" s="6">
        <v>43191</v>
      </c>
      <c r="B8" s="7">
        <v>1600</v>
      </c>
      <c r="C8" s="8" t="s">
        <v>986</v>
      </c>
      <c r="D8" s="9">
        <v>0.10212962962962963</v>
      </c>
      <c r="E8" s="8" t="s">
        <v>1105</v>
      </c>
      <c r="F8" s="10">
        <v>12.9</v>
      </c>
      <c r="G8" s="10">
        <v>11.8</v>
      </c>
      <c r="H8" s="10">
        <v>12.9</v>
      </c>
      <c r="I8" s="10">
        <v>13</v>
      </c>
      <c r="J8" s="10">
        <v>12.8</v>
      </c>
      <c r="K8" s="10">
        <v>12.7</v>
      </c>
      <c r="L8" s="10">
        <v>12.5</v>
      </c>
      <c r="M8" s="10">
        <v>12.5</v>
      </c>
      <c r="N8" s="10">
        <v>12.1</v>
      </c>
      <c r="O8" s="10">
        <v>11.4</v>
      </c>
      <c r="P8" s="10">
        <v>11.2</v>
      </c>
      <c r="Q8" s="10">
        <v>11.6</v>
      </c>
      <c r="R8" s="32">
        <f t="shared" si="0"/>
        <v>37.6</v>
      </c>
      <c r="S8" s="32">
        <f t="shared" si="1"/>
        <v>75.599999999999994</v>
      </c>
      <c r="T8" s="32">
        <f t="shared" si="2"/>
        <v>34.200000000000003</v>
      </c>
      <c r="U8" s="33">
        <f t="shared" si="3"/>
        <v>63.400000000000006</v>
      </c>
      <c r="V8" s="11" t="s">
        <v>1104</v>
      </c>
      <c r="W8" s="11" t="s">
        <v>993</v>
      </c>
      <c r="X8" s="13" t="s">
        <v>1106</v>
      </c>
      <c r="Y8" s="13" t="s">
        <v>1107</v>
      </c>
      <c r="Z8" s="13" t="s">
        <v>1108</v>
      </c>
      <c r="AA8" s="11" t="s">
        <v>983</v>
      </c>
      <c r="AB8" s="12"/>
      <c r="AC8" s="12"/>
      <c r="AD8" s="12">
        <v>1.7</v>
      </c>
      <c r="AE8" s="12">
        <v>-0.9</v>
      </c>
      <c r="AF8" s="12">
        <v>2.4</v>
      </c>
      <c r="AG8" s="12">
        <v>-1.6</v>
      </c>
      <c r="AH8" s="12"/>
      <c r="AI8" s="11" t="s">
        <v>324</v>
      </c>
      <c r="AJ8" s="11" t="s">
        <v>321</v>
      </c>
      <c r="AK8" s="11" t="s">
        <v>188</v>
      </c>
      <c r="AL8" s="8"/>
      <c r="AM8" s="8" t="s">
        <v>1126</v>
      </c>
    </row>
    <row r="9" spans="1:39" s="5" customFormat="1">
      <c r="A9" s="6">
        <v>43197</v>
      </c>
      <c r="B9" s="7">
        <v>1000</v>
      </c>
      <c r="C9" s="8" t="s">
        <v>1138</v>
      </c>
      <c r="D9" s="9">
        <v>0.1028587962962963</v>
      </c>
      <c r="E9" s="8" t="s">
        <v>1199</v>
      </c>
      <c r="F9" s="10">
        <v>13.1</v>
      </c>
      <c r="G9" s="10">
        <v>12.3</v>
      </c>
      <c r="H9" s="10">
        <v>13.6</v>
      </c>
      <c r="I9" s="10">
        <v>12.9</v>
      </c>
      <c r="J9" s="10">
        <v>12.6</v>
      </c>
      <c r="K9" s="10">
        <v>12.7</v>
      </c>
      <c r="L9" s="10">
        <v>12.3</v>
      </c>
      <c r="M9" s="10">
        <v>11.7</v>
      </c>
      <c r="N9" s="10">
        <v>11.5</v>
      </c>
      <c r="O9" s="10">
        <v>11</v>
      </c>
      <c r="P9" s="10">
        <v>12.3</v>
      </c>
      <c r="Q9" s="10">
        <v>12.7</v>
      </c>
      <c r="R9" s="32">
        <f t="shared" si="0"/>
        <v>39</v>
      </c>
      <c r="S9" s="32">
        <f t="shared" si="1"/>
        <v>73.7</v>
      </c>
      <c r="T9" s="32">
        <f t="shared" si="2"/>
        <v>36</v>
      </c>
      <c r="U9" s="33">
        <f t="shared" si="3"/>
        <v>64.5</v>
      </c>
      <c r="V9" s="11" t="s">
        <v>1198</v>
      </c>
      <c r="W9" s="11" t="s">
        <v>1147</v>
      </c>
      <c r="X9" s="13" t="s">
        <v>1140</v>
      </c>
      <c r="Y9" s="13" t="s">
        <v>1185</v>
      </c>
      <c r="Z9" s="13" t="s">
        <v>1195</v>
      </c>
      <c r="AA9" s="11" t="s">
        <v>1137</v>
      </c>
      <c r="AB9" s="12"/>
      <c r="AC9" s="12"/>
      <c r="AD9" s="12">
        <v>2.2999999999999998</v>
      </c>
      <c r="AE9" s="12">
        <v>-0.8</v>
      </c>
      <c r="AF9" s="12">
        <v>1.9</v>
      </c>
      <c r="AG9" s="12">
        <v>-0.4</v>
      </c>
      <c r="AH9" s="12"/>
      <c r="AI9" s="11" t="s">
        <v>324</v>
      </c>
      <c r="AJ9" s="11" t="s">
        <v>319</v>
      </c>
      <c r="AK9" s="11" t="s">
        <v>1151</v>
      </c>
      <c r="AL9" s="8"/>
      <c r="AM9" s="8" t="s">
        <v>1277</v>
      </c>
    </row>
    <row r="10" spans="1:39" s="5" customFormat="1">
      <c r="A10" s="6">
        <v>43254</v>
      </c>
      <c r="B10" s="7">
        <v>1600</v>
      </c>
      <c r="C10" s="8" t="s">
        <v>1512</v>
      </c>
      <c r="D10" s="9">
        <v>0.10002314814814815</v>
      </c>
      <c r="E10" s="8" t="s">
        <v>1589</v>
      </c>
      <c r="F10" s="10">
        <v>12.8</v>
      </c>
      <c r="G10" s="10">
        <v>11</v>
      </c>
      <c r="H10" s="10">
        <v>11.8</v>
      </c>
      <c r="I10" s="10">
        <v>12.3</v>
      </c>
      <c r="J10" s="10">
        <v>12.2</v>
      </c>
      <c r="K10" s="10">
        <v>12.2</v>
      </c>
      <c r="L10" s="10">
        <v>12.3</v>
      </c>
      <c r="M10" s="10">
        <v>12.6</v>
      </c>
      <c r="N10" s="10">
        <v>12.4</v>
      </c>
      <c r="O10" s="10">
        <v>11.1</v>
      </c>
      <c r="P10" s="10">
        <v>11.2</v>
      </c>
      <c r="Q10" s="10">
        <v>12.3</v>
      </c>
      <c r="R10" s="32">
        <f t="shared" si="0"/>
        <v>35.6</v>
      </c>
      <c r="S10" s="32">
        <f t="shared" si="1"/>
        <v>74</v>
      </c>
      <c r="T10" s="32">
        <f t="shared" si="2"/>
        <v>34.599999999999994</v>
      </c>
      <c r="U10" s="33">
        <f t="shared" si="3"/>
        <v>60.100000000000009</v>
      </c>
      <c r="V10" s="11" t="s">
        <v>1535</v>
      </c>
      <c r="W10" s="11" t="s">
        <v>1510</v>
      </c>
      <c r="X10" s="13" t="s">
        <v>1590</v>
      </c>
      <c r="Y10" s="13" t="s">
        <v>1520</v>
      </c>
      <c r="Z10" s="13" t="s">
        <v>1591</v>
      </c>
      <c r="AA10" s="11" t="s">
        <v>1464</v>
      </c>
      <c r="AB10" s="12"/>
      <c r="AC10" s="12"/>
      <c r="AD10" s="12">
        <v>-1.5</v>
      </c>
      <c r="AE10" s="12">
        <v>-0.6</v>
      </c>
      <c r="AF10" s="12">
        <v>0.1</v>
      </c>
      <c r="AG10" s="12">
        <v>-2.2000000000000002</v>
      </c>
      <c r="AH10" s="12"/>
      <c r="AI10" s="11" t="s">
        <v>321</v>
      </c>
      <c r="AJ10" s="11" t="s">
        <v>321</v>
      </c>
      <c r="AK10" s="11" t="s">
        <v>1505</v>
      </c>
      <c r="AL10" s="8"/>
      <c r="AM10" s="8" t="s">
        <v>1602</v>
      </c>
    </row>
    <row r="11" spans="1:39" s="5" customFormat="1">
      <c r="A11" s="6">
        <v>43260</v>
      </c>
      <c r="B11" s="7">
        <v>1000</v>
      </c>
      <c r="C11" s="8" t="s">
        <v>1662</v>
      </c>
      <c r="D11" s="9">
        <v>0.10076388888888889</v>
      </c>
      <c r="E11" s="8" t="s">
        <v>1686</v>
      </c>
      <c r="F11" s="10">
        <v>12.7</v>
      </c>
      <c r="G11" s="10">
        <v>11.3</v>
      </c>
      <c r="H11" s="10">
        <v>13.1</v>
      </c>
      <c r="I11" s="10">
        <v>12.9</v>
      </c>
      <c r="J11" s="10">
        <v>12.3</v>
      </c>
      <c r="K11" s="10">
        <v>12.4</v>
      </c>
      <c r="L11" s="10">
        <v>12.7</v>
      </c>
      <c r="M11" s="10">
        <v>12.4</v>
      </c>
      <c r="N11" s="10">
        <v>11.9</v>
      </c>
      <c r="O11" s="10">
        <v>11.2</v>
      </c>
      <c r="P11" s="10">
        <v>11</v>
      </c>
      <c r="Q11" s="10">
        <v>11.7</v>
      </c>
      <c r="R11" s="32">
        <f t="shared" ref="R11:R12" si="4">SUM(F11:H11)</f>
        <v>37.1</v>
      </c>
      <c r="S11" s="32">
        <f t="shared" ref="S11:S12" si="5">SUM(I11:N11)</f>
        <v>74.599999999999994</v>
      </c>
      <c r="T11" s="32">
        <f t="shared" ref="T11:T12" si="6">SUM(O11:Q11)</f>
        <v>33.9</v>
      </c>
      <c r="U11" s="33">
        <f t="shared" ref="U11:U12" si="7">SUM(F11:J11)</f>
        <v>62.3</v>
      </c>
      <c r="V11" s="11" t="s">
        <v>1666</v>
      </c>
      <c r="W11" s="11" t="s">
        <v>1667</v>
      </c>
      <c r="X11" s="13" t="s">
        <v>1687</v>
      </c>
      <c r="Y11" s="13" t="s">
        <v>1688</v>
      </c>
      <c r="Z11" s="13" t="s">
        <v>1689</v>
      </c>
      <c r="AA11" s="11" t="s">
        <v>1618</v>
      </c>
      <c r="AB11" s="12"/>
      <c r="AC11" s="12"/>
      <c r="AD11" s="12">
        <v>-0.8</v>
      </c>
      <c r="AE11" s="12">
        <v>-0.9</v>
      </c>
      <c r="AF11" s="12">
        <v>0.1</v>
      </c>
      <c r="AG11" s="12">
        <v>-1.8</v>
      </c>
      <c r="AH11" s="12"/>
      <c r="AI11" s="11" t="s">
        <v>321</v>
      </c>
      <c r="AJ11" s="11" t="s">
        <v>323</v>
      </c>
      <c r="AK11" s="11" t="s">
        <v>1631</v>
      </c>
      <c r="AL11" s="8"/>
      <c r="AM11" s="8" t="s">
        <v>1755</v>
      </c>
    </row>
    <row r="12" spans="1:39" s="5" customFormat="1">
      <c r="A12" s="6">
        <v>43261</v>
      </c>
      <c r="B12" s="7">
        <v>500</v>
      </c>
      <c r="C12" s="8" t="s">
        <v>1662</v>
      </c>
      <c r="D12" s="9">
        <v>0.10211805555555555</v>
      </c>
      <c r="E12" s="8" t="s">
        <v>1725</v>
      </c>
      <c r="F12" s="10">
        <v>12.8</v>
      </c>
      <c r="G12" s="10">
        <v>11.8</v>
      </c>
      <c r="H12" s="10">
        <v>13.2</v>
      </c>
      <c r="I12" s="10">
        <v>13.7</v>
      </c>
      <c r="J12" s="10">
        <v>12.2</v>
      </c>
      <c r="K12" s="10">
        <v>12.3</v>
      </c>
      <c r="L12" s="10">
        <v>12.6</v>
      </c>
      <c r="M12" s="10">
        <v>12.5</v>
      </c>
      <c r="N12" s="10">
        <v>12.1</v>
      </c>
      <c r="O12" s="10">
        <v>11.2</v>
      </c>
      <c r="P12" s="10">
        <v>11.1</v>
      </c>
      <c r="Q12" s="10">
        <v>11.8</v>
      </c>
      <c r="R12" s="32">
        <f t="shared" si="4"/>
        <v>37.799999999999997</v>
      </c>
      <c r="S12" s="32">
        <f t="shared" si="5"/>
        <v>75.400000000000006</v>
      </c>
      <c r="T12" s="32">
        <f t="shared" si="6"/>
        <v>34.099999999999994</v>
      </c>
      <c r="U12" s="33">
        <f t="shared" si="7"/>
        <v>63.7</v>
      </c>
      <c r="V12" s="11" t="s">
        <v>1666</v>
      </c>
      <c r="W12" s="11" t="s">
        <v>1667</v>
      </c>
      <c r="X12" s="13" t="s">
        <v>1726</v>
      </c>
      <c r="Y12" s="13" t="s">
        <v>1727</v>
      </c>
      <c r="Z12" s="13" t="s">
        <v>1727</v>
      </c>
      <c r="AA12" s="11" t="s">
        <v>1618</v>
      </c>
      <c r="AB12" s="12"/>
      <c r="AC12" s="12"/>
      <c r="AD12" s="12">
        <v>0.2</v>
      </c>
      <c r="AE12" s="12">
        <v>-0.9</v>
      </c>
      <c r="AF12" s="12">
        <v>0.7</v>
      </c>
      <c r="AG12" s="12">
        <v>-1.4</v>
      </c>
      <c r="AH12" s="12"/>
      <c r="AI12" s="11" t="s">
        <v>319</v>
      </c>
      <c r="AJ12" s="11" t="s">
        <v>321</v>
      </c>
      <c r="AK12" s="11" t="s">
        <v>1627</v>
      </c>
      <c r="AL12" s="8"/>
      <c r="AM12" s="8" t="s">
        <v>1764</v>
      </c>
    </row>
    <row r="13" spans="1:39" s="5" customFormat="1">
      <c r="A13" s="6">
        <v>43267</v>
      </c>
      <c r="B13" s="7" t="s">
        <v>1765</v>
      </c>
      <c r="C13" s="8" t="s">
        <v>1776</v>
      </c>
      <c r="D13" s="9">
        <v>0.10071759259259259</v>
      </c>
      <c r="E13" s="8" t="s">
        <v>1807</v>
      </c>
      <c r="F13" s="10">
        <v>12.9</v>
      </c>
      <c r="G13" s="10">
        <v>11.5</v>
      </c>
      <c r="H13" s="10">
        <v>12.5</v>
      </c>
      <c r="I13" s="10">
        <v>12.2</v>
      </c>
      <c r="J13" s="10">
        <v>12</v>
      </c>
      <c r="K13" s="10">
        <v>11.6</v>
      </c>
      <c r="L13" s="10">
        <v>11.9</v>
      </c>
      <c r="M13" s="10">
        <v>11.9</v>
      </c>
      <c r="N13" s="10">
        <v>11.9</v>
      </c>
      <c r="O13" s="10">
        <v>11.8</v>
      </c>
      <c r="P13" s="10">
        <v>12.4</v>
      </c>
      <c r="Q13" s="10">
        <v>12.6</v>
      </c>
      <c r="R13" s="32">
        <f t="shared" ref="R13" si="8">SUM(F13:H13)</f>
        <v>36.9</v>
      </c>
      <c r="S13" s="32">
        <f t="shared" ref="S13" si="9">SUM(I13:N13)</f>
        <v>71.5</v>
      </c>
      <c r="T13" s="32">
        <f t="shared" ref="T13" si="10">SUM(O13:Q13)</f>
        <v>36.800000000000004</v>
      </c>
      <c r="U13" s="33">
        <f t="shared" ref="U13" si="11">SUM(F13:J13)</f>
        <v>61.099999999999994</v>
      </c>
      <c r="V13" s="11" t="s">
        <v>1808</v>
      </c>
      <c r="W13" s="11" t="s">
        <v>1788</v>
      </c>
      <c r="X13" s="13" t="s">
        <v>1809</v>
      </c>
      <c r="Y13" s="13" t="s">
        <v>1810</v>
      </c>
      <c r="Z13" s="13" t="s">
        <v>1791</v>
      </c>
      <c r="AA13" s="11" t="s">
        <v>1771</v>
      </c>
      <c r="AB13" s="12"/>
      <c r="AC13" s="12"/>
      <c r="AD13" s="12">
        <v>-3.2</v>
      </c>
      <c r="AE13" s="12" t="s">
        <v>318</v>
      </c>
      <c r="AF13" s="12">
        <v>-0.9</v>
      </c>
      <c r="AG13" s="12">
        <v>-2.2999999999999998</v>
      </c>
      <c r="AH13" s="12"/>
      <c r="AI13" s="11" t="s">
        <v>323</v>
      </c>
      <c r="AJ13" s="11" t="s">
        <v>321</v>
      </c>
      <c r="AK13" s="11" t="s">
        <v>1780</v>
      </c>
      <c r="AL13" s="8"/>
      <c r="AM13" s="8" t="s">
        <v>1906</v>
      </c>
    </row>
  </sheetData>
  <autoFilter ref="A1:AM2"/>
  <phoneticPr fontId="14"/>
  <conditionalFormatting sqref="AI2:AJ2">
    <cfRule type="containsText" dxfId="647" priority="111" operator="containsText" text="E">
      <formula>NOT(ISERROR(SEARCH("E",AI2)))</formula>
    </cfRule>
    <cfRule type="containsText" dxfId="646" priority="112" operator="containsText" text="B">
      <formula>NOT(ISERROR(SEARCH("B",AI2)))</formula>
    </cfRule>
    <cfRule type="containsText" dxfId="645" priority="113" operator="containsText" text="A">
      <formula>NOT(ISERROR(SEARCH("A",AI2)))</formula>
    </cfRule>
  </conditionalFormatting>
  <conditionalFormatting sqref="AK2:AL2">
    <cfRule type="containsText" dxfId="644" priority="108" operator="containsText" text="E">
      <formula>NOT(ISERROR(SEARCH("E",AK2)))</formula>
    </cfRule>
    <cfRule type="containsText" dxfId="643" priority="109" operator="containsText" text="B">
      <formula>NOT(ISERROR(SEARCH("B",AK2)))</formula>
    </cfRule>
    <cfRule type="containsText" dxfId="642" priority="110" operator="containsText" text="A">
      <formula>NOT(ISERROR(SEARCH("A",AK2)))</formula>
    </cfRule>
  </conditionalFormatting>
  <conditionalFormatting sqref="AI3:AJ4">
    <cfRule type="containsText" dxfId="641" priority="81" operator="containsText" text="E">
      <formula>NOT(ISERROR(SEARCH("E",AI3)))</formula>
    </cfRule>
    <cfRule type="containsText" dxfId="640" priority="82" operator="containsText" text="B">
      <formula>NOT(ISERROR(SEARCH("B",AI3)))</formula>
    </cfRule>
    <cfRule type="containsText" dxfId="639" priority="83" operator="containsText" text="A">
      <formula>NOT(ISERROR(SEARCH("A",AI3)))</formula>
    </cfRule>
  </conditionalFormatting>
  <conditionalFormatting sqref="AK3:AL4">
    <cfRule type="containsText" dxfId="638" priority="78" operator="containsText" text="E">
      <formula>NOT(ISERROR(SEARCH("E",AK3)))</formula>
    </cfRule>
    <cfRule type="containsText" dxfId="637" priority="79" operator="containsText" text="B">
      <formula>NOT(ISERROR(SEARCH("B",AK3)))</formula>
    </cfRule>
    <cfRule type="containsText" dxfId="636" priority="80" operator="containsText" text="A">
      <formula>NOT(ISERROR(SEARCH("A",AK3)))</formula>
    </cfRule>
  </conditionalFormatting>
  <conditionalFormatting sqref="F2:Q2">
    <cfRule type="colorScale" priority="76">
      <colorScale>
        <cfvo type="min"/>
        <cfvo type="percentile" val="50"/>
        <cfvo type="max"/>
        <color rgb="FFF8696B"/>
        <color rgb="FFFFEB84"/>
        <color rgb="FF63BE7B"/>
      </colorScale>
    </cfRule>
  </conditionalFormatting>
  <conditionalFormatting sqref="AI5:AJ5">
    <cfRule type="containsText" dxfId="635" priority="73" operator="containsText" text="E">
      <formula>NOT(ISERROR(SEARCH("E",AI5)))</formula>
    </cfRule>
    <cfRule type="containsText" dxfId="634" priority="74" operator="containsText" text="B">
      <formula>NOT(ISERROR(SEARCH("B",AI5)))</formula>
    </cfRule>
    <cfRule type="containsText" dxfId="633" priority="75" operator="containsText" text="A">
      <formula>NOT(ISERROR(SEARCH("A",AI5)))</formula>
    </cfRule>
  </conditionalFormatting>
  <conditionalFormatting sqref="AK5:AL5">
    <cfRule type="containsText" dxfId="632" priority="70" operator="containsText" text="E">
      <formula>NOT(ISERROR(SEARCH("E",AK5)))</formula>
    </cfRule>
    <cfRule type="containsText" dxfId="631" priority="71" operator="containsText" text="B">
      <formula>NOT(ISERROR(SEARCH("B",AK5)))</formula>
    </cfRule>
    <cfRule type="containsText" dxfId="630" priority="72" operator="containsText" text="A">
      <formula>NOT(ISERROR(SEARCH("A",AK5)))</formula>
    </cfRule>
  </conditionalFormatting>
  <conditionalFormatting sqref="AI6:AJ6">
    <cfRule type="containsText" dxfId="629" priority="66" operator="containsText" text="E">
      <formula>NOT(ISERROR(SEARCH("E",AI6)))</formula>
    </cfRule>
    <cfRule type="containsText" dxfId="628" priority="67" operator="containsText" text="B">
      <formula>NOT(ISERROR(SEARCH("B",AI6)))</formula>
    </cfRule>
    <cfRule type="containsText" dxfId="627" priority="68" operator="containsText" text="A">
      <formula>NOT(ISERROR(SEARCH("A",AI6)))</formula>
    </cfRule>
  </conditionalFormatting>
  <conditionalFormatting sqref="AK6:AL6">
    <cfRule type="containsText" dxfId="626" priority="63" operator="containsText" text="E">
      <formula>NOT(ISERROR(SEARCH("E",AK6)))</formula>
    </cfRule>
    <cfRule type="containsText" dxfId="625" priority="64" operator="containsText" text="B">
      <formula>NOT(ISERROR(SEARCH("B",AK6)))</formula>
    </cfRule>
    <cfRule type="containsText" dxfId="624" priority="65" operator="containsText" text="A">
      <formula>NOT(ISERROR(SEARCH("A",AK6)))</formula>
    </cfRule>
  </conditionalFormatting>
  <conditionalFormatting sqref="AI7:AJ8">
    <cfRule type="containsText" dxfId="623" priority="58" operator="containsText" text="E">
      <formula>NOT(ISERROR(SEARCH("E",AI7)))</formula>
    </cfRule>
    <cfRule type="containsText" dxfId="622" priority="59" operator="containsText" text="B">
      <formula>NOT(ISERROR(SEARCH("B",AI7)))</formula>
    </cfRule>
    <cfRule type="containsText" dxfId="621" priority="60" operator="containsText" text="A">
      <formula>NOT(ISERROR(SEARCH("A",AI7)))</formula>
    </cfRule>
  </conditionalFormatting>
  <conditionalFormatting sqref="AK7:AL8">
    <cfRule type="containsText" dxfId="620" priority="55" operator="containsText" text="E">
      <formula>NOT(ISERROR(SEARCH("E",AK7)))</formula>
    </cfRule>
    <cfRule type="containsText" dxfId="619" priority="56" operator="containsText" text="B">
      <formula>NOT(ISERROR(SEARCH("B",AK7)))</formula>
    </cfRule>
    <cfRule type="containsText" dxfId="618" priority="57" operator="containsText" text="A">
      <formula>NOT(ISERROR(SEARCH("A",AK7)))</formula>
    </cfRule>
  </conditionalFormatting>
  <conditionalFormatting sqref="AI9:AJ9">
    <cfRule type="containsText" dxfId="617" priority="48" operator="containsText" text="E">
      <formula>NOT(ISERROR(SEARCH("E",AI9)))</formula>
    </cfRule>
    <cfRule type="containsText" dxfId="616" priority="49" operator="containsText" text="B">
      <formula>NOT(ISERROR(SEARCH("B",AI9)))</formula>
    </cfRule>
    <cfRule type="containsText" dxfId="615" priority="50" operator="containsText" text="A">
      <formula>NOT(ISERROR(SEARCH("A",AI9)))</formula>
    </cfRule>
  </conditionalFormatting>
  <conditionalFormatting sqref="AK9:AL9">
    <cfRule type="containsText" dxfId="614" priority="45" operator="containsText" text="E">
      <formula>NOT(ISERROR(SEARCH("E",AK9)))</formula>
    </cfRule>
    <cfRule type="containsText" dxfId="613" priority="46" operator="containsText" text="B">
      <formula>NOT(ISERROR(SEARCH("B",AK9)))</formula>
    </cfRule>
    <cfRule type="containsText" dxfId="612" priority="47" operator="containsText" text="A">
      <formula>NOT(ISERROR(SEARCH("A",AK9)))</formula>
    </cfRule>
  </conditionalFormatting>
  <conditionalFormatting sqref="AI10:AJ10">
    <cfRule type="containsText" dxfId="611" priority="40" operator="containsText" text="E">
      <formula>NOT(ISERROR(SEARCH("E",AI10)))</formula>
    </cfRule>
    <cfRule type="containsText" dxfId="610" priority="41" operator="containsText" text="B">
      <formula>NOT(ISERROR(SEARCH("B",AI10)))</formula>
    </cfRule>
    <cfRule type="containsText" dxfId="609" priority="42" operator="containsText" text="A">
      <formula>NOT(ISERROR(SEARCH("A",AI10)))</formula>
    </cfRule>
  </conditionalFormatting>
  <conditionalFormatting sqref="AK10:AL10">
    <cfRule type="containsText" dxfId="608" priority="37" operator="containsText" text="E">
      <formula>NOT(ISERROR(SEARCH("E",AK10)))</formula>
    </cfRule>
    <cfRule type="containsText" dxfId="607" priority="38" operator="containsText" text="B">
      <formula>NOT(ISERROR(SEARCH("B",AK10)))</formula>
    </cfRule>
    <cfRule type="containsText" dxfId="606" priority="39" operator="containsText" text="A">
      <formula>NOT(ISERROR(SEARCH("A",AK10)))</formula>
    </cfRule>
  </conditionalFormatting>
  <conditionalFormatting sqref="AI11:AJ12">
    <cfRule type="containsText" dxfId="605" priority="32" operator="containsText" text="E">
      <formula>NOT(ISERROR(SEARCH("E",AI11)))</formula>
    </cfRule>
    <cfRule type="containsText" dxfId="604" priority="33" operator="containsText" text="B">
      <formula>NOT(ISERROR(SEARCH("B",AI11)))</formula>
    </cfRule>
    <cfRule type="containsText" dxfId="603" priority="34" operator="containsText" text="A">
      <formula>NOT(ISERROR(SEARCH("A",AI11)))</formula>
    </cfRule>
  </conditionalFormatting>
  <conditionalFormatting sqref="AK11:AL12">
    <cfRule type="containsText" dxfId="602" priority="29" operator="containsText" text="E">
      <formula>NOT(ISERROR(SEARCH("E",AK11)))</formula>
    </cfRule>
    <cfRule type="containsText" dxfId="601" priority="30" operator="containsText" text="B">
      <formula>NOT(ISERROR(SEARCH("B",AK11)))</formula>
    </cfRule>
    <cfRule type="containsText" dxfId="600" priority="31" operator="containsText" text="A">
      <formula>NOT(ISERROR(SEARCH("A",AK11)))</formula>
    </cfRule>
  </conditionalFormatting>
  <conditionalFormatting sqref="F2:Q2">
    <cfRule type="colorScale" priority="26">
      <colorScale>
        <cfvo type="min"/>
        <cfvo type="percentile" val="50"/>
        <cfvo type="max"/>
        <color rgb="FFF8696B"/>
        <color rgb="FFFFEB84"/>
        <color rgb="FF63BE7B"/>
      </colorScale>
    </cfRule>
  </conditionalFormatting>
  <conditionalFormatting sqref="F3:Q12">
    <cfRule type="colorScale" priority="25">
      <colorScale>
        <cfvo type="min"/>
        <cfvo type="percentile" val="50"/>
        <cfvo type="max"/>
        <color rgb="FFF8696B"/>
        <color rgb="FFFFEB84"/>
        <color rgb="FF63BE7B"/>
      </colorScale>
    </cfRule>
  </conditionalFormatting>
  <conditionalFormatting sqref="F3:Q12">
    <cfRule type="colorScale" priority="24">
      <colorScale>
        <cfvo type="min"/>
        <cfvo type="percentile" val="50"/>
        <cfvo type="max"/>
        <color rgb="FFF8696B"/>
        <color rgb="FFFFEB84"/>
        <color rgb="FF63BE7B"/>
      </colorScale>
    </cfRule>
  </conditionalFormatting>
  <conditionalFormatting sqref="AI13:AJ13">
    <cfRule type="containsText" dxfId="599" priority="21" operator="containsText" text="E">
      <formula>NOT(ISERROR(SEARCH("E",AI13)))</formula>
    </cfRule>
    <cfRule type="containsText" dxfId="598" priority="22" operator="containsText" text="B">
      <formula>NOT(ISERROR(SEARCH("B",AI13)))</formula>
    </cfRule>
    <cfRule type="containsText" dxfId="597" priority="23" operator="containsText" text="A">
      <formula>NOT(ISERROR(SEARCH("A",AI13)))</formula>
    </cfRule>
  </conditionalFormatting>
  <conditionalFormatting sqref="AK13:AL13">
    <cfRule type="containsText" dxfId="596" priority="18" operator="containsText" text="E">
      <formula>NOT(ISERROR(SEARCH("E",AK13)))</formula>
    </cfRule>
    <cfRule type="containsText" dxfId="595" priority="19" operator="containsText" text="B">
      <formula>NOT(ISERROR(SEARCH("B",AK13)))</formula>
    </cfRule>
    <cfRule type="containsText" dxfId="594" priority="20" operator="containsText" text="A">
      <formula>NOT(ISERROR(SEARCH("A",AK13)))</formula>
    </cfRule>
  </conditionalFormatting>
  <conditionalFormatting sqref="F13:Q13">
    <cfRule type="colorScale" priority="17">
      <colorScale>
        <cfvo type="min"/>
        <cfvo type="percentile" val="50"/>
        <cfvo type="max"/>
        <color rgb="FFF8696B"/>
        <color rgb="FFFFEB84"/>
        <color rgb="FF63BE7B"/>
      </colorScale>
    </cfRule>
  </conditionalFormatting>
  <conditionalFormatting sqref="F13:Q13">
    <cfRule type="colorScale" priority="16">
      <colorScale>
        <cfvo type="min"/>
        <cfvo type="percentile" val="50"/>
        <cfvo type="max"/>
        <color rgb="FFF8696B"/>
        <color rgb="FFFFEB84"/>
        <color rgb="FF63BE7B"/>
      </colorScale>
    </cfRule>
  </conditionalFormatting>
  <conditionalFormatting sqref="AB2">
    <cfRule type="cellIs" dxfId="593" priority="13" operator="greaterThan">
      <formula>14</formula>
    </cfRule>
    <cfRule type="cellIs" dxfId="592" priority="14" operator="between">
      <formula>12</formula>
      <formula>13.9</formula>
    </cfRule>
    <cfRule type="cellIs" dxfId="591" priority="15" operator="between">
      <formula>10</formula>
      <formula>11.9</formula>
    </cfRule>
  </conditionalFormatting>
  <conditionalFormatting sqref="AB3:AB8">
    <cfRule type="cellIs" dxfId="590" priority="10" operator="greaterThan">
      <formula>14</formula>
    </cfRule>
    <cfRule type="cellIs" dxfId="589" priority="11" operator="between">
      <formula>12</formula>
      <formula>13.9</formula>
    </cfRule>
    <cfRule type="cellIs" dxfId="588" priority="12" operator="between">
      <formula>10</formula>
      <formula>11.9</formula>
    </cfRule>
  </conditionalFormatting>
  <conditionalFormatting sqref="AC2:AC8">
    <cfRule type="cellIs" dxfId="587" priority="7" operator="greaterThan">
      <formula>14</formula>
    </cfRule>
    <cfRule type="cellIs" dxfId="586" priority="8" operator="between">
      <formula>12</formula>
      <formula>13.9</formula>
    </cfRule>
    <cfRule type="cellIs" dxfId="585" priority="9" operator="between">
      <formula>10</formula>
      <formula>11.9</formula>
    </cfRule>
  </conditionalFormatting>
  <conditionalFormatting sqref="AB9:AB13">
    <cfRule type="cellIs" dxfId="584" priority="4" operator="greaterThan">
      <formula>14</formula>
    </cfRule>
    <cfRule type="cellIs" dxfId="583" priority="5" operator="between">
      <formula>12</formula>
      <formula>13.9</formula>
    </cfRule>
    <cfRule type="cellIs" dxfId="582" priority="6" operator="between">
      <formula>10</formula>
      <formula>11.9</formula>
    </cfRule>
  </conditionalFormatting>
  <conditionalFormatting sqref="AC9:AC13">
    <cfRule type="cellIs" dxfId="581" priority="1" operator="greaterThan">
      <formula>14</formula>
    </cfRule>
    <cfRule type="cellIs" dxfId="580" priority="2" operator="between">
      <formula>12</formula>
      <formula>13.9</formula>
    </cfRule>
    <cfRule type="cellIs" dxfId="579" priority="3" operator="between">
      <formula>10</formula>
      <formula>11.9</formula>
    </cfRule>
  </conditionalFormatting>
  <dataValidations count="1">
    <dataValidation type="list" allowBlank="1" showInputMessage="1" showErrorMessage="1" sqref="AL2:AL13">
      <formula1>"強風,外差し,イン先行,凍結防止"</formula1>
    </dataValidation>
  </dataValidations>
  <pageMargins left="0.7" right="0.7" top="0.75" bottom="0.75" header="0.3" footer="0.3"/>
  <pageSetup paperSize="9" orientation="portrait" horizontalDpi="4294967292" verticalDpi="4294967292"/>
  <ignoredErrors>
    <ignoredError sqref="R2:U2 R3:U4 R5:U5 R6:U6 R7:U8 R9:U9 R10:U10 R11:U12 R13:U13" formulaRange="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
  <sheetViews>
    <sheetView workbookViewId="0">
      <pane xSplit="5" ySplit="1" topLeftCell="R2" activePane="bottomRight" state="frozen"/>
      <selection activeCell="E24" sqref="E24"/>
      <selection pane="topRight" activeCell="E24" sqref="E24"/>
      <selection pane="bottomLeft" activeCell="E24" sqref="E24"/>
      <selection pane="bottomRight" activeCell="AC1" sqref="AC1:AD1048576"/>
    </sheetView>
  </sheetViews>
  <sheetFormatPr baseColWidth="12" defaultColWidth="8.83203125" defaultRowHeight="18" x14ac:dyDescent="0"/>
  <cols>
    <col min="1" max="1" width="9.5" bestFit="1" customWidth="1"/>
    <col min="2" max="2" width="8.1640625" customWidth="1"/>
    <col min="5" max="5" width="18.33203125" customWidth="1"/>
    <col min="25" max="27" width="16.6640625" customWidth="1"/>
    <col min="28" max="28" width="5.33203125" customWidth="1"/>
    <col min="32" max="32" width="5.33203125" customWidth="1"/>
    <col min="35" max="35" width="8.83203125" hidden="1" customWidth="1"/>
    <col min="40" max="40" width="150.83203125" customWidth="1"/>
  </cols>
  <sheetData>
    <row r="1" spans="1:40" s="5" customFormat="1">
      <c r="A1" s="1" t="s">
        <v>41</v>
      </c>
      <c r="B1" s="1" t="s">
        <v>132</v>
      </c>
      <c r="C1" s="1" t="s">
        <v>43</v>
      </c>
      <c r="D1" s="1" t="s">
        <v>133</v>
      </c>
      <c r="E1" s="1" t="s">
        <v>45</v>
      </c>
      <c r="F1" s="1" t="s">
        <v>134</v>
      </c>
      <c r="G1" s="1" t="s">
        <v>135</v>
      </c>
      <c r="H1" s="1" t="s">
        <v>136</v>
      </c>
      <c r="I1" s="1" t="s">
        <v>137</v>
      </c>
      <c r="J1" s="1" t="s">
        <v>138</v>
      </c>
      <c r="K1" s="1" t="s">
        <v>139</v>
      </c>
      <c r="L1" s="1" t="s">
        <v>140</v>
      </c>
      <c r="M1" s="1" t="s">
        <v>141</v>
      </c>
      <c r="N1" s="1" t="s">
        <v>142</v>
      </c>
      <c r="O1" s="1" t="s">
        <v>143</v>
      </c>
      <c r="P1" s="1" t="s">
        <v>144</v>
      </c>
      <c r="Q1" s="1" t="s">
        <v>145</v>
      </c>
      <c r="R1" s="1" t="s">
        <v>146</v>
      </c>
      <c r="S1" s="1" t="s">
        <v>46</v>
      </c>
      <c r="T1" s="1" t="s">
        <v>147</v>
      </c>
      <c r="U1" s="1" t="s">
        <v>47</v>
      </c>
      <c r="V1" s="1" t="s">
        <v>48</v>
      </c>
      <c r="W1" s="2" t="s">
        <v>148</v>
      </c>
      <c r="X1" s="2" t="s">
        <v>50</v>
      </c>
      <c r="Y1" s="3" t="s">
        <v>51</v>
      </c>
      <c r="Z1" s="3" t="s">
        <v>52</v>
      </c>
      <c r="AA1" s="3" t="s">
        <v>53</v>
      </c>
      <c r="AB1" s="3" t="s">
        <v>149</v>
      </c>
      <c r="AC1" s="4" t="s">
        <v>2122</v>
      </c>
      <c r="AD1" s="4" t="s">
        <v>2123</v>
      </c>
      <c r="AE1" s="4" t="s">
        <v>9</v>
      </c>
      <c r="AF1" s="4" t="s">
        <v>92</v>
      </c>
      <c r="AG1" s="4" t="s">
        <v>10</v>
      </c>
      <c r="AH1" s="4" t="s">
        <v>11</v>
      </c>
      <c r="AI1" s="4"/>
      <c r="AJ1" s="4" t="s">
        <v>12</v>
      </c>
      <c r="AK1" s="4" t="s">
        <v>13</v>
      </c>
      <c r="AL1" s="4" t="s">
        <v>54</v>
      </c>
      <c r="AM1" s="4" t="s">
        <v>150</v>
      </c>
      <c r="AN1" s="1" t="s">
        <v>151</v>
      </c>
    </row>
    <row r="2" spans="1:40" s="5" customFormat="1">
      <c r="A2" s="6">
        <v>43253</v>
      </c>
      <c r="B2" s="7" t="s">
        <v>1459</v>
      </c>
      <c r="C2" s="8" t="s">
        <v>1512</v>
      </c>
      <c r="D2" s="9">
        <v>0.11041666666666666</v>
      </c>
      <c r="E2" s="8" t="s">
        <v>1517</v>
      </c>
      <c r="F2" s="34">
        <v>12.6</v>
      </c>
      <c r="G2" s="34">
        <v>10.5</v>
      </c>
      <c r="H2" s="34">
        <v>11.3</v>
      </c>
      <c r="I2" s="34">
        <v>12</v>
      </c>
      <c r="J2" s="34">
        <v>12.4</v>
      </c>
      <c r="K2" s="34">
        <v>12.8</v>
      </c>
      <c r="L2" s="34">
        <v>13</v>
      </c>
      <c r="M2" s="34">
        <v>13.6</v>
      </c>
      <c r="N2" s="34">
        <v>12.5</v>
      </c>
      <c r="O2" s="34">
        <v>12.4</v>
      </c>
      <c r="P2" s="34">
        <v>11.4</v>
      </c>
      <c r="Q2" s="34">
        <v>12.2</v>
      </c>
      <c r="R2" s="34">
        <v>12.3</v>
      </c>
      <c r="S2" s="32">
        <f>SUM(F2:H2)</f>
        <v>34.400000000000006</v>
      </c>
      <c r="T2" s="32">
        <f>SUM(I2:O2)</f>
        <v>88.700000000000017</v>
      </c>
      <c r="U2" s="32">
        <f>SUM(P2:R2)</f>
        <v>35.900000000000006</v>
      </c>
      <c r="V2" s="33">
        <f>SUM(F2:J2)</f>
        <v>58.800000000000004</v>
      </c>
      <c r="W2" s="11" t="s">
        <v>1516</v>
      </c>
      <c r="X2" s="11" t="s">
        <v>1510</v>
      </c>
      <c r="Y2" s="11" t="s">
        <v>1518</v>
      </c>
      <c r="Z2" s="11" t="s">
        <v>1519</v>
      </c>
      <c r="AA2" s="11" t="s">
        <v>1520</v>
      </c>
      <c r="AB2" s="11" t="s">
        <v>1464</v>
      </c>
      <c r="AC2" s="12"/>
      <c r="AD2" s="12"/>
      <c r="AE2" s="12">
        <v>-2</v>
      </c>
      <c r="AF2" s="12" t="s">
        <v>318</v>
      </c>
      <c r="AG2" s="12">
        <v>0.2</v>
      </c>
      <c r="AH2" s="12">
        <v>-2.2000000000000002</v>
      </c>
      <c r="AI2" s="12"/>
      <c r="AJ2" s="11" t="s">
        <v>321</v>
      </c>
      <c r="AK2" s="11" t="s">
        <v>319</v>
      </c>
      <c r="AL2" s="11" t="s">
        <v>1505</v>
      </c>
      <c r="AM2" s="8"/>
      <c r="AN2" s="8" t="s">
        <v>1600</v>
      </c>
    </row>
  </sheetData>
  <autoFilter ref="A1:AN1"/>
  <phoneticPr fontId="14"/>
  <conditionalFormatting sqref="AJ2:AM2">
    <cfRule type="containsText" dxfId="578" priority="32" operator="containsText" text="E">
      <formula>NOT(ISERROR(SEARCH("E",AJ2)))</formula>
    </cfRule>
    <cfRule type="containsText" dxfId="577" priority="33" operator="containsText" text="B">
      <formula>NOT(ISERROR(SEARCH("B",AJ2)))</formula>
    </cfRule>
    <cfRule type="containsText" dxfId="576" priority="34" operator="containsText" text="A">
      <formula>NOT(ISERROR(SEARCH("A",AJ2)))</formula>
    </cfRule>
  </conditionalFormatting>
  <conditionalFormatting sqref="F2:R2">
    <cfRule type="colorScale" priority="16">
      <colorScale>
        <cfvo type="min"/>
        <cfvo type="percentile" val="50"/>
        <cfvo type="max"/>
        <color rgb="FFF8696B"/>
        <color rgb="FFFFEB84"/>
        <color rgb="FF63BE7B"/>
      </colorScale>
    </cfRule>
  </conditionalFormatting>
  <conditionalFormatting sqref="AC2">
    <cfRule type="cellIs" dxfId="575" priority="13" operator="greaterThan">
      <formula>14</formula>
    </cfRule>
    <cfRule type="cellIs" dxfId="574" priority="14" operator="between">
      <formula>12</formula>
      <formula>13.9</formula>
    </cfRule>
    <cfRule type="cellIs" dxfId="573" priority="15" operator="between">
      <formula>10</formula>
      <formula>11.9</formula>
    </cfRule>
  </conditionalFormatting>
  <conditionalFormatting sqref="AD2">
    <cfRule type="cellIs" dxfId="572" priority="7" operator="greaterThan">
      <formula>14</formula>
    </cfRule>
    <cfRule type="cellIs" dxfId="571" priority="8" operator="between">
      <formula>12</formula>
      <formula>13.9</formula>
    </cfRule>
    <cfRule type="cellIs" dxfId="570" priority="9" operator="between">
      <formula>10</formula>
      <formula>11.9</formula>
    </cfRule>
  </conditionalFormatting>
  <dataValidations count="1">
    <dataValidation type="list" allowBlank="1" showInputMessage="1" showErrorMessage="1" sqref="AM2">
      <formula1>"強風,外差し,イン先行,凍結防止"</formula1>
    </dataValidation>
  </dataValidations>
  <pageMargins left="0.7" right="0.7" top="0.75" bottom="0.75" header="0.3" footer="0.3"/>
  <pageSetup paperSize="9" orientation="portrait" horizontalDpi="4294967292" verticalDpi="4294967292"/>
  <ignoredErrors>
    <ignoredError sqref="S2:V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14</vt:i4>
      </vt:variant>
    </vt:vector>
  </HeadingPairs>
  <TitlesOfParts>
    <vt:vector size="14" baseType="lpstr">
      <vt:lpstr>表の見方</vt:lpstr>
      <vt:lpstr>芝1200m</vt:lpstr>
      <vt:lpstr>芝1400m</vt:lpstr>
      <vt:lpstr>芝1600m</vt:lpstr>
      <vt:lpstr>芝1800m</vt:lpstr>
      <vt:lpstr>芝2000m</vt:lpstr>
      <vt:lpstr>芝2200m</vt:lpstr>
      <vt:lpstr>芝2400m</vt:lpstr>
      <vt:lpstr>芝2600m</vt:lpstr>
      <vt:lpstr>芝3000m</vt:lpstr>
      <vt:lpstr>ダ1200m</vt:lpstr>
      <vt:lpstr>ダ1400m</vt:lpstr>
      <vt:lpstr>ダ1800m</vt:lpstr>
      <vt:lpstr>ダ2000m</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2016-01-01T05:14:51Z</dcterms:created>
  <dcterms:modified xsi:type="dcterms:W3CDTF">2018-09-13T00:36:00Z</dcterms:modified>
</cp:coreProperties>
</file>