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705"/>
  <workbookPr filterPrivacy="1" showInkAnnotation="0" autoCompressPictures="0"/>
  <bookViews>
    <workbookView xWindow="0" yWindow="0" windowWidth="25600" windowHeight="14480" tabRatio="839" activeTab="7"/>
  </bookViews>
  <sheets>
    <sheet name="表の見方" sheetId="15" r:id="rId1"/>
    <sheet name="芝1000m" sheetId="28" r:id="rId2"/>
    <sheet name="芝1200m" sheetId="16" r:id="rId3"/>
    <sheet name="芝1800m" sheetId="20" r:id="rId4"/>
    <sheet name="芝2000m" sheetId="21" r:id="rId5"/>
    <sheet name="芝2600m" sheetId="7" r:id="rId6"/>
    <sheet name="ダ1000m" sheetId="17" r:id="rId7"/>
    <sheet name="ダ1700m" sheetId="23" r:id="rId8"/>
    <sheet name="ダ2400m" sheetId="27" r:id="rId9"/>
  </sheets>
  <definedNames>
    <definedName name="_xlnm._FilterDatabase" localSheetId="6" hidden="1">ダ1000m!$A$1:$AB$2</definedName>
    <definedName name="_xlnm._FilterDatabase" localSheetId="7" hidden="1">ダ1700m!$A$1:$AG$38</definedName>
    <definedName name="_xlnm._FilterDatabase" localSheetId="8" hidden="1">ダ2400m!$A$1:$AK$2</definedName>
    <definedName name="_xlnm._FilterDatabase" localSheetId="1" hidden="1">芝1000m!$A$1:$AB$2</definedName>
    <definedName name="_xlnm._FilterDatabase" localSheetId="2" hidden="1">芝1200m!$A$1:$AD$42</definedName>
    <definedName name="_xlnm._FilterDatabase" localSheetId="3" hidden="1">芝1800m!$A$1:$AH$20</definedName>
    <definedName name="_xlnm._FilterDatabase" localSheetId="4" hidden="1">芝2000m!$A$1:$AI$1</definedName>
    <definedName name="_xlnm._FilterDatabase" localSheetId="5" hidden="1">芝2600m!$A$1:$AL$2</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V7" i="7" l="1"/>
  <c r="U7" i="7"/>
  <c r="T7" i="7"/>
  <c r="S7" i="7"/>
  <c r="S17" i="21"/>
  <c r="R17" i="21"/>
  <c r="Q17" i="21"/>
  <c r="P17" i="21"/>
  <c r="S16" i="21"/>
  <c r="R16" i="21"/>
  <c r="Q16" i="21"/>
  <c r="P16" i="21"/>
  <c r="S15" i="21"/>
  <c r="R15" i="21"/>
  <c r="Q15" i="21"/>
  <c r="P15" i="21"/>
  <c r="R20" i="20"/>
  <c r="Q20" i="20"/>
  <c r="P20" i="20"/>
  <c r="O20" i="20"/>
  <c r="R19" i="20"/>
  <c r="Q19" i="20"/>
  <c r="P19" i="20"/>
  <c r="O19" i="20"/>
  <c r="R18" i="20"/>
  <c r="Q18" i="20"/>
  <c r="P18" i="20"/>
  <c r="O18" i="20"/>
  <c r="R17" i="20"/>
  <c r="Q17" i="20"/>
  <c r="P17" i="20"/>
  <c r="O17" i="20"/>
  <c r="N42" i="16"/>
  <c r="M42" i="16"/>
  <c r="L42" i="16"/>
  <c r="N41" i="16"/>
  <c r="M41" i="16"/>
  <c r="L41" i="16"/>
  <c r="N40" i="16"/>
  <c r="M40" i="16"/>
  <c r="L40" i="16"/>
  <c r="N39" i="16"/>
  <c r="M39" i="16"/>
  <c r="L39" i="16"/>
  <c r="N38" i="16"/>
  <c r="M38" i="16"/>
  <c r="L38" i="16"/>
  <c r="N37" i="16"/>
  <c r="M37" i="16"/>
  <c r="L37" i="16"/>
  <c r="Q38" i="23"/>
  <c r="P38" i="23"/>
  <c r="O38" i="23"/>
  <c r="Q37" i="23"/>
  <c r="P37" i="23"/>
  <c r="O37" i="23"/>
  <c r="Q36" i="23"/>
  <c r="P36" i="23"/>
  <c r="O36" i="23"/>
  <c r="Q35" i="23"/>
  <c r="P35" i="23"/>
  <c r="O35" i="23"/>
  <c r="Q34" i="23"/>
  <c r="P34" i="23"/>
  <c r="O34" i="23"/>
  <c r="Q33" i="23"/>
  <c r="P33" i="23"/>
  <c r="O33" i="23"/>
  <c r="L22" i="17"/>
  <c r="K22" i="17"/>
  <c r="L21" i="17"/>
  <c r="K21" i="17"/>
  <c r="L20" i="17"/>
  <c r="K20" i="17"/>
  <c r="L19" i="17"/>
  <c r="K19" i="17"/>
  <c r="L10" i="16"/>
  <c r="L11" i="16"/>
  <c r="L12" i="16"/>
  <c r="L13" i="16"/>
  <c r="L14" i="16"/>
  <c r="L15" i="16"/>
  <c r="L16" i="16"/>
  <c r="L17" i="16"/>
  <c r="L18" i="16"/>
  <c r="L19" i="16"/>
  <c r="L20" i="16"/>
  <c r="L21" i="16"/>
  <c r="L22" i="16"/>
  <c r="L23" i="16"/>
  <c r="L24" i="16"/>
  <c r="L25" i="16"/>
  <c r="L26" i="16"/>
  <c r="L27" i="16"/>
  <c r="L28" i="16"/>
  <c r="L29" i="16"/>
  <c r="L30" i="16"/>
  <c r="L31" i="16"/>
  <c r="L32" i="16"/>
  <c r="L33" i="16"/>
  <c r="L34" i="16"/>
  <c r="U3" i="27"/>
  <c r="T3" i="27"/>
  <c r="S3" i="27"/>
  <c r="R3" i="27"/>
  <c r="V6" i="7"/>
  <c r="U6" i="7"/>
  <c r="T6" i="7"/>
  <c r="S6" i="7"/>
  <c r="V5" i="7"/>
  <c r="U5" i="7"/>
  <c r="T5" i="7"/>
  <c r="S5" i="7"/>
  <c r="S14" i="21"/>
  <c r="R14" i="21"/>
  <c r="Q14" i="21"/>
  <c r="P14" i="21"/>
  <c r="S13" i="21"/>
  <c r="R13" i="21"/>
  <c r="Q13" i="21"/>
  <c r="P13" i="21"/>
  <c r="S12" i="21"/>
  <c r="R12" i="21"/>
  <c r="Q12" i="21"/>
  <c r="P12" i="21"/>
  <c r="R16" i="20"/>
  <c r="Q16" i="20"/>
  <c r="P16" i="20"/>
  <c r="O16" i="20"/>
  <c r="R15" i="20"/>
  <c r="Q15" i="20"/>
  <c r="P15" i="20"/>
  <c r="O15" i="20"/>
  <c r="N36" i="16"/>
  <c r="M36" i="16"/>
  <c r="L36" i="16"/>
  <c r="N35" i="16"/>
  <c r="M35" i="16"/>
  <c r="L35" i="16"/>
  <c r="N34" i="16"/>
  <c r="M34" i="16"/>
  <c r="N33" i="16"/>
  <c r="M33" i="16"/>
  <c r="N32" i="16"/>
  <c r="M32" i="16"/>
  <c r="N31" i="16"/>
  <c r="M31" i="16"/>
  <c r="N30" i="16"/>
  <c r="M30" i="16"/>
  <c r="Q32" i="23"/>
  <c r="P32" i="23"/>
  <c r="O32" i="23"/>
  <c r="Q31" i="23"/>
  <c r="P31" i="23"/>
  <c r="O31" i="23"/>
  <c r="Q30" i="23"/>
  <c r="P30" i="23"/>
  <c r="O30" i="23"/>
  <c r="Q29" i="23"/>
  <c r="P29" i="23"/>
  <c r="O29" i="23"/>
  <c r="Q28" i="23"/>
  <c r="P28" i="23"/>
  <c r="O28" i="23"/>
  <c r="Q27" i="23"/>
  <c r="P27" i="23"/>
  <c r="O27" i="23"/>
  <c r="L18" i="17"/>
  <c r="K18" i="17"/>
  <c r="L17" i="17"/>
  <c r="K17" i="17"/>
  <c r="L16" i="17"/>
  <c r="K16" i="17"/>
  <c r="O22" i="23"/>
  <c r="L15" i="17"/>
  <c r="K15" i="17"/>
  <c r="S11" i="21"/>
  <c r="R11" i="21"/>
  <c r="Q11" i="21"/>
  <c r="P11" i="21"/>
  <c r="S10" i="21"/>
  <c r="R10" i="21"/>
  <c r="Q10" i="21"/>
  <c r="P10" i="21"/>
  <c r="S9" i="21"/>
  <c r="R9" i="21"/>
  <c r="Q9" i="21"/>
  <c r="P9" i="21"/>
  <c r="R14" i="20"/>
  <c r="Q14" i="20"/>
  <c r="P14" i="20"/>
  <c r="O14" i="20"/>
  <c r="R13" i="20"/>
  <c r="Q13" i="20"/>
  <c r="P13" i="20"/>
  <c r="O13" i="20"/>
  <c r="R12" i="20"/>
  <c r="Q12" i="20"/>
  <c r="P12" i="20"/>
  <c r="O12" i="20"/>
  <c r="R11" i="20"/>
  <c r="Q11" i="20"/>
  <c r="P11" i="20"/>
  <c r="O11" i="20"/>
  <c r="K13" i="17"/>
  <c r="L13" i="17"/>
  <c r="N29" i="16"/>
  <c r="M29" i="16"/>
  <c r="N28" i="16"/>
  <c r="M28" i="16"/>
  <c r="N27" i="16"/>
  <c r="M27" i="16"/>
  <c r="N26" i="16"/>
  <c r="M26" i="16"/>
  <c r="N25" i="16"/>
  <c r="M25" i="16"/>
  <c r="N24" i="16"/>
  <c r="M24" i="16"/>
  <c r="N23" i="16"/>
  <c r="M23" i="16"/>
  <c r="Q26" i="23"/>
  <c r="P26" i="23"/>
  <c r="O26" i="23"/>
  <c r="Q25" i="23"/>
  <c r="P25" i="23"/>
  <c r="O25" i="23"/>
  <c r="Q24" i="23"/>
  <c r="P24" i="23"/>
  <c r="O24" i="23"/>
  <c r="Q23" i="23"/>
  <c r="P23" i="23"/>
  <c r="O23" i="23"/>
  <c r="Q22" i="23"/>
  <c r="P22" i="23"/>
  <c r="L14" i="17"/>
  <c r="K14" i="17"/>
  <c r="L12" i="17"/>
  <c r="K12" i="17"/>
  <c r="V4" i="7"/>
  <c r="U4" i="7"/>
  <c r="T4" i="7"/>
  <c r="S4" i="7"/>
  <c r="S8" i="21"/>
  <c r="R8" i="21"/>
  <c r="Q8" i="21"/>
  <c r="P8" i="21"/>
  <c r="S7" i="21"/>
  <c r="R7" i="21"/>
  <c r="Q7" i="21"/>
  <c r="P7" i="21"/>
  <c r="S6" i="21"/>
  <c r="R6" i="21"/>
  <c r="Q6" i="21"/>
  <c r="P6" i="21"/>
  <c r="R10" i="20"/>
  <c r="Q10" i="20"/>
  <c r="P10" i="20"/>
  <c r="O10" i="20"/>
  <c r="R9" i="20"/>
  <c r="Q9" i="20"/>
  <c r="P9" i="20"/>
  <c r="O9" i="20"/>
  <c r="R8" i="20"/>
  <c r="Q8" i="20"/>
  <c r="P8" i="20"/>
  <c r="O8" i="20"/>
  <c r="N22" i="16"/>
  <c r="M22" i="16"/>
  <c r="N21" i="16"/>
  <c r="M21" i="16"/>
  <c r="N20" i="16"/>
  <c r="M20" i="16"/>
  <c r="N19" i="16"/>
  <c r="M19" i="16"/>
  <c r="N18" i="16"/>
  <c r="M18" i="16"/>
  <c r="N17" i="16"/>
  <c r="M17" i="16"/>
  <c r="L3" i="28"/>
  <c r="K3" i="28"/>
  <c r="Q21" i="23"/>
  <c r="P21" i="23"/>
  <c r="O21" i="23"/>
  <c r="Q20" i="23"/>
  <c r="P20" i="23"/>
  <c r="O20" i="23"/>
  <c r="Q19" i="23"/>
  <c r="P19" i="23"/>
  <c r="O19" i="23"/>
  <c r="Q18" i="23"/>
  <c r="P18" i="23"/>
  <c r="O18" i="23"/>
  <c r="Q17" i="23"/>
  <c r="P17" i="23"/>
  <c r="O17" i="23"/>
  <c r="Q16" i="23"/>
  <c r="P16" i="23"/>
  <c r="O16" i="23"/>
  <c r="L11" i="17"/>
  <c r="K11" i="17"/>
  <c r="L10" i="17"/>
  <c r="K10" i="17"/>
  <c r="L9" i="17"/>
  <c r="K9" i="17"/>
  <c r="L8" i="17"/>
  <c r="K8" i="17"/>
  <c r="L7" i="17"/>
  <c r="K7" i="17"/>
  <c r="V3" i="7"/>
  <c r="U3" i="7"/>
  <c r="T3" i="7"/>
  <c r="S3" i="7"/>
  <c r="S5" i="21"/>
  <c r="R5" i="21"/>
  <c r="Q5" i="21"/>
  <c r="P5" i="21"/>
  <c r="S4" i="21"/>
  <c r="R4" i="21"/>
  <c r="Q4" i="21"/>
  <c r="P4" i="21"/>
  <c r="R7" i="20"/>
  <c r="Q7" i="20"/>
  <c r="P7" i="20"/>
  <c r="O7" i="20"/>
  <c r="R6" i="20"/>
  <c r="Q6" i="20"/>
  <c r="P6" i="20"/>
  <c r="O6" i="20"/>
  <c r="R5" i="20"/>
  <c r="Q5" i="20"/>
  <c r="P5" i="20"/>
  <c r="O5" i="20"/>
  <c r="N16" i="16"/>
  <c r="M16" i="16"/>
  <c r="N15" i="16"/>
  <c r="M15" i="16"/>
  <c r="N14" i="16"/>
  <c r="M14" i="16"/>
  <c r="N13" i="16"/>
  <c r="M13" i="16"/>
  <c r="N12" i="16"/>
  <c r="M12" i="16"/>
  <c r="N11" i="16"/>
  <c r="M11" i="16"/>
  <c r="N10" i="16"/>
  <c r="M10" i="16"/>
  <c r="N9" i="16"/>
  <c r="M9" i="16"/>
  <c r="L9" i="16"/>
  <c r="Q15" i="23"/>
  <c r="P15" i="23"/>
  <c r="O15" i="23"/>
  <c r="Q14" i="23"/>
  <c r="P14" i="23"/>
  <c r="O14" i="23"/>
  <c r="Q13" i="23"/>
  <c r="P13" i="23"/>
  <c r="O13" i="23"/>
  <c r="Q12" i="23"/>
  <c r="P12" i="23"/>
  <c r="O12" i="23"/>
  <c r="Q11" i="23"/>
  <c r="P11" i="23"/>
  <c r="O11" i="23"/>
  <c r="Q10" i="23"/>
  <c r="P10" i="23"/>
  <c r="O10" i="23"/>
  <c r="Q9" i="23"/>
  <c r="P9" i="23"/>
  <c r="O9" i="23"/>
  <c r="L6" i="17"/>
  <c r="K6" i="17"/>
  <c r="L5" i="17"/>
  <c r="K5" i="17"/>
  <c r="L2" i="28"/>
  <c r="K2" i="28"/>
  <c r="R4" i="20"/>
  <c r="Q4" i="20"/>
  <c r="P4" i="20"/>
  <c r="O4" i="20"/>
  <c r="Q8" i="23"/>
  <c r="P8" i="23"/>
  <c r="O8" i="23"/>
  <c r="Q7" i="23"/>
  <c r="P7" i="23"/>
  <c r="O7" i="23"/>
  <c r="Q6" i="23"/>
  <c r="P6" i="23"/>
  <c r="O6" i="23"/>
  <c r="Q5" i="23"/>
  <c r="P5" i="23"/>
  <c r="O5" i="23"/>
  <c r="L4" i="17"/>
  <c r="K4" i="17"/>
  <c r="L3" i="17"/>
  <c r="K3" i="17"/>
  <c r="R3" i="20"/>
  <c r="Q3" i="20"/>
  <c r="P3" i="20"/>
  <c r="O3" i="20"/>
  <c r="N8" i="16"/>
  <c r="M8" i="16"/>
  <c r="L8" i="16"/>
  <c r="N7" i="16"/>
  <c r="M7" i="16"/>
  <c r="L7" i="16"/>
  <c r="N6" i="16"/>
  <c r="M6" i="16"/>
  <c r="L6" i="16"/>
  <c r="N5" i="16"/>
  <c r="M5" i="16"/>
  <c r="L5" i="16"/>
  <c r="N4" i="16"/>
  <c r="M4" i="16"/>
  <c r="L4" i="16"/>
  <c r="U2" i="27"/>
  <c r="T2" i="27"/>
  <c r="S2" i="27"/>
  <c r="R2" i="27"/>
  <c r="L2" i="17"/>
  <c r="U2" i="7"/>
  <c r="T2" i="7"/>
  <c r="N3" i="16"/>
  <c r="M3" i="16"/>
  <c r="L3" i="16"/>
  <c r="N2" i="16"/>
  <c r="M2" i="16"/>
  <c r="L2" i="16"/>
  <c r="S3" i="21"/>
  <c r="R3" i="21"/>
  <c r="Q3" i="21"/>
  <c r="P3" i="21"/>
  <c r="R2" i="20"/>
  <c r="Q2" i="20"/>
  <c r="P2" i="20"/>
  <c r="O2" i="20"/>
  <c r="V2" i="7"/>
  <c r="Q4" i="23"/>
  <c r="P4" i="23"/>
  <c r="O4" i="23"/>
  <c r="Q3" i="23"/>
  <c r="P3" i="23"/>
  <c r="O3" i="23"/>
  <c r="Q2" i="23"/>
  <c r="P2" i="23"/>
  <c r="O2" i="23"/>
  <c r="S2" i="21"/>
  <c r="R2" i="21"/>
  <c r="Q2" i="21"/>
  <c r="P2" i="21"/>
  <c r="K2" i="17"/>
  <c r="S2" i="7"/>
</calcChain>
</file>

<file path=xl/comments1.xml><?xml version="1.0" encoding="utf-8"?>
<comments xmlns="http://schemas.openxmlformats.org/spreadsheetml/2006/main">
  <authors>
    <author>作成者</author>
  </authors>
  <commentList>
    <comment ref="T2" authorId="0">
      <text>
        <r>
          <rPr>
            <sz val="14"/>
            <color indexed="81"/>
            <rFont val="ＭＳ Ｐゴシック"/>
            <charset val="128"/>
          </rPr>
          <t>先週の結果分析で使われている指数。
各競馬場の距離・コース・クラス別に番組独自の「基準タイム」が設定されており、その基準タイムよりどれだけ速かったor遅かったかという事を示している。
マイナス方向に値が大きければ大きいほど、優秀な時計、プラス方向に大きければ大きいほど、評価できないタイムという事になる。
「基準タイム」－「走破タイム」＝『タイム差』</t>
        </r>
      </text>
    </comment>
    <comment ref="U2" authorId="0">
      <text>
        <r>
          <rPr>
            <sz val="14"/>
            <color indexed="81"/>
            <rFont val="ＭＳ Ｐゴシック"/>
            <charset val="128"/>
          </rPr>
          <t xml:space="preserve">
『先週の結果分析』の中で、結果分析の基礎となっている、その馬が持つポテンシャル、つまり『真の価値』のことである。
完全タイム差とは、どのように算出されるのか。それは以下のどちらかなのだ。
　１「タイム差」－「馬場差」＝『真の価値』
　２「タイム差」－「馬場差」－「ペース差」＝『真の価値』</t>
        </r>
      </text>
    </comment>
    <comment ref="V2" authorId="0">
      <text>
        <r>
          <rPr>
            <b/>
            <sz val="14"/>
            <color indexed="81"/>
            <rFont val="ＭＳ Ｐゴシック"/>
            <charset val="128"/>
          </rPr>
          <t>番組内で表示されている馬場差のことである。この馬場差は主に中距離を対象としている。
プラス方向に値が大きいと時計が掛かる馬場、つまり力のいる馬場。マイナス方向に値が大きいと時計の出やすい馬場を表している。</t>
        </r>
      </text>
    </comment>
  </commentList>
</comments>
</file>

<file path=xl/sharedStrings.xml><?xml version="1.0" encoding="utf-8"?>
<sst xmlns="http://schemas.openxmlformats.org/spreadsheetml/2006/main" count="2102" uniqueCount="1026">
  <si>
    <t>日付</t>
    <rPh sb="0" eb="2">
      <t>ヒヅケ</t>
    </rPh>
    <phoneticPr fontId="2"/>
  </si>
  <si>
    <t>馬場</t>
    <rPh sb="0" eb="2">
      <t>ババ</t>
    </rPh>
    <phoneticPr fontId="2"/>
  </si>
  <si>
    <t>勝ち馬</t>
    <rPh sb="0" eb="1">
      <t>カ</t>
    </rPh>
    <rPh sb="2" eb="3">
      <t>ウマ</t>
    </rPh>
    <phoneticPr fontId="2"/>
  </si>
  <si>
    <t>上3F</t>
    <rPh sb="0" eb="1">
      <t>ウエ</t>
    </rPh>
    <phoneticPr fontId="2"/>
  </si>
  <si>
    <t>下3F</t>
    <rPh sb="0" eb="1">
      <t>シタ</t>
    </rPh>
    <phoneticPr fontId="2"/>
  </si>
  <si>
    <t>レース質</t>
    <rPh sb="3" eb="4">
      <t>シツ</t>
    </rPh>
    <phoneticPr fontId="2"/>
  </si>
  <si>
    <t>1着</t>
    <rPh sb="1" eb="2">
      <t>チャク</t>
    </rPh>
    <phoneticPr fontId="2"/>
  </si>
  <si>
    <t>2着</t>
    <rPh sb="1" eb="2">
      <t>チャク</t>
    </rPh>
    <phoneticPr fontId="2"/>
  </si>
  <si>
    <t>3着</t>
    <rPh sb="1" eb="2">
      <t>チャク</t>
    </rPh>
    <phoneticPr fontId="2"/>
  </si>
  <si>
    <t>T差</t>
  </si>
  <si>
    <t>完T差</t>
  </si>
  <si>
    <t>馬場差</t>
  </si>
  <si>
    <t>TL</t>
  </si>
  <si>
    <t>ML</t>
  </si>
  <si>
    <t>クラス</t>
    <phoneticPr fontId="2"/>
  </si>
  <si>
    <t>タイム</t>
    <phoneticPr fontId="2"/>
  </si>
  <si>
    <t>1F</t>
    <phoneticPr fontId="2"/>
  </si>
  <si>
    <t>2F</t>
    <phoneticPr fontId="2"/>
  </si>
  <si>
    <t>3F</t>
    <phoneticPr fontId="2"/>
  </si>
  <si>
    <t>4F</t>
    <phoneticPr fontId="2"/>
  </si>
  <si>
    <t>5F</t>
    <phoneticPr fontId="2"/>
  </si>
  <si>
    <t>6F</t>
    <phoneticPr fontId="2"/>
  </si>
  <si>
    <t>7F</t>
    <phoneticPr fontId="2"/>
  </si>
  <si>
    <t>8F</t>
    <phoneticPr fontId="2"/>
  </si>
  <si>
    <t>ペース</t>
    <phoneticPr fontId="2"/>
  </si>
  <si>
    <t>9F</t>
    <phoneticPr fontId="2"/>
  </si>
  <si>
    <t>10F</t>
    <phoneticPr fontId="2"/>
  </si>
  <si>
    <t>11F</t>
    <phoneticPr fontId="2"/>
  </si>
  <si>
    <t>レース日付</t>
    <rPh sb="3" eb="5">
      <t>ヒヅケ</t>
    </rPh>
    <phoneticPr fontId="1"/>
  </si>
  <si>
    <t>馬場状態</t>
    <rPh sb="0" eb="4">
      <t>ババジョウタイ</t>
    </rPh>
    <phoneticPr fontId="1"/>
  </si>
  <si>
    <t>走破時計</t>
    <rPh sb="0" eb="4">
      <t>ソウハドケイ</t>
    </rPh>
    <phoneticPr fontId="1"/>
  </si>
  <si>
    <t>勝ち馬名</t>
    <rPh sb="0" eb="1">
      <t>カ</t>
    </rPh>
    <rPh sb="2" eb="4">
      <t>ウマナマエ</t>
    </rPh>
    <phoneticPr fontId="1"/>
  </si>
  <si>
    <t>前半3F</t>
    <rPh sb="0" eb="2">
      <t>ゼンハン</t>
    </rPh>
    <phoneticPr fontId="1"/>
  </si>
  <si>
    <t>後半3F</t>
    <rPh sb="0" eb="2">
      <t>コウハン</t>
    </rPh>
    <phoneticPr fontId="1"/>
  </si>
  <si>
    <t>血統</t>
    <rPh sb="0" eb="2">
      <t>ケットウ</t>
    </rPh>
    <phoneticPr fontId="1"/>
  </si>
  <si>
    <t>日付</t>
    <rPh sb="0" eb="2">
      <t>ヒヅケ</t>
    </rPh>
    <phoneticPr fontId="1"/>
  </si>
  <si>
    <t>クラス</t>
    <phoneticPr fontId="1"/>
  </si>
  <si>
    <t>馬場</t>
    <rPh sb="0" eb="2">
      <t>ババ</t>
    </rPh>
    <phoneticPr fontId="1"/>
  </si>
  <si>
    <t>タイム</t>
    <phoneticPr fontId="1"/>
  </si>
  <si>
    <t>勝ち馬</t>
    <rPh sb="0" eb="1">
      <t>カ</t>
    </rPh>
    <rPh sb="2" eb="3">
      <t>ウマ</t>
    </rPh>
    <phoneticPr fontId="1"/>
  </si>
  <si>
    <t>1F</t>
    <phoneticPr fontId="1"/>
  </si>
  <si>
    <t>2F</t>
    <phoneticPr fontId="1"/>
  </si>
  <si>
    <t>3F</t>
    <phoneticPr fontId="1"/>
  </si>
  <si>
    <t>4F</t>
    <phoneticPr fontId="1"/>
  </si>
  <si>
    <t>5F</t>
    <phoneticPr fontId="1"/>
  </si>
  <si>
    <t>6F</t>
    <phoneticPr fontId="1"/>
  </si>
  <si>
    <t>上3F</t>
    <rPh sb="0" eb="1">
      <t>ウエ</t>
    </rPh>
    <phoneticPr fontId="1"/>
  </si>
  <si>
    <t>下3F</t>
    <rPh sb="0" eb="1">
      <t>シタ</t>
    </rPh>
    <phoneticPr fontId="1"/>
  </si>
  <si>
    <t>上5F</t>
    <rPh sb="0" eb="1">
      <t>ウエ</t>
    </rPh>
    <phoneticPr fontId="1"/>
  </si>
  <si>
    <t>ペース</t>
    <phoneticPr fontId="1"/>
  </si>
  <si>
    <t>レース質</t>
    <rPh sb="3" eb="4">
      <t>シツ</t>
    </rPh>
    <phoneticPr fontId="1"/>
  </si>
  <si>
    <t>1着</t>
    <rPh sb="1" eb="2">
      <t>チャク</t>
    </rPh>
    <phoneticPr fontId="1"/>
  </si>
  <si>
    <t>2着</t>
    <rPh sb="1" eb="2">
      <t>チャク</t>
    </rPh>
    <phoneticPr fontId="1"/>
  </si>
  <si>
    <t>3着</t>
    <rPh sb="1" eb="2">
      <t>チャク</t>
    </rPh>
    <phoneticPr fontId="1"/>
  </si>
  <si>
    <t>独自ML</t>
    <rPh sb="0" eb="2">
      <t>ドクジ</t>
    </rPh>
    <phoneticPr fontId="1"/>
  </si>
  <si>
    <t>バイアス</t>
    <phoneticPr fontId="1"/>
  </si>
  <si>
    <t>コメント</t>
    <phoneticPr fontId="1"/>
  </si>
  <si>
    <t>レースクラス</t>
    <phoneticPr fontId="1"/>
  </si>
  <si>
    <t>ラップタイム</t>
    <phoneticPr fontId="1"/>
  </si>
  <si>
    <t>前半5F</t>
    <rPh sb="0" eb="2">
      <t>ゼンハン</t>
    </rPh>
    <phoneticPr fontId="1"/>
  </si>
  <si>
    <t>タイムレベル</t>
    <phoneticPr fontId="1"/>
  </si>
  <si>
    <t>メンバーレベル</t>
    <phoneticPr fontId="1"/>
  </si>
  <si>
    <t>独自メンバーレベル</t>
    <rPh sb="0" eb="2">
      <t>ドクジ</t>
    </rPh>
    <phoneticPr fontId="1"/>
  </si>
  <si>
    <t>極端なバイアス有無</t>
    <rPh sb="0" eb="2">
      <t>キョクタン</t>
    </rPh>
    <rPh sb="7" eb="9">
      <t>ウム</t>
    </rPh>
    <phoneticPr fontId="1"/>
  </si>
  <si>
    <t>コメント</t>
    <phoneticPr fontId="1"/>
  </si>
  <si>
    <t>バイアス</t>
    <phoneticPr fontId="1"/>
  </si>
  <si>
    <t>ペース</t>
    <phoneticPr fontId="1"/>
  </si>
  <si>
    <t>6F</t>
    <phoneticPr fontId="1"/>
  </si>
  <si>
    <t>5F</t>
    <phoneticPr fontId="1"/>
  </si>
  <si>
    <t>4F</t>
    <phoneticPr fontId="1"/>
  </si>
  <si>
    <t>3F</t>
    <phoneticPr fontId="1"/>
  </si>
  <si>
    <t>2F</t>
    <phoneticPr fontId="1"/>
  </si>
  <si>
    <t>1F</t>
    <phoneticPr fontId="1"/>
  </si>
  <si>
    <t>タイム</t>
    <phoneticPr fontId="1"/>
  </si>
  <si>
    <t>クラス</t>
    <phoneticPr fontId="1"/>
  </si>
  <si>
    <t>1F</t>
    <phoneticPr fontId="1"/>
  </si>
  <si>
    <t>2F</t>
    <phoneticPr fontId="1"/>
  </si>
  <si>
    <t>3F</t>
    <phoneticPr fontId="1"/>
  </si>
  <si>
    <t>4F</t>
    <phoneticPr fontId="1"/>
  </si>
  <si>
    <t>5F</t>
    <phoneticPr fontId="1"/>
  </si>
  <si>
    <t>6F</t>
    <phoneticPr fontId="1"/>
  </si>
  <si>
    <t>7F</t>
    <phoneticPr fontId="1"/>
  </si>
  <si>
    <t>8F</t>
    <phoneticPr fontId="1"/>
  </si>
  <si>
    <t>9F</t>
    <phoneticPr fontId="1"/>
  </si>
  <si>
    <t>中3F</t>
    <rPh sb="0" eb="1">
      <t>ナカ</t>
    </rPh>
    <phoneticPr fontId="1"/>
  </si>
  <si>
    <t>コメント</t>
    <phoneticPr fontId="1"/>
  </si>
  <si>
    <t>クラス</t>
    <phoneticPr fontId="1"/>
  </si>
  <si>
    <t>9F</t>
    <phoneticPr fontId="1"/>
  </si>
  <si>
    <t>10F</t>
    <phoneticPr fontId="1"/>
  </si>
  <si>
    <t>中4F</t>
    <rPh sb="0" eb="1">
      <t>ナカ</t>
    </rPh>
    <phoneticPr fontId="1"/>
  </si>
  <si>
    <t>クラス</t>
    <phoneticPr fontId="1"/>
  </si>
  <si>
    <t>バイアス</t>
    <phoneticPr fontId="1"/>
  </si>
  <si>
    <t>コメント</t>
    <phoneticPr fontId="1"/>
  </si>
  <si>
    <t>12F</t>
    <phoneticPr fontId="1"/>
  </si>
  <si>
    <t>13F</t>
    <phoneticPr fontId="2"/>
  </si>
  <si>
    <t>中7F</t>
    <rPh sb="0" eb="1">
      <t>ナカ</t>
    </rPh>
    <phoneticPr fontId="2"/>
  </si>
  <si>
    <t>下2F</t>
    <rPh sb="0" eb="1">
      <t>シタ</t>
    </rPh>
    <phoneticPr fontId="1"/>
  </si>
  <si>
    <t>100m</t>
    <phoneticPr fontId="1"/>
  </si>
  <si>
    <t>300m</t>
    <phoneticPr fontId="1"/>
  </si>
  <si>
    <t>500m</t>
    <phoneticPr fontId="1"/>
  </si>
  <si>
    <t>700m</t>
    <phoneticPr fontId="1"/>
  </si>
  <si>
    <t>900m</t>
    <phoneticPr fontId="1"/>
  </si>
  <si>
    <t>1100m</t>
    <phoneticPr fontId="1"/>
  </si>
  <si>
    <t>1300m</t>
    <phoneticPr fontId="1"/>
  </si>
  <si>
    <t>1500m</t>
    <phoneticPr fontId="1"/>
  </si>
  <si>
    <t>1700m</t>
    <phoneticPr fontId="1"/>
  </si>
  <si>
    <t>上500m</t>
    <rPh sb="0" eb="1">
      <t>ウエ</t>
    </rPh>
    <phoneticPr fontId="1"/>
  </si>
  <si>
    <t>クラス</t>
    <phoneticPr fontId="1"/>
  </si>
  <si>
    <t>タイム</t>
    <phoneticPr fontId="1"/>
  </si>
  <si>
    <t>1F</t>
    <phoneticPr fontId="1"/>
  </si>
  <si>
    <t>2F</t>
    <phoneticPr fontId="1"/>
  </si>
  <si>
    <t>3F</t>
    <phoneticPr fontId="1"/>
  </si>
  <si>
    <t>4F</t>
    <phoneticPr fontId="1"/>
  </si>
  <si>
    <t>5F</t>
    <phoneticPr fontId="1"/>
  </si>
  <si>
    <t>6F</t>
    <phoneticPr fontId="1"/>
  </si>
  <si>
    <t>7F</t>
    <phoneticPr fontId="1"/>
  </si>
  <si>
    <t>8F</t>
    <phoneticPr fontId="1"/>
  </si>
  <si>
    <t>9F</t>
    <phoneticPr fontId="1"/>
  </si>
  <si>
    <t>10F</t>
    <phoneticPr fontId="1"/>
  </si>
  <si>
    <t>11F</t>
    <phoneticPr fontId="1"/>
  </si>
  <si>
    <t>12F</t>
    <phoneticPr fontId="1"/>
  </si>
  <si>
    <t>中6F</t>
    <rPh sb="0" eb="1">
      <t>ナカ</t>
    </rPh>
    <phoneticPr fontId="1"/>
  </si>
  <si>
    <t>ペース</t>
    <phoneticPr fontId="1"/>
  </si>
  <si>
    <t>バイアス</t>
    <phoneticPr fontId="1"/>
  </si>
  <si>
    <t>良</t>
    <rPh sb="0" eb="1">
      <t>ヨ</t>
    </rPh>
    <phoneticPr fontId="14"/>
  </si>
  <si>
    <t>---</t>
  </si>
  <si>
    <t>E</t>
  </si>
  <si>
    <t>平坦</t>
    <rPh sb="0" eb="2">
      <t>ヘイタン</t>
    </rPh>
    <phoneticPr fontId="14"/>
  </si>
  <si>
    <t>未勝利</t>
    <rPh sb="0" eb="3">
      <t>ミショウリ</t>
    </rPh>
    <phoneticPr fontId="5"/>
  </si>
  <si>
    <t>OP</t>
    <phoneticPr fontId="5"/>
  </si>
  <si>
    <t>H</t>
    <phoneticPr fontId="5"/>
  </si>
  <si>
    <t>平坦</t>
    <rPh sb="0" eb="2">
      <t>ヘイタン</t>
    </rPh>
    <phoneticPr fontId="5"/>
  </si>
  <si>
    <t>D</t>
    <phoneticPr fontId="5"/>
  </si>
  <si>
    <t>マンハッタンカフェ</t>
    <phoneticPr fontId="5"/>
  </si>
  <si>
    <t>ヨハネスブルグ</t>
    <phoneticPr fontId="5"/>
  </si>
  <si>
    <t>ダノンシャンティ</t>
    <phoneticPr fontId="5"/>
  </si>
  <si>
    <t>良</t>
    <rPh sb="0" eb="1">
      <t>ヨ</t>
    </rPh>
    <phoneticPr fontId="5"/>
  </si>
  <si>
    <t>ファミーユボヌール</t>
    <phoneticPr fontId="5"/>
  </si>
  <si>
    <t>ウインポプリ</t>
    <phoneticPr fontId="5"/>
  </si>
  <si>
    <t>M</t>
    <phoneticPr fontId="5"/>
  </si>
  <si>
    <t>消耗</t>
    <rPh sb="0" eb="2">
      <t>ショウモウ</t>
    </rPh>
    <phoneticPr fontId="5"/>
  </si>
  <si>
    <t>アイルハヴアナザー</t>
    <phoneticPr fontId="5"/>
  </si>
  <si>
    <t>サマーバード</t>
    <phoneticPr fontId="5"/>
  </si>
  <si>
    <t>E</t>
    <phoneticPr fontId="5"/>
  </si>
  <si>
    <t>ウイナーズロード</t>
    <phoneticPr fontId="5"/>
  </si>
  <si>
    <t>S</t>
    <phoneticPr fontId="5"/>
  </si>
  <si>
    <t>ケイムホーム</t>
    <phoneticPr fontId="5"/>
  </si>
  <si>
    <t>キンシャサノキセキ</t>
    <phoneticPr fontId="5"/>
  </si>
  <si>
    <t>D</t>
    <phoneticPr fontId="5"/>
  </si>
  <si>
    <t>抜群のテンのスピードで先手を奪ったファミーユボヌールが逃げ切り勝ち。とにかく時計が速い。</t>
    <rPh sb="0" eb="2">
      <t>バツグン</t>
    </rPh>
    <rPh sb="11" eb="13">
      <t>センテ</t>
    </rPh>
    <rPh sb="14" eb="15">
      <t>ウバ</t>
    </rPh>
    <rPh sb="27" eb="28">
      <t>ニ</t>
    </rPh>
    <rPh sb="29" eb="30">
      <t>キ</t>
    </rPh>
    <rPh sb="31" eb="32">
      <t>ガ</t>
    </rPh>
    <rPh sb="38" eb="40">
      <t>トケイ</t>
    </rPh>
    <rPh sb="41" eb="42">
      <t>ハヤ</t>
    </rPh>
    <phoneticPr fontId="5"/>
  </si>
  <si>
    <t>ローカルらしい低レベルなメンバーの一戦。途中で先頭を奪ったウインポプリがそのまま押し切り。</t>
    <rPh sb="7" eb="8">
      <t>テイ</t>
    </rPh>
    <rPh sb="17" eb="19">
      <t>イッセン</t>
    </rPh>
    <rPh sb="20" eb="22">
      <t>トチュウ</t>
    </rPh>
    <rPh sb="23" eb="25">
      <t>セントウ</t>
    </rPh>
    <rPh sb="26" eb="27">
      <t>ウバ</t>
    </rPh>
    <rPh sb="40" eb="41">
      <t>オ</t>
    </rPh>
    <rPh sb="42" eb="43">
      <t>キ</t>
    </rPh>
    <phoneticPr fontId="5"/>
  </si>
  <si>
    <t>ホワイトドラゴン</t>
    <phoneticPr fontId="5"/>
  </si>
  <si>
    <t>カウボーイカル</t>
    <phoneticPr fontId="5"/>
  </si>
  <si>
    <t>キングヘイロー</t>
    <phoneticPr fontId="5"/>
  </si>
  <si>
    <t>ハーツクライ</t>
    <phoneticPr fontId="5"/>
  </si>
  <si>
    <t>白毛のホワイトドラゴンがさすがにここでは能力上位だった。上位３頭は人気通りのガチガチ決着。</t>
    <rPh sb="0" eb="1">
      <t>シロ</t>
    </rPh>
    <rPh sb="1" eb="2">
      <t>ケ</t>
    </rPh>
    <rPh sb="20" eb="24">
      <t>ノウリョクジョウイ</t>
    </rPh>
    <rPh sb="28" eb="30">
      <t>ジョウイ</t>
    </rPh>
    <rPh sb="31" eb="32">
      <t>アタマ</t>
    </rPh>
    <rPh sb="33" eb="36">
      <t>ニンキドオ</t>
    </rPh>
    <rPh sb="42" eb="44">
      <t>ケッチャク</t>
    </rPh>
    <phoneticPr fontId="5"/>
  </si>
  <si>
    <t>クラス</t>
    <phoneticPr fontId="1"/>
  </si>
  <si>
    <t>タイム</t>
    <phoneticPr fontId="1"/>
  </si>
  <si>
    <t>1F</t>
    <phoneticPr fontId="1"/>
  </si>
  <si>
    <t>2F</t>
    <phoneticPr fontId="1"/>
  </si>
  <si>
    <t>3F</t>
    <phoneticPr fontId="1"/>
  </si>
  <si>
    <t>4F</t>
    <phoneticPr fontId="1"/>
  </si>
  <si>
    <t>5F</t>
    <phoneticPr fontId="1"/>
  </si>
  <si>
    <t>ペース</t>
    <phoneticPr fontId="1"/>
  </si>
  <si>
    <t>バイアス</t>
    <phoneticPr fontId="1"/>
  </si>
  <si>
    <t>コメント</t>
    <phoneticPr fontId="1"/>
  </si>
  <si>
    <t>2新馬</t>
    <rPh sb="1" eb="3">
      <t>シンバ</t>
    </rPh>
    <phoneticPr fontId="14"/>
  </si>
  <si>
    <t>ベイビーキャズ</t>
    <phoneticPr fontId="14"/>
  </si>
  <si>
    <t>M</t>
    <phoneticPr fontId="14"/>
  </si>
  <si>
    <t>アルデバランII</t>
    <phoneticPr fontId="14"/>
  </si>
  <si>
    <t>マツリダゴッホ</t>
    <phoneticPr fontId="14"/>
  </si>
  <si>
    <t>ショウナンカンプ</t>
    <phoneticPr fontId="14"/>
  </si>
  <si>
    <t>-</t>
    <phoneticPr fontId="14"/>
  </si>
  <si>
    <t>ミヤビエメライン</t>
    <phoneticPr fontId="5"/>
  </si>
  <si>
    <t>H</t>
    <phoneticPr fontId="5"/>
  </si>
  <si>
    <t>コンデュイット</t>
    <phoneticPr fontId="5"/>
  </si>
  <si>
    <t>ヴィクトワールピサ</t>
    <phoneticPr fontId="5"/>
  </si>
  <si>
    <t>コマノレジェンド</t>
    <phoneticPr fontId="5"/>
  </si>
  <si>
    <t>ストリートセンス</t>
    <phoneticPr fontId="5"/>
  </si>
  <si>
    <t>チェリークラウン</t>
    <phoneticPr fontId="5"/>
  </si>
  <si>
    <t>アグネスタキオン</t>
    <phoneticPr fontId="5"/>
  </si>
  <si>
    <t>ダイワメジャー</t>
    <phoneticPr fontId="5"/>
  </si>
  <si>
    <t>ヴァッフシュテルケ/レッドカーペット</t>
    <phoneticPr fontId="5"/>
  </si>
  <si>
    <t>D</t>
    <phoneticPr fontId="5"/>
  </si>
  <si>
    <t>開幕週ということもあってか相当なハイペースに。最後はかなり上がりがかかるレースになった。</t>
    <rPh sb="0" eb="3">
      <t>カイマクシュウ</t>
    </rPh>
    <rPh sb="13" eb="15">
      <t>ソウトウ</t>
    </rPh>
    <rPh sb="23" eb="25">
      <t>サイゴ</t>
    </rPh>
    <rPh sb="29" eb="30">
      <t>ア</t>
    </rPh>
    <phoneticPr fontId="5"/>
  </si>
  <si>
    <t>出走馬のほとんどが徹底先行型というメンバー構成。先手を奪い切った２頭は粘れたが、それ以外の馬はバテて３着は差しの大穴が突っ込んできた。</t>
    <rPh sb="0" eb="3">
      <t>シュッソウバ</t>
    </rPh>
    <rPh sb="9" eb="14">
      <t>テッテイセンコウガタ</t>
    </rPh>
    <rPh sb="21" eb="23">
      <t>コウセイ</t>
    </rPh>
    <rPh sb="24" eb="26">
      <t>センテ</t>
    </rPh>
    <rPh sb="27" eb="28">
      <t>ウバ</t>
    </rPh>
    <rPh sb="29" eb="30">
      <t>キ</t>
    </rPh>
    <rPh sb="33" eb="34">
      <t>アタマ</t>
    </rPh>
    <rPh sb="35" eb="36">
      <t>ネバ</t>
    </rPh>
    <rPh sb="42" eb="44">
      <t>イガイ</t>
    </rPh>
    <rPh sb="45" eb="46">
      <t>ウマ</t>
    </rPh>
    <rPh sb="51" eb="52">
      <t>チャク</t>
    </rPh>
    <rPh sb="53" eb="54">
      <t>サ</t>
    </rPh>
    <rPh sb="56" eb="58">
      <t>オオアナ</t>
    </rPh>
    <rPh sb="59" eb="60">
      <t>ツ</t>
    </rPh>
    <rPh sb="61" eb="62">
      <t>コ</t>
    </rPh>
    <phoneticPr fontId="5"/>
  </si>
  <si>
    <t>函館芝は超高速馬場。もうインを回った馬しかダメだった感じで、外を回した馬は届かなかった。</t>
    <rPh sb="0" eb="3">
      <t>ハコダテシバ</t>
    </rPh>
    <rPh sb="4" eb="5">
      <t>チョウ</t>
    </rPh>
    <rPh sb="5" eb="9">
      <t>コウソクババ</t>
    </rPh>
    <rPh sb="15" eb="16">
      <t>マワ</t>
    </rPh>
    <rPh sb="18" eb="19">
      <t>ウマ</t>
    </rPh>
    <rPh sb="26" eb="27">
      <t>カン</t>
    </rPh>
    <rPh sb="30" eb="31">
      <t>ソト</t>
    </rPh>
    <rPh sb="32" eb="33">
      <t>マワ</t>
    </rPh>
    <rPh sb="35" eb="36">
      <t>ウマ</t>
    </rPh>
    <rPh sb="37" eb="38">
      <t>トド</t>
    </rPh>
    <phoneticPr fontId="5"/>
  </si>
  <si>
    <t>カレンジラソーレ</t>
    <phoneticPr fontId="5"/>
  </si>
  <si>
    <t>ゴールドアリュール</t>
    <phoneticPr fontId="5"/>
  </si>
  <si>
    <t>ダイワメジャー</t>
    <phoneticPr fontId="5"/>
  </si>
  <si>
    <t>ワークフォース</t>
    <phoneticPr fontId="5"/>
  </si>
  <si>
    <t>レベル高いプレスアテンションの500万で好走していたカレンジラソーレがここでは能力上位だった。１番人気のトウケイワラウカドは鞍上の騎乗ミス。</t>
    <rPh sb="3" eb="4">
      <t>タカ</t>
    </rPh>
    <rPh sb="18" eb="19">
      <t>マン</t>
    </rPh>
    <rPh sb="20" eb="22">
      <t>コウソウ</t>
    </rPh>
    <rPh sb="39" eb="43">
      <t>ノウリョクジョウイ</t>
    </rPh>
    <rPh sb="48" eb="51">
      <t>バンニンキ</t>
    </rPh>
    <rPh sb="62" eb="64">
      <t>アンジョウ</t>
    </rPh>
    <rPh sb="65" eb="67">
      <t>キジョウ</t>
    </rPh>
    <phoneticPr fontId="5"/>
  </si>
  <si>
    <t>ホットファイヤーが大逃げを打ったが、２番手につけたメイショウガーデンが抜け出しての圧勝。函館芝は本当に時計が早い。</t>
    <rPh sb="9" eb="11">
      <t>オオニ</t>
    </rPh>
    <rPh sb="13" eb="14">
      <t>ウ</t>
    </rPh>
    <rPh sb="19" eb="21">
      <t>バンテ</t>
    </rPh>
    <rPh sb="35" eb="36">
      <t>ヌ</t>
    </rPh>
    <rPh sb="37" eb="38">
      <t>ダ</t>
    </rPh>
    <rPh sb="41" eb="43">
      <t>アッショウ</t>
    </rPh>
    <rPh sb="44" eb="47">
      <t>ハコダテシバ</t>
    </rPh>
    <rPh sb="48" eb="50">
      <t>ホントウ</t>
    </rPh>
    <rPh sb="51" eb="53">
      <t>トケイ</t>
    </rPh>
    <rPh sb="54" eb="55">
      <t>ハヤ</t>
    </rPh>
    <phoneticPr fontId="1"/>
  </si>
  <si>
    <t>C</t>
    <phoneticPr fontId="1"/>
  </si>
  <si>
    <t>メイショウガーデン</t>
    <phoneticPr fontId="1"/>
  </si>
  <si>
    <t>H</t>
    <phoneticPr fontId="5"/>
  </si>
  <si>
    <t>タマモブリリアン</t>
    <phoneticPr fontId="5"/>
  </si>
  <si>
    <t>ダンスインザダーク</t>
    <phoneticPr fontId="5"/>
  </si>
  <si>
    <t>アドマイヤムーン</t>
    <phoneticPr fontId="5"/>
  </si>
  <si>
    <t>ディープインパクト</t>
    <phoneticPr fontId="5"/>
  </si>
  <si>
    <t>C</t>
    <phoneticPr fontId="5"/>
  </si>
  <si>
    <t>函館の芝は超高速すぎてまさかのレコード決着に。先行策を取ったタマモブリリアンが押し切り勝ち。</t>
    <rPh sb="0" eb="2">
      <t>ハコダテ</t>
    </rPh>
    <rPh sb="3" eb="4">
      <t>シバ</t>
    </rPh>
    <rPh sb="5" eb="8">
      <t>チョウコウソク</t>
    </rPh>
    <rPh sb="19" eb="21">
      <t>ケッチャク</t>
    </rPh>
    <rPh sb="23" eb="26">
      <t>センコウサク</t>
    </rPh>
    <rPh sb="27" eb="28">
      <t>ト</t>
    </rPh>
    <rPh sb="39" eb="40">
      <t>オ</t>
    </rPh>
    <rPh sb="41" eb="42">
      <t>キ</t>
    </rPh>
    <rPh sb="43" eb="44">
      <t>カ</t>
    </rPh>
    <phoneticPr fontId="5"/>
  </si>
  <si>
    <t>イン先行</t>
  </si>
  <si>
    <t>良</t>
    <rPh sb="0" eb="1">
      <t>ヨ</t>
    </rPh>
    <phoneticPr fontId="1"/>
  </si>
  <si>
    <t>H</t>
    <phoneticPr fontId="1"/>
  </si>
  <si>
    <t>平坦</t>
    <rPh sb="0" eb="2">
      <t>ヘイタン</t>
    </rPh>
    <phoneticPr fontId="1"/>
  </si>
  <si>
    <t>マンハッタンカフェ</t>
    <phoneticPr fontId="1"/>
  </si>
  <si>
    <t>ハービンジャー</t>
    <phoneticPr fontId="1"/>
  </si>
  <si>
    <t>マンハッタンカフェ</t>
    <phoneticPr fontId="1"/>
  </si>
  <si>
    <t>H</t>
    <phoneticPr fontId="5"/>
  </si>
  <si>
    <t>消耗</t>
    <rPh sb="0" eb="2">
      <t>ショウモウ</t>
    </rPh>
    <phoneticPr fontId="5"/>
  </si>
  <si>
    <t>メイズオブオナー</t>
    <phoneticPr fontId="5"/>
  </si>
  <si>
    <t>良</t>
    <rPh sb="0" eb="1">
      <t>ヨ</t>
    </rPh>
    <phoneticPr fontId="5"/>
  </si>
  <si>
    <t>ハーツクライ</t>
    <phoneticPr fontId="5"/>
  </si>
  <si>
    <t>タートルボウル</t>
    <phoneticPr fontId="5"/>
  </si>
  <si>
    <t>ドバウィ</t>
    <phoneticPr fontId="5"/>
  </si>
  <si>
    <t>D</t>
    <phoneticPr fontId="5"/>
  </si>
  <si>
    <t>M</t>
    <phoneticPr fontId="5"/>
  </si>
  <si>
    <t>平坦</t>
    <rPh sb="0" eb="2">
      <t>ヘイタン</t>
    </rPh>
    <phoneticPr fontId="5"/>
  </si>
  <si>
    <t>ラガーユミリン</t>
    <phoneticPr fontId="5"/>
  </si>
  <si>
    <t>フレンチデピュティ</t>
    <phoneticPr fontId="5"/>
  </si>
  <si>
    <t>サウスヴィグラス</t>
    <phoneticPr fontId="5"/>
  </si>
  <si>
    <t>フサイチリシャール</t>
    <phoneticPr fontId="5"/>
  </si>
  <si>
    <t>D</t>
    <phoneticPr fontId="5"/>
  </si>
  <si>
    <t>モンテヴェルデ</t>
    <phoneticPr fontId="5"/>
  </si>
  <si>
    <t>マンハッタンカフェ</t>
    <phoneticPr fontId="5"/>
  </si>
  <si>
    <t>ストリートセンス</t>
    <phoneticPr fontId="5"/>
  </si>
  <si>
    <t>ストーミングホーム</t>
    <phoneticPr fontId="5"/>
  </si>
  <si>
    <t>H</t>
    <phoneticPr fontId="5"/>
  </si>
  <si>
    <t>ネオユニヴァース</t>
    <phoneticPr fontId="5"/>
  </si>
  <si>
    <t>タピット</t>
    <phoneticPr fontId="5"/>
  </si>
  <si>
    <t>メイショウボーラー</t>
    <phoneticPr fontId="5"/>
  </si>
  <si>
    <t>ナンヨープランタン</t>
    <phoneticPr fontId="5"/>
  </si>
  <si>
    <t>ルーラーシップ</t>
    <phoneticPr fontId="5"/>
  </si>
  <si>
    <t>キンシャサノキセキ</t>
    <phoneticPr fontId="5"/>
  </si>
  <si>
    <t>キンシャサノキセキ</t>
    <phoneticPr fontId="5"/>
  </si>
  <si>
    <t>-</t>
    <phoneticPr fontId="5"/>
  </si>
  <si>
    <t>ミエノインパルス</t>
    <phoneticPr fontId="5"/>
  </si>
  <si>
    <t>M</t>
    <phoneticPr fontId="5"/>
  </si>
  <si>
    <t>クロフネ</t>
    <phoneticPr fontId="5"/>
  </si>
  <si>
    <t>ﾌｫｰﾃｨﾅｲﾅｰｽﾞｻﾝ</t>
    <phoneticPr fontId="5"/>
  </si>
  <si>
    <t>ハヤブサナンデダロ</t>
    <phoneticPr fontId="5"/>
  </si>
  <si>
    <t>パイロ</t>
    <phoneticPr fontId="5"/>
  </si>
  <si>
    <t>サマーバード</t>
    <phoneticPr fontId="5"/>
  </si>
  <si>
    <t>ヴィクトワールピサ</t>
    <phoneticPr fontId="5"/>
  </si>
  <si>
    <t>エリシェヴァ</t>
    <phoneticPr fontId="5"/>
  </si>
  <si>
    <t>スマートストライク</t>
    <phoneticPr fontId="5"/>
  </si>
  <si>
    <t>タイキシャトル</t>
    <phoneticPr fontId="5"/>
  </si>
  <si>
    <t>ディープインパクト</t>
    <phoneticPr fontId="5"/>
  </si>
  <si>
    <t>C</t>
    <phoneticPr fontId="5"/>
  </si>
  <si>
    <t>エフティスパークル</t>
    <phoneticPr fontId="5"/>
  </si>
  <si>
    <t>ハービンジャー</t>
    <phoneticPr fontId="5"/>
  </si>
  <si>
    <t>ステイゴールド</t>
    <phoneticPr fontId="5"/>
  </si>
  <si>
    <t>クロフネ</t>
    <phoneticPr fontId="5"/>
  </si>
  <si>
    <t>ショートストーリー</t>
    <phoneticPr fontId="5"/>
  </si>
  <si>
    <t>アドマイヤムーン</t>
    <phoneticPr fontId="5"/>
  </si>
  <si>
    <t>パイロ</t>
    <phoneticPr fontId="5"/>
  </si>
  <si>
    <t>ワイルドラッシュ</t>
    <phoneticPr fontId="5"/>
  </si>
  <si>
    <t>C</t>
    <phoneticPr fontId="5"/>
  </si>
  <si>
    <t>ジューヌエコール</t>
    <phoneticPr fontId="5"/>
  </si>
  <si>
    <t>クロフネ</t>
    <phoneticPr fontId="5"/>
  </si>
  <si>
    <t>オレハマッテルゼ</t>
    <phoneticPr fontId="5"/>
  </si>
  <si>
    <t>ファルブラヴ</t>
    <phoneticPr fontId="5"/>
  </si>
  <si>
    <t>クロコスミア</t>
    <phoneticPr fontId="5"/>
  </si>
  <si>
    <t>ステイゴールド</t>
    <phoneticPr fontId="5"/>
  </si>
  <si>
    <t>ジャングルポケット</t>
    <phoneticPr fontId="5"/>
  </si>
  <si>
    <t>スマートストライク</t>
    <phoneticPr fontId="5"/>
  </si>
  <si>
    <t>ブレイクマイハート</t>
    <phoneticPr fontId="5"/>
  </si>
  <si>
    <t>ディープインパクト</t>
    <phoneticPr fontId="5"/>
  </si>
  <si>
    <t>ハービンジャー</t>
    <phoneticPr fontId="5"/>
  </si>
  <si>
    <t>メイズオブオナーとシルバーコンパスが後ろを突き放した結果だが、オーバーペースで岩田騎手あたりが非常に上手く乗った感じが強い。</t>
    <rPh sb="18" eb="19">
      <t>ウシ</t>
    </rPh>
    <rPh sb="21" eb="22">
      <t>ツ</t>
    </rPh>
    <rPh sb="23" eb="24">
      <t>ハナ</t>
    </rPh>
    <rPh sb="26" eb="28">
      <t>ケッカ</t>
    </rPh>
    <rPh sb="39" eb="43">
      <t>イワタキシュ</t>
    </rPh>
    <rPh sb="47" eb="49">
      <t>ヒジョウ</t>
    </rPh>
    <rPh sb="50" eb="52">
      <t>ウマ</t>
    </rPh>
    <rPh sb="53" eb="54">
      <t>ノ</t>
    </rPh>
    <rPh sb="56" eb="57">
      <t>カン</t>
    </rPh>
    <rPh sb="59" eb="60">
      <t>ツヨ</t>
    </rPh>
    <phoneticPr fontId="5"/>
  </si>
  <si>
    <t>ラガーユミリンが余裕十分の手応えで抜け出しての圧勝。これは走破時計以上に評価したほうがよさそう。</t>
    <rPh sb="8" eb="10">
      <t>ヨユウ</t>
    </rPh>
    <rPh sb="10" eb="12">
      <t>ジュウブン</t>
    </rPh>
    <rPh sb="13" eb="15">
      <t>テゴタ</t>
    </rPh>
    <rPh sb="17" eb="18">
      <t>ヌ</t>
    </rPh>
    <rPh sb="19" eb="20">
      <t>ダ</t>
    </rPh>
    <rPh sb="23" eb="25">
      <t>アッショウ</t>
    </rPh>
    <rPh sb="29" eb="33">
      <t>ソウハドケイ</t>
    </rPh>
    <rPh sb="33" eb="35">
      <t>イジョウ</t>
    </rPh>
    <rPh sb="36" eb="38">
      <t>ヒョウカ</t>
    </rPh>
    <phoneticPr fontId="5"/>
  </si>
  <si>
    <t>高速馬場のこの週にしてはオーバーペースまではならず。距離短縮のモンテヴェルデが勝利。</t>
    <rPh sb="0" eb="4">
      <t>コウソクババ</t>
    </rPh>
    <rPh sb="7" eb="8">
      <t>シュウ</t>
    </rPh>
    <rPh sb="26" eb="30">
      <t>キョリタンシュク</t>
    </rPh>
    <rPh sb="39" eb="41">
      <t>ショウリ</t>
    </rPh>
    <phoneticPr fontId="5"/>
  </si>
  <si>
    <t>デルマハワイコウロ</t>
    <phoneticPr fontId="5"/>
  </si>
  <si>
    <t>このレースもハイペースで前が厳しいレースに。道中最後方にいたデルマハワイコウロが展開向いて勝利。</t>
    <rPh sb="12" eb="13">
      <t>マエ</t>
    </rPh>
    <rPh sb="14" eb="15">
      <t>キビ</t>
    </rPh>
    <rPh sb="22" eb="24">
      <t>ドウチュウ</t>
    </rPh>
    <rPh sb="24" eb="27">
      <t>サイコウホウ</t>
    </rPh>
    <rPh sb="40" eb="43">
      <t>テンカイム</t>
    </rPh>
    <rPh sb="45" eb="47">
      <t>ショウリ</t>
    </rPh>
    <phoneticPr fontId="5"/>
  </si>
  <si>
    <t>ミエノインパルスは直線どん詰まりながら地力の違いを見せつけて勝利。２着のラストプライドワンも大外ブン回しで強い競馬。</t>
    <rPh sb="9" eb="11">
      <t>チョクセン</t>
    </rPh>
    <rPh sb="13" eb="14">
      <t>ヅ</t>
    </rPh>
    <rPh sb="19" eb="21">
      <t>ジリキ</t>
    </rPh>
    <rPh sb="22" eb="23">
      <t>チガ</t>
    </rPh>
    <rPh sb="25" eb="26">
      <t>ミ</t>
    </rPh>
    <rPh sb="30" eb="32">
      <t>ショウリ</t>
    </rPh>
    <rPh sb="34" eb="35">
      <t>チャク</t>
    </rPh>
    <rPh sb="46" eb="48">
      <t>オオソト</t>
    </rPh>
    <rPh sb="50" eb="51">
      <t>マワ</t>
    </rPh>
    <rPh sb="53" eb="54">
      <t>ツヨ</t>
    </rPh>
    <rPh sb="55" eb="57">
      <t>ケイバ</t>
    </rPh>
    <phoneticPr fontId="5"/>
  </si>
  <si>
    <t>ハヤブサナンデダロが先手を奪ってそのまま圧巻の時計で勝利。この馬は小回りのダート1700mならオープンまで行く馬だろう。２着のメイショウエイコウも500万は通過点。</t>
    <rPh sb="10" eb="12">
      <t>センテ</t>
    </rPh>
    <rPh sb="13" eb="14">
      <t>ウバ</t>
    </rPh>
    <rPh sb="20" eb="22">
      <t>アッカン</t>
    </rPh>
    <rPh sb="23" eb="25">
      <t>トケイ</t>
    </rPh>
    <rPh sb="26" eb="28">
      <t>ショウリ</t>
    </rPh>
    <rPh sb="31" eb="32">
      <t>ウマ</t>
    </rPh>
    <rPh sb="33" eb="35">
      <t>コマワ</t>
    </rPh>
    <rPh sb="53" eb="54">
      <t>イ</t>
    </rPh>
    <rPh sb="55" eb="56">
      <t>ウマ</t>
    </rPh>
    <rPh sb="61" eb="62">
      <t>チャク</t>
    </rPh>
    <rPh sb="76" eb="77">
      <t>マン</t>
    </rPh>
    <rPh sb="78" eb="81">
      <t>ツウカテン</t>
    </rPh>
    <phoneticPr fontId="5"/>
  </si>
  <si>
    <t>前半32.7で逃げ粘ったエリシェヴァは高速馬場を差し引いても強い内容。それにしても時計が速い。</t>
    <rPh sb="0" eb="2">
      <t>ゼンハン</t>
    </rPh>
    <rPh sb="7" eb="8">
      <t>ニ</t>
    </rPh>
    <rPh sb="9" eb="10">
      <t>ネバ</t>
    </rPh>
    <rPh sb="19" eb="23">
      <t>コウソクババ</t>
    </rPh>
    <rPh sb="24" eb="25">
      <t>サ</t>
    </rPh>
    <rPh sb="26" eb="27">
      <t>ヒ</t>
    </rPh>
    <rPh sb="30" eb="31">
      <t>ツヨ</t>
    </rPh>
    <rPh sb="32" eb="34">
      <t>ナイヨウ</t>
    </rPh>
    <rPh sb="41" eb="43">
      <t>トケイ</t>
    </rPh>
    <rPh sb="44" eb="45">
      <t>ハヤ</t>
    </rPh>
    <phoneticPr fontId="5"/>
  </si>
  <si>
    <t>高速馬場にしてはペースはそこまで早くならず。ここはさすがにエフティスパークルが降級すれば能力抜けていた。</t>
    <rPh sb="0" eb="4">
      <t>コウソクババ</t>
    </rPh>
    <rPh sb="16" eb="17">
      <t>ハヤ</t>
    </rPh>
    <rPh sb="39" eb="41">
      <t>コウキュウ</t>
    </rPh>
    <rPh sb="44" eb="47">
      <t>ノウリョクヌ</t>
    </rPh>
    <phoneticPr fontId="5"/>
  </si>
  <si>
    <t>ショートストーリーは４コーナーで手応え怪しく見えたが、そこは岩田騎手が仕掛けどころを待っていたということか。とにかく岩田騎手はこの条件が上手い。</t>
    <rPh sb="16" eb="18">
      <t>テゴタ</t>
    </rPh>
    <rPh sb="19" eb="20">
      <t>アヤ</t>
    </rPh>
    <rPh sb="22" eb="23">
      <t>ミ</t>
    </rPh>
    <rPh sb="30" eb="34">
      <t>イワタキシュ</t>
    </rPh>
    <rPh sb="35" eb="37">
      <t>シカ</t>
    </rPh>
    <rPh sb="42" eb="43">
      <t>マ</t>
    </rPh>
    <rPh sb="58" eb="62">
      <t>イワタキシュ</t>
    </rPh>
    <rPh sb="65" eb="67">
      <t>ジョウケン</t>
    </rPh>
    <rPh sb="68" eb="70">
      <t>ウマ</t>
    </rPh>
    <phoneticPr fontId="5"/>
  </si>
  <si>
    <t>クロコスミアが楽に先手を奪うと淀みないペースを作り出してそのまま押し切り。レコード時計が出た。</t>
    <rPh sb="7" eb="8">
      <t>ラク</t>
    </rPh>
    <rPh sb="9" eb="11">
      <t>センテ</t>
    </rPh>
    <rPh sb="12" eb="13">
      <t>ウバ</t>
    </rPh>
    <rPh sb="15" eb="16">
      <t>ヨド</t>
    </rPh>
    <rPh sb="23" eb="24">
      <t>ツク</t>
    </rPh>
    <rPh sb="25" eb="26">
      <t>ダ</t>
    </rPh>
    <rPh sb="32" eb="33">
      <t>オ</t>
    </rPh>
    <rPh sb="34" eb="35">
      <t>キ</t>
    </rPh>
    <rPh sb="41" eb="43">
      <t>トケイ</t>
    </rPh>
    <rPh sb="44" eb="45">
      <t>デ</t>
    </rPh>
    <phoneticPr fontId="5"/>
  </si>
  <si>
    <t>ブレイクマイハートはかなり速いペースで逃げたが、もうこの日の馬場ならそれでも押し切れるということか。</t>
    <rPh sb="13" eb="14">
      <t>ハヤ</t>
    </rPh>
    <rPh sb="19" eb="20">
      <t>ニ</t>
    </rPh>
    <rPh sb="28" eb="29">
      <t>ヒ</t>
    </rPh>
    <rPh sb="30" eb="32">
      <t>ババ</t>
    </rPh>
    <rPh sb="38" eb="39">
      <t>オ</t>
    </rPh>
    <rPh sb="40" eb="41">
      <t>キ</t>
    </rPh>
    <phoneticPr fontId="5"/>
  </si>
  <si>
    <t>昨年の同条件のタイムランクBレースよりも0.4秒遅い時計。昨年よりも確実に馬場は早くなっているので昨年のベストエバーの新馬以下という評価で良さそう。</t>
    <phoneticPr fontId="14"/>
  </si>
  <si>
    <t>昨年の同条件はモンドキャンノの新馬戦。あのレースがハイレベルすぎただけにそことの比較は微妙だが、馬場差を考えれば昨年の同条件とは１秒差ぐらいはありそう。</t>
    <phoneticPr fontId="5"/>
  </si>
  <si>
    <t>C</t>
  </si>
  <si>
    <t>D</t>
  </si>
  <si>
    <t>±0</t>
  </si>
  <si>
    <t>○</t>
  </si>
  <si>
    <t>A</t>
  </si>
  <si>
    <t>B</t>
  </si>
  <si>
    <t>2新馬</t>
    <rPh sb="1" eb="3">
      <t>シンバ</t>
    </rPh>
    <phoneticPr fontId="5"/>
  </si>
  <si>
    <t>未勝利</t>
    <rPh sb="0" eb="3">
      <t>ミショウリ</t>
    </rPh>
    <phoneticPr fontId="5"/>
  </si>
  <si>
    <t>OP</t>
    <phoneticPr fontId="5"/>
  </si>
  <si>
    <t>未勝利</t>
    <rPh sb="0" eb="3">
      <t>ミショウリ</t>
    </rPh>
    <phoneticPr fontId="1"/>
  </si>
  <si>
    <t>H</t>
    <phoneticPr fontId="5"/>
  </si>
  <si>
    <t>平坦</t>
    <rPh sb="0" eb="2">
      <t>ヘイタン</t>
    </rPh>
    <phoneticPr fontId="5"/>
  </si>
  <si>
    <t>良</t>
    <rPh sb="0" eb="1">
      <t>ヨ</t>
    </rPh>
    <phoneticPr fontId="5"/>
  </si>
  <si>
    <t>バタラ</t>
    <phoneticPr fontId="5"/>
  </si>
  <si>
    <t>ダノンシャンティ</t>
    <phoneticPr fontId="5"/>
  </si>
  <si>
    <t>ステイゴールド</t>
    <phoneticPr fontId="5"/>
  </si>
  <si>
    <t>ロードアルティマ</t>
    <phoneticPr fontId="5"/>
  </si>
  <si>
    <t>D</t>
    <phoneticPr fontId="5"/>
  </si>
  <si>
    <t>ティモシーブルー</t>
    <phoneticPr fontId="5"/>
  </si>
  <si>
    <t>M</t>
    <phoneticPr fontId="5"/>
  </si>
  <si>
    <t>シンボリクリスエス</t>
    <phoneticPr fontId="5"/>
  </si>
  <si>
    <t>ステイゴールド</t>
    <phoneticPr fontId="5"/>
  </si>
  <si>
    <t>アイルハヴアナザー</t>
    <phoneticPr fontId="5"/>
  </si>
  <si>
    <t>D</t>
    <phoneticPr fontId="5"/>
  </si>
  <si>
    <t>ショウナンサザナミ</t>
    <phoneticPr fontId="5"/>
  </si>
  <si>
    <t>ステイゴールド</t>
    <phoneticPr fontId="5"/>
  </si>
  <si>
    <t>ディープインパクト</t>
    <phoneticPr fontId="5"/>
  </si>
  <si>
    <t>アイルハヴアナザー</t>
    <phoneticPr fontId="5"/>
  </si>
  <si>
    <t>カスタディーヴァ</t>
    <phoneticPr fontId="1"/>
  </si>
  <si>
    <t>良</t>
    <rPh sb="0" eb="1">
      <t>ヨ</t>
    </rPh>
    <phoneticPr fontId="1"/>
  </si>
  <si>
    <t>SS</t>
    <phoneticPr fontId="1"/>
  </si>
  <si>
    <t>平坦</t>
    <rPh sb="0" eb="2">
      <t>ヘイタン</t>
    </rPh>
    <phoneticPr fontId="1"/>
  </si>
  <si>
    <t>ハイシャパラル</t>
    <phoneticPr fontId="1"/>
  </si>
  <si>
    <t>メイショウサムソン</t>
    <phoneticPr fontId="1"/>
  </si>
  <si>
    <t>シンボリクリスエス</t>
    <phoneticPr fontId="1"/>
  </si>
  <si>
    <t>D</t>
    <phoneticPr fontId="1"/>
  </si>
  <si>
    <t>アリア</t>
    <phoneticPr fontId="5"/>
  </si>
  <si>
    <t>ダイワメジャー</t>
    <phoneticPr fontId="5"/>
  </si>
  <si>
    <t>ワークフォース</t>
    <phoneticPr fontId="5"/>
  </si>
  <si>
    <t>ﾎﾟｲﾝﾄｵﾌﾞｴﾝﾄﾘｰ</t>
    <phoneticPr fontId="5"/>
  </si>
  <si>
    <t>-</t>
    <phoneticPr fontId="5"/>
  </si>
  <si>
    <t>S</t>
    <phoneticPr fontId="5"/>
  </si>
  <si>
    <t>モルトアレグロ</t>
    <phoneticPr fontId="5"/>
  </si>
  <si>
    <t>スパイツタウン</t>
    <phoneticPr fontId="5"/>
  </si>
  <si>
    <t>ヘニーヒューズ</t>
    <phoneticPr fontId="5"/>
  </si>
  <si>
    <t>キングズベスト</t>
    <phoneticPr fontId="5"/>
  </si>
  <si>
    <t>-</t>
    <phoneticPr fontId="5"/>
  </si>
  <si>
    <t>ワカコマタイヨウ</t>
    <phoneticPr fontId="5"/>
  </si>
  <si>
    <t>トーセンファントム</t>
    <phoneticPr fontId="5"/>
  </si>
  <si>
    <t>ダイワメジャー</t>
    <phoneticPr fontId="5"/>
  </si>
  <si>
    <t>ハーツクライ</t>
    <phoneticPr fontId="5"/>
  </si>
  <si>
    <t>ヨンカー</t>
    <phoneticPr fontId="5"/>
  </si>
  <si>
    <t>イクスチェンジレイト</t>
    <phoneticPr fontId="5"/>
  </si>
  <si>
    <t>アグネスデジタル</t>
    <phoneticPr fontId="5"/>
  </si>
  <si>
    <t>サウスヴィグラス</t>
    <phoneticPr fontId="5"/>
  </si>
  <si>
    <t>C</t>
    <phoneticPr fontId="5"/>
  </si>
  <si>
    <t>M</t>
    <phoneticPr fontId="5"/>
  </si>
  <si>
    <t>ハイランドピーク</t>
    <phoneticPr fontId="5"/>
  </si>
  <si>
    <t>トーセンブライト</t>
    <phoneticPr fontId="5"/>
  </si>
  <si>
    <t>サマーバード</t>
    <phoneticPr fontId="5"/>
  </si>
  <si>
    <t>シンボリクリスエス</t>
    <phoneticPr fontId="5"/>
  </si>
  <si>
    <t>アドマイヤメテオ</t>
    <phoneticPr fontId="5"/>
  </si>
  <si>
    <t>S</t>
    <phoneticPr fontId="5"/>
  </si>
  <si>
    <t>キングカメハメハ</t>
    <phoneticPr fontId="5"/>
  </si>
  <si>
    <t>ワークフォース</t>
    <phoneticPr fontId="5"/>
  </si>
  <si>
    <t>ディープインパクト</t>
    <phoneticPr fontId="5"/>
  </si>
  <si>
    <t>テイエムジンソク</t>
    <phoneticPr fontId="5"/>
  </si>
  <si>
    <t>M</t>
    <phoneticPr fontId="5"/>
  </si>
  <si>
    <t>クロフネ</t>
    <phoneticPr fontId="5"/>
  </si>
  <si>
    <t>イルーシヴクオリティ</t>
    <phoneticPr fontId="5"/>
  </si>
  <si>
    <t>ゴールドアリュール</t>
    <phoneticPr fontId="5"/>
  </si>
  <si>
    <t>C</t>
    <phoneticPr fontId="5"/>
  </si>
  <si>
    <t>ミスドバウィ</t>
    <phoneticPr fontId="5"/>
  </si>
  <si>
    <t>S</t>
    <phoneticPr fontId="5"/>
  </si>
  <si>
    <t>瞬発</t>
    <rPh sb="0" eb="2">
      <t>シュンパツ</t>
    </rPh>
    <phoneticPr fontId="5"/>
  </si>
  <si>
    <t>ドバウィ</t>
    <phoneticPr fontId="5"/>
  </si>
  <si>
    <t>スマートファルコン</t>
    <phoneticPr fontId="5"/>
  </si>
  <si>
    <t>タイキシャトル</t>
    <phoneticPr fontId="5"/>
  </si>
  <si>
    <t>C</t>
    <phoneticPr fontId="5"/>
  </si>
  <si>
    <t>ダート1000m条件にしてはテンのゆるいレースに。逃げたシゲルヒョウも粘っていたが、この距離得意のウイナーズロードがようやくの未勝利勝ち。</t>
    <rPh sb="8" eb="10">
      <t>ジョウケン</t>
    </rPh>
    <rPh sb="25" eb="26">
      <t>ニ</t>
    </rPh>
    <rPh sb="35" eb="36">
      <t>ネバ</t>
    </rPh>
    <rPh sb="44" eb="46">
      <t>キョリ</t>
    </rPh>
    <rPh sb="46" eb="48">
      <t>トクイ</t>
    </rPh>
    <rPh sb="63" eb="67">
      <t>ミショウリガ</t>
    </rPh>
    <phoneticPr fontId="5"/>
  </si>
  <si>
    <t>良</t>
    <rPh sb="0" eb="1">
      <t>ヨ</t>
    </rPh>
    <phoneticPr fontId="5"/>
  </si>
  <si>
    <t>トウカイレーヌ</t>
    <phoneticPr fontId="5"/>
  </si>
  <si>
    <t>M</t>
    <phoneticPr fontId="5"/>
  </si>
  <si>
    <t>平坦</t>
    <rPh sb="0" eb="2">
      <t>ヘイタン</t>
    </rPh>
    <phoneticPr fontId="5"/>
  </si>
  <si>
    <t>ディープインパクト</t>
    <phoneticPr fontId="5"/>
  </si>
  <si>
    <t>キンシャサノキセキ</t>
    <phoneticPr fontId="5"/>
  </si>
  <si>
    <t>トビーズコーナー</t>
    <phoneticPr fontId="5"/>
  </si>
  <si>
    <t>D</t>
    <phoneticPr fontId="5"/>
  </si>
  <si>
    <t>スカイソング</t>
    <phoneticPr fontId="5"/>
  </si>
  <si>
    <t>ディープスカイ</t>
    <phoneticPr fontId="5"/>
  </si>
  <si>
    <t>ファスリエフ</t>
    <phoneticPr fontId="5"/>
  </si>
  <si>
    <t>ｽｳｪﾌﾟﾄｵｰｳﾞｧｰﾎﾞｰﾄﾞ</t>
    <phoneticPr fontId="5"/>
  </si>
  <si>
    <t>D</t>
    <phoneticPr fontId="5"/>
  </si>
  <si>
    <t>サンライズマジック</t>
    <phoneticPr fontId="5"/>
  </si>
  <si>
    <t>M</t>
    <phoneticPr fontId="5"/>
  </si>
  <si>
    <t>消耗</t>
    <rPh sb="0" eb="2">
      <t>ショウモウ</t>
    </rPh>
    <phoneticPr fontId="5"/>
  </si>
  <si>
    <t>ワークフォース</t>
    <phoneticPr fontId="5"/>
  </si>
  <si>
    <t>ハーツクライ</t>
    <phoneticPr fontId="5"/>
  </si>
  <si>
    <t>メイショウボーラー</t>
    <phoneticPr fontId="5"/>
  </si>
  <si>
    <t>D</t>
    <phoneticPr fontId="5"/>
  </si>
  <si>
    <t>メイショウサワカゼ</t>
    <phoneticPr fontId="5"/>
  </si>
  <si>
    <t>メイショウボーラー</t>
    <phoneticPr fontId="5"/>
  </si>
  <si>
    <t>ステイゴールド</t>
    <phoneticPr fontId="5"/>
  </si>
  <si>
    <t>E</t>
    <phoneticPr fontId="5"/>
  </si>
  <si>
    <t>デルマキセキ</t>
    <phoneticPr fontId="5"/>
  </si>
  <si>
    <t>スキャットダディ</t>
    <phoneticPr fontId="5"/>
  </si>
  <si>
    <t>ベーカバド</t>
    <phoneticPr fontId="5"/>
  </si>
  <si>
    <t>エイシンフラッシュ</t>
    <phoneticPr fontId="5"/>
  </si>
  <si>
    <t>-</t>
    <phoneticPr fontId="5"/>
  </si>
  <si>
    <t>カフジブレイブ</t>
    <phoneticPr fontId="5"/>
  </si>
  <si>
    <t>マンハッタンカフェ</t>
    <phoneticPr fontId="5"/>
  </si>
  <si>
    <t>コンデュイット</t>
    <phoneticPr fontId="5"/>
  </si>
  <si>
    <t>カンパニー</t>
    <phoneticPr fontId="5"/>
  </si>
  <si>
    <t>アルティマウェポン</t>
    <phoneticPr fontId="5"/>
  </si>
  <si>
    <t>ヨハネスブルグ</t>
    <phoneticPr fontId="5"/>
  </si>
  <si>
    <t>クロフネ</t>
    <phoneticPr fontId="5"/>
  </si>
  <si>
    <t>クロフネ</t>
    <phoneticPr fontId="5"/>
  </si>
  <si>
    <t>イアペトス</t>
    <phoneticPr fontId="5"/>
  </si>
  <si>
    <t>H</t>
    <phoneticPr fontId="5"/>
  </si>
  <si>
    <t>ﾌｫｰﾃｨﾅｲﾅｰｽﾞｻﾝ</t>
    <phoneticPr fontId="5"/>
  </si>
  <si>
    <t>ゼンノロブロイ</t>
    <phoneticPr fontId="5"/>
  </si>
  <si>
    <t>チャイマックス</t>
    <phoneticPr fontId="5"/>
  </si>
  <si>
    <t>コングラッツ</t>
    <phoneticPr fontId="5"/>
  </si>
  <si>
    <t>アポロキングダム</t>
    <phoneticPr fontId="5"/>
  </si>
  <si>
    <t>ブラックタイド</t>
    <phoneticPr fontId="5"/>
  </si>
  <si>
    <t>フィールドシャルム</t>
    <phoneticPr fontId="5"/>
  </si>
  <si>
    <t>S</t>
    <phoneticPr fontId="5"/>
  </si>
  <si>
    <t>瞬発</t>
    <rPh sb="0" eb="2">
      <t>シュンパツ</t>
    </rPh>
    <phoneticPr fontId="5"/>
  </si>
  <si>
    <t>アドマイヤムーン</t>
    <phoneticPr fontId="5"/>
  </si>
  <si>
    <t>ハーツクライ</t>
    <phoneticPr fontId="5"/>
  </si>
  <si>
    <t>C</t>
    <phoneticPr fontId="5"/>
  </si>
  <si>
    <t>ウエスタンユーノー</t>
    <phoneticPr fontId="5"/>
  </si>
  <si>
    <t>アドマイヤコジーン</t>
    <phoneticPr fontId="5"/>
  </si>
  <si>
    <t>タイキシャトル</t>
    <phoneticPr fontId="5"/>
  </si>
  <si>
    <t>サムライハート</t>
    <phoneticPr fontId="5"/>
  </si>
  <si>
    <t>エポック</t>
    <phoneticPr fontId="5"/>
  </si>
  <si>
    <t>ヴァーミリアン</t>
    <phoneticPr fontId="5"/>
  </si>
  <si>
    <t>マイネルラヴ</t>
    <phoneticPr fontId="5"/>
  </si>
  <si>
    <t>高速馬場への意識が強かったか、デルマオフクロサンが刻んだペースは未勝利レベルではかなり速いもの。最後は差し馬が台頭してきての大波乱。</t>
    <rPh sb="0" eb="4">
      <t>コウソクババ</t>
    </rPh>
    <rPh sb="6" eb="8">
      <t>イシキ</t>
    </rPh>
    <rPh sb="9" eb="10">
      <t>ツヨ</t>
    </rPh>
    <rPh sb="25" eb="26">
      <t>キザ</t>
    </rPh>
    <rPh sb="32" eb="35">
      <t>ミショウリ</t>
    </rPh>
    <rPh sb="43" eb="44">
      <t>ハヤ</t>
    </rPh>
    <rPh sb="48" eb="50">
      <t>サイゴ</t>
    </rPh>
    <rPh sb="51" eb="52">
      <t>サ</t>
    </rPh>
    <rPh sb="53" eb="54">
      <t>ウマ</t>
    </rPh>
    <rPh sb="55" eb="57">
      <t>タイトウ</t>
    </rPh>
    <rPh sb="62" eb="65">
      <t>ダイハラン</t>
    </rPh>
    <phoneticPr fontId="5"/>
  </si>
  <si>
    <t>前走で位置を取ることができたティモシーブルーが逃げて圧勝劇。走破時計も優秀。</t>
    <rPh sb="0" eb="2">
      <t>ゼンソウ</t>
    </rPh>
    <rPh sb="3" eb="5">
      <t>イチ</t>
    </rPh>
    <rPh sb="6" eb="7">
      <t>ト</t>
    </rPh>
    <rPh sb="23" eb="24">
      <t>ニ</t>
    </rPh>
    <rPh sb="26" eb="29">
      <t>アッショウゲキ</t>
    </rPh>
    <rPh sb="30" eb="32">
      <t>ソウハ</t>
    </rPh>
    <rPh sb="32" eb="34">
      <t>トケイ</t>
    </rPh>
    <rPh sb="35" eb="37">
      <t>ユウシュウ</t>
    </rPh>
    <phoneticPr fontId="5"/>
  </si>
  <si>
    <t>THE ミドルペースという感じの淡々としたレースに。後ろから進んだスパイクナードは届かず、前を進んだ有力馬同士で決着。</t>
    <rPh sb="13" eb="14">
      <t>カン</t>
    </rPh>
    <rPh sb="16" eb="18">
      <t>タンタン</t>
    </rPh>
    <rPh sb="26" eb="27">
      <t>ウシ</t>
    </rPh>
    <rPh sb="30" eb="31">
      <t>スス</t>
    </rPh>
    <rPh sb="41" eb="42">
      <t>トド</t>
    </rPh>
    <rPh sb="45" eb="46">
      <t>マエ</t>
    </rPh>
    <rPh sb="47" eb="48">
      <t>スス</t>
    </rPh>
    <rPh sb="50" eb="55">
      <t>ユウリョクバドウシ</t>
    </rPh>
    <rPh sb="56" eb="58">
      <t>ケッチャク</t>
    </rPh>
    <phoneticPr fontId="5"/>
  </si>
  <si>
    <t>カフジジュエルの楽逃げになってかなりのスローペースに。有力馬が軒並み差し遅れたのも展開が全てという感じで、届かなかった馬は見直せそう。</t>
    <rPh sb="8" eb="10">
      <t>ラクニ</t>
    </rPh>
    <rPh sb="27" eb="30">
      <t>ユウリョクバ</t>
    </rPh>
    <rPh sb="31" eb="33">
      <t>ノキナ</t>
    </rPh>
    <rPh sb="34" eb="35">
      <t>サ</t>
    </rPh>
    <rPh sb="36" eb="37">
      <t>オク</t>
    </rPh>
    <rPh sb="41" eb="43">
      <t>テンカイ</t>
    </rPh>
    <rPh sb="44" eb="45">
      <t>スベ</t>
    </rPh>
    <rPh sb="49" eb="50">
      <t>カン</t>
    </rPh>
    <rPh sb="53" eb="54">
      <t>トド</t>
    </rPh>
    <rPh sb="59" eb="60">
      <t>ウマ</t>
    </rPh>
    <rPh sb="61" eb="63">
      <t>ミナオ</t>
    </rPh>
    <phoneticPr fontId="1"/>
  </si>
  <si>
    <t>高速馬場にしてはペースが落ち着き、逃げの手を取ったワカコマタイヨウがそのまま押し切った。</t>
    <rPh sb="0" eb="4">
      <t>コウソクババ</t>
    </rPh>
    <rPh sb="12" eb="13">
      <t>オ</t>
    </rPh>
    <rPh sb="14" eb="15">
      <t>ツ</t>
    </rPh>
    <rPh sb="17" eb="18">
      <t>ニ</t>
    </rPh>
    <rPh sb="20" eb="21">
      <t>テ</t>
    </rPh>
    <rPh sb="22" eb="23">
      <t>ト</t>
    </rPh>
    <rPh sb="38" eb="39">
      <t>オ</t>
    </rPh>
    <rPh sb="40" eb="41">
      <t>キ</t>
    </rPh>
    <phoneticPr fontId="5"/>
  </si>
  <si>
    <t>さすがにここではヨンカーのスピードが抜け過ぎていた。良馬場でこの走破時計はなかなか見ないもので、ヨンカーはまともなら準オープン級だろう。</t>
    <rPh sb="18" eb="19">
      <t>ヌ</t>
    </rPh>
    <rPh sb="20" eb="21">
      <t>ス</t>
    </rPh>
    <rPh sb="26" eb="29">
      <t>リョウババ</t>
    </rPh>
    <rPh sb="32" eb="36">
      <t>ソウハドケイ</t>
    </rPh>
    <rPh sb="41" eb="42">
      <t>ミ</t>
    </rPh>
    <rPh sb="58" eb="59">
      <t>ジュン</t>
    </rPh>
    <rPh sb="63" eb="64">
      <t>キュウ</t>
    </rPh>
    <phoneticPr fontId="5"/>
  </si>
  <si>
    <t>さすがにここではハイランドピークの能力が抜けきっていた。メイショウエイコウにしても500万にいるような馬ではない。</t>
    <rPh sb="17" eb="19">
      <t>ノウリョク</t>
    </rPh>
    <rPh sb="20" eb="21">
      <t>ヌ</t>
    </rPh>
    <rPh sb="44" eb="45">
      <t>マン</t>
    </rPh>
    <rPh sb="51" eb="52">
      <t>ウマ</t>
    </rPh>
    <phoneticPr fontId="5"/>
  </si>
  <si>
    <t>乗り替わりで長手綱で乗られるようになってテイエムジンソクがオープンも快勝。ダノングッドは揉まれなければここまで強いということか。</t>
    <rPh sb="0" eb="1">
      <t>ノ</t>
    </rPh>
    <rPh sb="2" eb="3">
      <t>カ</t>
    </rPh>
    <rPh sb="6" eb="9">
      <t>ナガタヅナ</t>
    </rPh>
    <rPh sb="10" eb="11">
      <t>ノ</t>
    </rPh>
    <rPh sb="34" eb="36">
      <t>カイショウ</t>
    </rPh>
    <rPh sb="44" eb="45">
      <t>モ</t>
    </rPh>
    <rPh sb="55" eb="56">
      <t>ツヨ</t>
    </rPh>
    <phoneticPr fontId="5"/>
  </si>
  <si>
    <t>高速馬場での超スローペース戦。これでは前が残るのも仕方がない。</t>
    <rPh sb="0" eb="4">
      <t>コウソクババ</t>
    </rPh>
    <rPh sb="6" eb="7">
      <t>チョウ</t>
    </rPh>
    <rPh sb="13" eb="14">
      <t>セン</t>
    </rPh>
    <rPh sb="19" eb="20">
      <t>マエ</t>
    </rPh>
    <rPh sb="21" eb="22">
      <t>ノコ</t>
    </rPh>
    <rPh sb="25" eb="27">
      <t>シカタ</t>
    </rPh>
    <phoneticPr fontId="5"/>
  </si>
  <si>
    <t>そこまでペースは速くならず、２番手追走のトウカイレーヌがそのまま押し切った。</t>
    <rPh sb="8" eb="9">
      <t>ハヤ</t>
    </rPh>
    <rPh sb="15" eb="19">
      <t>バンテツイソウ</t>
    </rPh>
    <rPh sb="32" eb="33">
      <t>オ</t>
    </rPh>
    <rPh sb="34" eb="35">
      <t>キ</t>
    </rPh>
    <phoneticPr fontId="5"/>
  </si>
  <si>
    <t>人気馬がこぞって出遅れる波乱の展開に。最後は番手から抜け出したスカイソングが勝利した。</t>
    <rPh sb="0" eb="3">
      <t>ニンキバ</t>
    </rPh>
    <rPh sb="8" eb="10">
      <t>デオク</t>
    </rPh>
    <rPh sb="12" eb="14">
      <t>ハラン</t>
    </rPh>
    <rPh sb="15" eb="17">
      <t>テンカイ</t>
    </rPh>
    <rPh sb="19" eb="21">
      <t>サイゴ</t>
    </rPh>
    <rPh sb="22" eb="24">
      <t>バンテ</t>
    </rPh>
    <rPh sb="26" eb="27">
      <t>ヌ</t>
    </rPh>
    <rPh sb="28" eb="29">
      <t>ダ</t>
    </rPh>
    <rPh sb="38" eb="40">
      <t>ショウリ</t>
    </rPh>
    <phoneticPr fontId="5"/>
  </si>
  <si>
    <t>小回りの流れがダメだったか、人気のサンキャッチャーとペイシャオブワキヤが早々に失速。最後は完璧に乗られた次走注目馬のサンライズマジックが勝利。</t>
    <rPh sb="0" eb="2">
      <t>コマワ</t>
    </rPh>
    <rPh sb="4" eb="5">
      <t>ナガ</t>
    </rPh>
    <rPh sb="14" eb="16">
      <t>ニンキ</t>
    </rPh>
    <rPh sb="36" eb="38">
      <t>ソウソウ</t>
    </rPh>
    <rPh sb="39" eb="41">
      <t>シッソク</t>
    </rPh>
    <rPh sb="42" eb="44">
      <t>サイゴ</t>
    </rPh>
    <rPh sb="45" eb="47">
      <t>カンペキ</t>
    </rPh>
    <rPh sb="48" eb="49">
      <t>ノ</t>
    </rPh>
    <rPh sb="52" eb="54">
      <t>ジソウ</t>
    </rPh>
    <rPh sb="54" eb="57">
      <t>チュウモクバ</t>
    </rPh>
    <rPh sb="68" eb="70">
      <t>ショウリ</t>
    </rPh>
    <phoneticPr fontId="5"/>
  </si>
  <si>
    <t>ミドルペース戦で完全な内枠の立ち回り勝負に。</t>
    <rPh sb="6" eb="7">
      <t>セン</t>
    </rPh>
    <rPh sb="8" eb="10">
      <t>カンゼン</t>
    </rPh>
    <rPh sb="11" eb="13">
      <t>ウチワク</t>
    </rPh>
    <rPh sb="14" eb="15">
      <t>タ</t>
    </rPh>
    <rPh sb="16" eb="17">
      <t>マワ</t>
    </rPh>
    <rPh sb="18" eb="20">
      <t>ショウブ</t>
    </rPh>
    <phoneticPr fontId="5"/>
  </si>
  <si>
    <t>１番人気のホウオウドリームは折り合いを欠いて失速。立ち回り勝負になったが完璧に捌けたアドマイヤメテオが勝利した。</t>
    <rPh sb="1" eb="4">
      <t>バンニンキ</t>
    </rPh>
    <rPh sb="14" eb="15">
      <t>オ</t>
    </rPh>
    <rPh sb="16" eb="17">
      <t>ア</t>
    </rPh>
    <rPh sb="19" eb="20">
      <t>カ</t>
    </rPh>
    <rPh sb="22" eb="24">
      <t>シッソク</t>
    </rPh>
    <rPh sb="25" eb="26">
      <t>タ</t>
    </rPh>
    <rPh sb="27" eb="28">
      <t>マワ</t>
    </rPh>
    <rPh sb="29" eb="31">
      <t>ショウブ</t>
    </rPh>
    <rPh sb="36" eb="38">
      <t>カンペキ</t>
    </rPh>
    <rPh sb="39" eb="40">
      <t>サバ</t>
    </rPh>
    <rPh sb="51" eb="53">
      <t>ショウリ</t>
    </rPh>
    <phoneticPr fontId="5"/>
  </si>
  <si>
    <t>道中が全く緩まない超ミドルペース戦に。ある程度差しも決まりやすい流れになって、能力上位のカフジブレイブが差し切った。</t>
    <rPh sb="0" eb="2">
      <t>ドウチュウ</t>
    </rPh>
    <rPh sb="3" eb="4">
      <t>マッタ</t>
    </rPh>
    <rPh sb="5" eb="6">
      <t>ユル</t>
    </rPh>
    <rPh sb="9" eb="10">
      <t>チョウ</t>
    </rPh>
    <rPh sb="16" eb="17">
      <t>セン</t>
    </rPh>
    <rPh sb="21" eb="23">
      <t>テイド</t>
    </rPh>
    <rPh sb="23" eb="24">
      <t>サ</t>
    </rPh>
    <rPh sb="26" eb="27">
      <t>キ</t>
    </rPh>
    <rPh sb="32" eb="33">
      <t>ナガ</t>
    </rPh>
    <rPh sb="39" eb="43">
      <t>ノウリョクジョウイ</t>
    </rPh>
    <rPh sb="52" eb="53">
      <t>サ</t>
    </rPh>
    <rPh sb="54" eb="55">
      <t>キ</t>
    </rPh>
    <phoneticPr fontId="5"/>
  </si>
  <si>
    <t>先行馬がズラリと揃ったレースだったが、アルセナーレがあっさりとハナを奪ったことでペースは大して上がらず。</t>
    <rPh sb="0" eb="3">
      <t>センコウバ</t>
    </rPh>
    <rPh sb="8" eb="9">
      <t>ソロ</t>
    </rPh>
    <rPh sb="34" eb="35">
      <t>ウバ</t>
    </rPh>
    <rPh sb="44" eb="45">
      <t>タイ</t>
    </rPh>
    <rPh sb="47" eb="48">
      <t>ア</t>
    </rPh>
    <phoneticPr fontId="5"/>
  </si>
  <si>
    <t>速いペースで進んだが最後は前々を進んだイアペトスとショウナンアヴィドのワンツー。</t>
    <rPh sb="0" eb="1">
      <t>ハヤ</t>
    </rPh>
    <rPh sb="6" eb="7">
      <t>スス</t>
    </rPh>
    <rPh sb="10" eb="12">
      <t>サイゴ</t>
    </rPh>
    <rPh sb="13" eb="15">
      <t>マエマエ</t>
    </rPh>
    <rPh sb="16" eb="17">
      <t>スス</t>
    </rPh>
    <phoneticPr fontId="5"/>
  </si>
  <si>
    <t>先行馬不在のレースで途中で捲りは入ったが、結果的に前々で進んだ馬で決着。１番人気のエミーズレシピは蛯名騎手が馬のことをよくわかっていなかった。</t>
    <rPh sb="0" eb="5">
      <t>センコウバフザイ</t>
    </rPh>
    <rPh sb="10" eb="12">
      <t>トチュウ</t>
    </rPh>
    <rPh sb="13" eb="14">
      <t>マク</t>
    </rPh>
    <rPh sb="16" eb="17">
      <t>ハイ</t>
    </rPh>
    <rPh sb="21" eb="24">
      <t>ケッカテキ</t>
    </rPh>
    <rPh sb="25" eb="27">
      <t>マエマエ</t>
    </rPh>
    <rPh sb="28" eb="29">
      <t>スス</t>
    </rPh>
    <rPh sb="31" eb="32">
      <t>ウマ</t>
    </rPh>
    <rPh sb="33" eb="35">
      <t>ケッチャク</t>
    </rPh>
    <rPh sb="37" eb="40">
      <t>バンニンキ</t>
    </rPh>
    <rPh sb="49" eb="53">
      <t>エビナキシュ</t>
    </rPh>
    <rPh sb="54" eb="55">
      <t>ウマ</t>
    </rPh>
    <phoneticPr fontId="5"/>
  </si>
  <si>
    <t>スローペースでの完全な立ち回り決着に。１番人気のナイトオブナイツはスローを大外ブン回しでは届かないのも仕方がない。</t>
    <rPh sb="8" eb="10">
      <t>カンゼン</t>
    </rPh>
    <rPh sb="11" eb="12">
      <t>タ</t>
    </rPh>
    <rPh sb="13" eb="14">
      <t>マワ</t>
    </rPh>
    <rPh sb="15" eb="17">
      <t>ケッチャク</t>
    </rPh>
    <rPh sb="20" eb="23">
      <t>バンニンキ</t>
    </rPh>
    <rPh sb="37" eb="39">
      <t>オオソト</t>
    </rPh>
    <rPh sb="41" eb="42">
      <t>マワ</t>
    </rPh>
    <rPh sb="45" eb="46">
      <t>トド</t>
    </rPh>
    <rPh sb="51" eb="53">
      <t>シカタ</t>
    </rPh>
    <phoneticPr fontId="5"/>
  </si>
  <si>
    <t>1000万にしては馬場を考えれば普通のペースか。前を進んだ２頭での行った行ったに。</t>
    <rPh sb="4" eb="5">
      <t>マン</t>
    </rPh>
    <rPh sb="9" eb="11">
      <t>ババ</t>
    </rPh>
    <rPh sb="12" eb="13">
      <t>カンガ</t>
    </rPh>
    <rPh sb="16" eb="18">
      <t>フツウ</t>
    </rPh>
    <rPh sb="24" eb="25">
      <t>マエ</t>
    </rPh>
    <rPh sb="26" eb="27">
      <t>スス</t>
    </rPh>
    <rPh sb="30" eb="31">
      <t>アタマ</t>
    </rPh>
    <rPh sb="33" eb="34">
      <t>イ</t>
    </rPh>
    <rPh sb="36" eb="37">
      <t>イ</t>
    </rPh>
    <phoneticPr fontId="5"/>
  </si>
  <si>
    <t>ハヤブサナンデダロが出遅れてチグハグな競馬でぶっ飛んだ。ただ、それでなくても今回のエポックに勝てたかは怪しい。</t>
    <rPh sb="10" eb="12">
      <t>デオク</t>
    </rPh>
    <rPh sb="19" eb="21">
      <t>ケイバ</t>
    </rPh>
    <rPh sb="24" eb="25">
      <t>ト</t>
    </rPh>
    <rPh sb="38" eb="40">
      <t>コンカイ</t>
    </rPh>
    <rPh sb="46" eb="47">
      <t>カ</t>
    </rPh>
    <rPh sb="51" eb="52">
      <t>アヤ</t>
    </rPh>
    <phoneticPr fontId="5"/>
  </si>
  <si>
    <t>武井師が「エーデルワイス賞までは負けない」と称していた馬だが、新馬戦のパフォーマンスを見る限りは疑問。</t>
    <phoneticPr fontId="5"/>
  </si>
  <si>
    <t>序盤のペースでついていけない馬が出ていた感じ。走破時計もまずまずですし、後ろもかなり離れているのでそれなりにレベル高いレースか。</t>
    <phoneticPr fontId="5"/>
  </si>
  <si>
    <t>走破時計も微妙で後ろも大して離れていない。ごくごく平凡な新馬戦という感じで、このレースからは出世する馬はいないだろう。</t>
    <phoneticPr fontId="5"/>
  </si>
  <si>
    <t>SL</t>
  </si>
  <si>
    <t>未勝利</t>
    <rPh sb="0" eb="3">
      <t>ミショウリ</t>
    </rPh>
    <phoneticPr fontId="5"/>
  </si>
  <si>
    <t>2新馬</t>
    <rPh sb="1" eb="3">
      <t>シンバ</t>
    </rPh>
    <phoneticPr fontId="14"/>
  </si>
  <si>
    <t>2未勝利</t>
    <rPh sb="1" eb="4">
      <t>ミショウリ</t>
    </rPh>
    <phoneticPr fontId="5"/>
  </si>
  <si>
    <t>2新馬</t>
    <rPh sb="1" eb="3">
      <t>シンバ</t>
    </rPh>
    <phoneticPr fontId="5"/>
  </si>
  <si>
    <t>OP</t>
    <phoneticPr fontId="5"/>
  </si>
  <si>
    <t>良</t>
    <rPh sb="0" eb="1">
      <t>ヨ</t>
    </rPh>
    <phoneticPr fontId="5"/>
  </si>
  <si>
    <t>カシアス</t>
    <phoneticPr fontId="5"/>
  </si>
  <si>
    <t>M</t>
    <phoneticPr fontId="5"/>
  </si>
  <si>
    <t>平坦</t>
    <rPh sb="0" eb="2">
      <t>ヘイタン</t>
    </rPh>
    <phoneticPr fontId="5"/>
  </si>
  <si>
    <t>キンシャサノキセキ</t>
    <phoneticPr fontId="5"/>
  </si>
  <si>
    <t>キングズベスト</t>
    <phoneticPr fontId="5"/>
  </si>
  <si>
    <t>リーチザクラウン</t>
    <phoneticPr fontId="5"/>
  </si>
  <si>
    <t>ダンツプロケード</t>
    <phoneticPr fontId="5"/>
  </si>
  <si>
    <t>H</t>
    <phoneticPr fontId="5"/>
  </si>
  <si>
    <t>消耗</t>
    <rPh sb="0" eb="2">
      <t>ショウモウ</t>
    </rPh>
    <phoneticPr fontId="5"/>
  </si>
  <si>
    <t>ディープスカイ</t>
    <phoneticPr fontId="5"/>
  </si>
  <si>
    <t>スズカマンボ</t>
    <phoneticPr fontId="5"/>
  </si>
  <si>
    <t>タートルボウル</t>
    <phoneticPr fontId="5"/>
  </si>
  <si>
    <t>エピューレ</t>
    <phoneticPr fontId="5"/>
  </si>
  <si>
    <t>S</t>
    <phoneticPr fontId="5"/>
  </si>
  <si>
    <t>ゴールドアリュール</t>
    <phoneticPr fontId="5"/>
  </si>
  <si>
    <t>フサイチリシャール</t>
    <phoneticPr fontId="5"/>
  </si>
  <si>
    <t>キャプテントゥーレ</t>
    <phoneticPr fontId="5"/>
  </si>
  <si>
    <t>スズカガルチ</t>
    <phoneticPr fontId="5"/>
  </si>
  <si>
    <t>M</t>
    <phoneticPr fontId="5"/>
  </si>
  <si>
    <t>アイルハヴアナザー</t>
    <phoneticPr fontId="5"/>
  </si>
  <si>
    <t>サマーバード</t>
    <phoneticPr fontId="5"/>
  </si>
  <si>
    <t>ヴァーミリアン</t>
    <phoneticPr fontId="5"/>
  </si>
  <si>
    <t>キタノユウキ</t>
    <phoneticPr fontId="14"/>
  </si>
  <si>
    <t>良</t>
    <rPh sb="0" eb="1">
      <t>ヨ</t>
    </rPh>
    <phoneticPr fontId="14"/>
  </si>
  <si>
    <t>M</t>
    <phoneticPr fontId="14"/>
  </si>
  <si>
    <t>平坦</t>
    <rPh sb="0" eb="2">
      <t>ヘイタン</t>
    </rPh>
    <phoneticPr fontId="14"/>
  </si>
  <si>
    <t>ハードスパン</t>
    <phoneticPr fontId="14"/>
  </si>
  <si>
    <t>ロージズインメイ</t>
    <phoneticPr fontId="14"/>
  </si>
  <si>
    <t>トビーズコーナー</t>
    <phoneticPr fontId="14"/>
  </si>
  <si>
    <t>フィーリングハート</t>
    <phoneticPr fontId="5"/>
  </si>
  <si>
    <t>ステイゴールド</t>
    <phoneticPr fontId="5"/>
  </si>
  <si>
    <t>キングヘイロー</t>
    <phoneticPr fontId="5"/>
  </si>
  <si>
    <t>ドリームジャーニー</t>
    <phoneticPr fontId="5"/>
  </si>
  <si>
    <t>トブガゴトク</t>
    <phoneticPr fontId="5"/>
  </si>
  <si>
    <t>シニスターミニスター</t>
    <phoneticPr fontId="5"/>
  </si>
  <si>
    <t>サウスヴィグラス</t>
    <phoneticPr fontId="5"/>
  </si>
  <si>
    <t>ダイワメジャー</t>
    <phoneticPr fontId="5"/>
  </si>
  <si>
    <t>コパノチャンス</t>
    <phoneticPr fontId="5"/>
  </si>
  <si>
    <t>タイキシャトル</t>
    <phoneticPr fontId="5"/>
  </si>
  <si>
    <t>ディープインパクト</t>
    <phoneticPr fontId="5"/>
  </si>
  <si>
    <t>ゼンノロブロイ</t>
    <phoneticPr fontId="5"/>
  </si>
  <si>
    <t>メイショウバッハ</t>
    <phoneticPr fontId="5"/>
  </si>
  <si>
    <t>メイショウボーラー</t>
    <phoneticPr fontId="5"/>
  </si>
  <si>
    <t>ゴールドヘイロー</t>
    <phoneticPr fontId="5"/>
  </si>
  <si>
    <t>ナイトオブナイツ</t>
    <phoneticPr fontId="5"/>
  </si>
  <si>
    <t>良</t>
    <rPh sb="0" eb="1">
      <t>ヨイ</t>
    </rPh>
    <phoneticPr fontId="5"/>
  </si>
  <si>
    <t>H</t>
    <phoneticPr fontId="5"/>
  </si>
  <si>
    <t>ハービンジャー</t>
    <phoneticPr fontId="5"/>
  </si>
  <si>
    <t>ルーラーシップ</t>
    <phoneticPr fontId="5"/>
  </si>
  <si>
    <t>ベーカバド</t>
    <phoneticPr fontId="5"/>
  </si>
  <si>
    <t>フルールシチー</t>
    <phoneticPr fontId="5"/>
  </si>
  <si>
    <t>サクラバクシンオー</t>
    <phoneticPr fontId="5"/>
  </si>
  <si>
    <t>ダンスインザダーク</t>
    <phoneticPr fontId="5"/>
  </si>
  <si>
    <t>クロフネ</t>
    <phoneticPr fontId="5"/>
  </si>
  <si>
    <t>ジョルジュサンク</t>
    <phoneticPr fontId="5"/>
  </si>
  <si>
    <t>ヴィクトワールピサ</t>
    <phoneticPr fontId="5"/>
  </si>
  <si>
    <t>スマートストライク</t>
    <phoneticPr fontId="5"/>
  </si>
  <si>
    <t>マンハッタンカフェ</t>
    <phoneticPr fontId="5"/>
  </si>
  <si>
    <t>フィネス</t>
    <phoneticPr fontId="5"/>
  </si>
  <si>
    <t>ディープインパクト</t>
    <phoneticPr fontId="5"/>
  </si>
  <si>
    <t>バトルプラン</t>
    <phoneticPr fontId="5"/>
  </si>
  <si>
    <t>クリストワイニング</t>
    <phoneticPr fontId="5"/>
  </si>
  <si>
    <t>レイダー</t>
    <phoneticPr fontId="5"/>
  </si>
  <si>
    <t>ゴールドアリュール</t>
    <phoneticPr fontId="5"/>
  </si>
  <si>
    <t>シニスターミニスター</t>
    <phoneticPr fontId="5"/>
  </si>
  <si>
    <t>ディープブリランテ</t>
    <phoneticPr fontId="5"/>
  </si>
  <si>
    <t>コスモプラシデス</t>
    <phoneticPr fontId="5"/>
  </si>
  <si>
    <t>マツリダゴッホ</t>
    <phoneticPr fontId="5"/>
  </si>
  <si>
    <t>キングズベスト</t>
    <phoneticPr fontId="5"/>
  </si>
  <si>
    <t>タニノギムレット</t>
    <phoneticPr fontId="5"/>
  </si>
  <si>
    <t>キョウワベルナルド</t>
    <phoneticPr fontId="5"/>
  </si>
  <si>
    <t>ロージズインメイ</t>
    <phoneticPr fontId="5"/>
  </si>
  <si>
    <t>ﾌｫｰﾃｨﾅｲﾅｰｽﾞｻﾝ</t>
    <phoneticPr fontId="5"/>
  </si>
  <si>
    <t>スズカマンサク</t>
    <phoneticPr fontId="5"/>
  </si>
  <si>
    <t>ロードカナロア</t>
    <phoneticPr fontId="5"/>
  </si>
  <si>
    <t>ヨハネスブルグ</t>
    <phoneticPr fontId="5"/>
  </si>
  <si>
    <t>アッティーヴォ</t>
    <phoneticPr fontId="5"/>
  </si>
  <si>
    <t>フリオーソ</t>
    <phoneticPr fontId="5"/>
  </si>
  <si>
    <t>ケイムホーム</t>
    <phoneticPr fontId="5"/>
  </si>
  <si>
    <t>バランスオブゲーム</t>
    <phoneticPr fontId="5"/>
  </si>
  <si>
    <t>オリエントワークス</t>
    <phoneticPr fontId="5"/>
  </si>
  <si>
    <t>H</t>
    <phoneticPr fontId="5"/>
  </si>
  <si>
    <t>ワークフォース</t>
    <phoneticPr fontId="5"/>
  </si>
  <si>
    <t>サムライハート</t>
    <phoneticPr fontId="5"/>
  </si>
  <si>
    <t>ドラゴンシュバリエ</t>
    <phoneticPr fontId="5"/>
  </si>
  <si>
    <t>ダイワメジャー</t>
    <phoneticPr fontId="5"/>
  </si>
  <si>
    <t>プリサイスエンド</t>
    <phoneticPr fontId="5"/>
  </si>
  <si>
    <t>ワークフォース</t>
    <phoneticPr fontId="5"/>
  </si>
  <si>
    <t>リッジマン</t>
    <phoneticPr fontId="1"/>
  </si>
  <si>
    <t>良</t>
    <rPh sb="0" eb="1">
      <t>ヨ</t>
    </rPh>
    <phoneticPr fontId="1"/>
  </si>
  <si>
    <t>S</t>
    <phoneticPr fontId="1"/>
  </si>
  <si>
    <t>平坦</t>
    <rPh sb="0" eb="2">
      <t>ヘイタン</t>
    </rPh>
    <phoneticPr fontId="1"/>
  </si>
  <si>
    <t>ｽｳｪﾌﾟﾄｵｰｳﾞｧｰﾎﾞｰﾄﾞ</t>
    <phoneticPr fontId="1"/>
  </si>
  <si>
    <t>ハービンジャー</t>
    <phoneticPr fontId="1"/>
  </si>
  <si>
    <t>ルーラーシップ</t>
    <phoneticPr fontId="1"/>
  </si>
  <si>
    <t>スターストラック</t>
    <phoneticPr fontId="5"/>
  </si>
  <si>
    <t>トーセンホマレボシ</t>
    <phoneticPr fontId="5"/>
  </si>
  <si>
    <t>オレハマッテルゼ</t>
    <phoneticPr fontId="5"/>
  </si>
  <si>
    <t>キングカメハメハ</t>
    <phoneticPr fontId="5"/>
  </si>
  <si>
    <t>サトノアレス</t>
    <phoneticPr fontId="5"/>
  </si>
  <si>
    <t>ディープインパクト</t>
    <phoneticPr fontId="5"/>
  </si>
  <si>
    <t>ステイゴールド</t>
    <phoneticPr fontId="5"/>
  </si>
  <si>
    <t>デアレガーロ</t>
    <phoneticPr fontId="5"/>
  </si>
  <si>
    <t>アドマイヤムーン</t>
    <phoneticPr fontId="5"/>
  </si>
  <si>
    <t>D</t>
    <phoneticPr fontId="5"/>
  </si>
  <si>
    <t>-</t>
    <phoneticPr fontId="14"/>
  </si>
  <si>
    <t>E</t>
    <phoneticPr fontId="5"/>
  </si>
  <si>
    <t>C</t>
    <phoneticPr fontId="5"/>
  </si>
  <si>
    <t>E</t>
    <phoneticPr fontId="5"/>
  </si>
  <si>
    <t>-</t>
    <phoneticPr fontId="5"/>
  </si>
  <si>
    <t>D</t>
    <phoneticPr fontId="1"/>
  </si>
  <si>
    <t>D</t>
    <phoneticPr fontId="5"/>
  </si>
  <si>
    <t>番手からレースを進めたカシアスが人気に応える順当勝ち。</t>
    <rPh sb="0" eb="2">
      <t>バンテ</t>
    </rPh>
    <rPh sb="8" eb="9">
      <t>スス</t>
    </rPh>
    <rPh sb="16" eb="18">
      <t>ニンキ</t>
    </rPh>
    <rPh sb="19" eb="20">
      <t>コタ</t>
    </rPh>
    <rPh sb="22" eb="25">
      <t>ジュントウガ</t>
    </rPh>
    <phoneticPr fontId="5"/>
  </si>
  <si>
    <t>かなりメンバーレベル微妙だった一戦。展開向いたダンツプロケードが大外から差しきった。</t>
    <rPh sb="10" eb="12">
      <t>ビミョウ</t>
    </rPh>
    <rPh sb="15" eb="17">
      <t>イッセン</t>
    </rPh>
    <rPh sb="18" eb="21">
      <t>テンカイム</t>
    </rPh>
    <rPh sb="32" eb="34">
      <t>オオソト</t>
    </rPh>
    <rPh sb="36" eb="37">
      <t>サ</t>
    </rPh>
    <phoneticPr fontId="5"/>
  </si>
  <si>
    <t>かなりのスローペース戦になり、前に行った２頭の行った行ったのレース展開に。</t>
    <rPh sb="10" eb="11">
      <t>セン</t>
    </rPh>
    <rPh sb="15" eb="16">
      <t>マエ</t>
    </rPh>
    <rPh sb="17" eb="18">
      <t>イ</t>
    </rPh>
    <rPh sb="21" eb="22">
      <t>アタマ</t>
    </rPh>
    <rPh sb="23" eb="24">
      <t>イ</t>
    </rPh>
    <rPh sb="26" eb="27">
      <t>イ</t>
    </rPh>
    <rPh sb="33" eb="35">
      <t>テンカイ</t>
    </rPh>
    <phoneticPr fontId="5"/>
  </si>
  <si>
    <t>前走ウインポプリ組の２頭のワンツー。ただ時計を見ても評価できないレースだろう。</t>
    <rPh sb="0" eb="2">
      <t>ゼンソウ</t>
    </rPh>
    <rPh sb="8" eb="9">
      <t>グミ</t>
    </rPh>
    <rPh sb="11" eb="12">
      <t>アタマ</t>
    </rPh>
    <rPh sb="20" eb="22">
      <t>トケイ</t>
    </rPh>
    <rPh sb="23" eb="24">
      <t>ミ</t>
    </rPh>
    <rPh sb="26" eb="28">
      <t>ヒョウカ</t>
    </rPh>
    <phoneticPr fontId="5"/>
  </si>
  <si>
    <t>モヤで全く視界ゼロの中行われたレース。実況ですら途中に言葉を失うほど何も見えない感じだったのでレースへの影響もあっただろう。</t>
    <rPh sb="3" eb="4">
      <t>マッタ</t>
    </rPh>
    <rPh sb="5" eb="7">
      <t>シカイ</t>
    </rPh>
    <rPh sb="10" eb="11">
      <t>ナカ</t>
    </rPh>
    <rPh sb="11" eb="12">
      <t>オコナ</t>
    </rPh>
    <rPh sb="19" eb="21">
      <t>ジッキョウ</t>
    </rPh>
    <rPh sb="24" eb="26">
      <t>トチュウ</t>
    </rPh>
    <rPh sb="27" eb="29">
      <t>コトバ</t>
    </rPh>
    <rPh sb="30" eb="31">
      <t>ウシナ</t>
    </rPh>
    <rPh sb="34" eb="35">
      <t>ナニ</t>
    </rPh>
    <rPh sb="36" eb="37">
      <t>ミ</t>
    </rPh>
    <rPh sb="40" eb="41">
      <t>カン</t>
    </rPh>
    <rPh sb="52" eb="54">
      <t>エイキョウ</t>
    </rPh>
    <phoneticPr fontId="5"/>
  </si>
  <si>
    <t>少頭数で楽に先手を奪えたトブガゴトクが押し切り勝ち。走破時計はかなり速い。</t>
    <rPh sb="0" eb="3">
      <t>ショウトウスウ</t>
    </rPh>
    <rPh sb="4" eb="5">
      <t>ラク</t>
    </rPh>
    <rPh sb="6" eb="8">
      <t>センテ</t>
    </rPh>
    <rPh sb="9" eb="10">
      <t>ウバ</t>
    </rPh>
    <rPh sb="19" eb="20">
      <t>オ</t>
    </rPh>
    <rPh sb="21" eb="22">
      <t>キ</t>
    </rPh>
    <rPh sb="23" eb="24">
      <t>カ</t>
    </rPh>
    <rPh sb="26" eb="30">
      <t>ソウハドケイ</t>
    </rPh>
    <rPh sb="34" eb="35">
      <t>ハヤ</t>
    </rPh>
    <phoneticPr fontId="5"/>
  </si>
  <si>
    <t>前走エリシェヴァの500万でハイペースを粘っていたコパノチャンスが好位から抜け出しての勝利。人気馬はこぞって後ろから脚を余した印象。</t>
    <rPh sb="0" eb="2">
      <t>ゼンソウ</t>
    </rPh>
    <rPh sb="12" eb="13">
      <t>マン</t>
    </rPh>
    <rPh sb="20" eb="21">
      <t>ネバ</t>
    </rPh>
    <rPh sb="33" eb="35">
      <t>コウイ</t>
    </rPh>
    <rPh sb="37" eb="38">
      <t>ヌ</t>
    </rPh>
    <rPh sb="39" eb="40">
      <t>ダ</t>
    </rPh>
    <rPh sb="43" eb="45">
      <t>ショウリ</t>
    </rPh>
    <rPh sb="46" eb="49">
      <t>ニンキバ</t>
    </rPh>
    <rPh sb="54" eb="55">
      <t>ウシ</t>
    </rPh>
    <rPh sb="58" eb="59">
      <t>アシ</t>
    </rPh>
    <rPh sb="60" eb="61">
      <t>アマ</t>
    </rPh>
    <rPh sb="63" eb="65">
      <t>インショウ</t>
    </rPh>
    <phoneticPr fontId="5"/>
  </si>
  <si>
    <t>積極策を取ったメイショウバッハがペースにも恵まれての押し切り勝ち。レッドウィズダムはさすがにこのペースを後ろからでは厳しかった。</t>
    <rPh sb="0" eb="3">
      <t>セッキョクサク</t>
    </rPh>
    <rPh sb="4" eb="5">
      <t>ト</t>
    </rPh>
    <rPh sb="21" eb="22">
      <t>メグ</t>
    </rPh>
    <rPh sb="26" eb="27">
      <t>オ</t>
    </rPh>
    <rPh sb="28" eb="29">
      <t>キ</t>
    </rPh>
    <rPh sb="30" eb="31">
      <t>ガ</t>
    </rPh>
    <rPh sb="52" eb="53">
      <t>ウシ</t>
    </rPh>
    <rPh sb="58" eb="59">
      <t>キビ</t>
    </rPh>
    <phoneticPr fontId="5"/>
  </si>
  <si>
    <t>直線ではフルールシチーが大外から突っ込んできての差し切り勝ち。</t>
    <rPh sb="0" eb="2">
      <t>チョクセン</t>
    </rPh>
    <rPh sb="12" eb="14">
      <t>オオソト</t>
    </rPh>
    <rPh sb="16" eb="17">
      <t>ツ</t>
    </rPh>
    <rPh sb="18" eb="19">
      <t>コ</t>
    </rPh>
    <rPh sb="24" eb="25">
      <t>サ</t>
    </rPh>
    <rPh sb="26" eb="27">
      <t>キ</t>
    </rPh>
    <rPh sb="28" eb="29">
      <t>ガ</t>
    </rPh>
    <phoneticPr fontId="5"/>
  </si>
  <si>
    <t>次走注目馬のナイトオブナイツが連闘策から圧勝劇。まともならこのクラスにいる馬ではなかった。</t>
    <rPh sb="0" eb="2">
      <t>ジソウ</t>
    </rPh>
    <rPh sb="2" eb="5">
      <t>チュウモクバ</t>
    </rPh>
    <rPh sb="15" eb="18">
      <t>レントウサク</t>
    </rPh>
    <rPh sb="20" eb="23">
      <t>アッショウゲキ</t>
    </rPh>
    <rPh sb="37" eb="38">
      <t>ウマ</t>
    </rPh>
    <phoneticPr fontId="5"/>
  </si>
  <si>
    <t>洋芝得意で立ち回り勝負が得意なジョルジュサンクが順当勝ち。</t>
    <rPh sb="0" eb="1">
      <t>ヨウ</t>
    </rPh>
    <rPh sb="1" eb="2">
      <t>シバ</t>
    </rPh>
    <rPh sb="2" eb="4">
      <t>トクイ</t>
    </rPh>
    <rPh sb="5" eb="6">
      <t>タ</t>
    </rPh>
    <rPh sb="7" eb="8">
      <t>マワ</t>
    </rPh>
    <rPh sb="9" eb="11">
      <t>ショウブ</t>
    </rPh>
    <rPh sb="12" eb="14">
      <t>トクイ</t>
    </rPh>
    <rPh sb="24" eb="27">
      <t>ジュントウガ</t>
    </rPh>
    <phoneticPr fontId="5"/>
  </si>
  <si>
    <t>先行した２頭がなかなかの好時計で勝利。ただ２着のサンデュランゴは自分のペースで競馬ができないと脆い部分も。</t>
    <rPh sb="0" eb="2">
      <t>センコウ</t>
    </rPh>
    <rPh sb="5" eb="6">
      <t>アタマ</t>
    </rPh>
    <rPh sb="12" eb="15">
      <t>コウドケイ</t>
    </rPh>
    <rPh sb="16" eb="18">
      <t>ショウリ</t>
    </rPh>
    <rPh sb="22" eb="23">
      <t>チャク</t>
    </rPh>
    <rPh sb="32" eb="34">
      <t>ジブン</t>
    </rPh>
    <rPh sb="39" eb="41">
      <t>ケイバ</t>
    </rPh>
    <rPh sb="47" eb="48">
      <t>モロ</t>
    </rPh>
    <rPh sb="49" eb="51">
      <t>ブブン</t>
    </rPh>
    <phoneticPr fontId="5"/>
  </si>
  <si>
    <t>レイダーがかなり強い競馬をしたので番手にいる馬がかなり厳しいレースに。２、３着は差し馬が突っ込んできた。</t>
    <rPh sb="8" eb="9">
      <t>ツヨ</t>
    </rPh>
    <rPh sb="10" eb="12">
      <t>ケイバ</t>
    </rPh>
    <rPh sb="17" eb="19">
      <t>バンテ</t>
    </rPh>
    <rPh sb="22" eb="23">
      <t>ウマ</t>
    </rPh>
    <rPh sb="27" eb="28">
      <t>キビ</t>
    </rPh>
    <rPh sb="38" eb="39">
      <t>チャク</t>
    </rPh>
    <rPh sb="40" eb="41">
      <t>サ</t>
    </rPh>
    <rPh sb="42" eb="43">
      <t>ウマ</t>
    </rPh>
    <rPh sb="44" eb="45">
      <t>ツ</t>
    </rPh>
    <rPh sb="46" eb="47">
      <t>コ</t>
    </rPh>
    <phoneticPr fontId="5"/>
  </si>
  <si>
    <t>前走レベルが高かったコイヲダキシメヨウ組のコスモプラシデスが勝利。</t>
    <rPh sb="0" eb="2">
      <t>ゼンソウ</t>
    </rPh>
    <rPh sb="6" eb="7">
      <t>タカ</t>
    </rPh>
    <rPh sb="19" eb="20">
      <t>グミ</t>
    </rPh>
    <rPh sb="30" eb="32">
      <t>ショウリ</t>
    </rPh>
    <phoneticPr fontId="5"/>
  </si>
  <si>
    <t>かなりメンバーレベルが低い一戦。キョウワベルナルドがバテながらも粘り切って勝利。</t>
    <rPh sb="11" eb="12">
      <t>ヒク</t>
    </rPh>
    <rPh sb="13" eb="15">
      <t>イッセン</t>
    </rPh>
    <rPh sb="32" eb="33">
      <t>ネバ</t>
    </rPh>
    <rPh sb="34" eb="35">
      <t>キ</t>
    </rPh>
    <rPh sb="37" eb="39">
      <t>ショウリ</t>
    </rPh>
    <phoneticPr fontId="5"/>
  </si>
  <si>
    <t>ウイナーズロードが押し切ろうとするところをアッティーヴォが差し切り勝ち。</t>
    <rPh sb="9" eb="10">
      <t>オ</t>
    </rPh>
    <rPh sb="11" eb="12">
      <t>キ</t>
    </rPh>
    <rPh sb="29" eb="30">
      <t>サ</t>
    </rPh>
    <rPh sb="31" eb="32">
      <t>キ</t>
    </rPh>
    <rPh sb="33" eb="34">
      <t>ガ</t>
    </rPh>
    <phoneticPr fontId="5"/>
  </si>
  <si>
    <t>タガノアスワドが飛ばして逃げたがさすがにペースが早すぎた。オリエントワークスは展開も向いただろう。</t>
    <rPh sb="8" eb="9">
      <t>ト</t>
    </rPh>
    <rPh sb="12" eb="13">
      <t>ニ</t>
    </rPh>
    <rPh sb="24" eb="25">
      <t>ハヤ</t>
    </rPh>
    <rPh sb="39" eb="41">
      <t>テンカイ</t>
    </rPh>
    <rPh sb="42" eb="43">
      <t>ム</t>
    </rPh>
    <phoneticPr fontId="5"/>
  </si>
  <si>
    <t>位置が取れた人気３頭が４着以下を突き放した。勝ったドラゴンシュヴァリエは道悪馬場なら上のクラスでもやれる。</t>
    <rPh sb="0" eb="2">
      <t>イチ</t>
    </rPh>
    <rPh sb="3" eb="4">
      <t>ト</t>
    </rPh>
    <rPh sb="6" eb="8">
      <t>ニンキ</t>
    </rPh>
    <rPh sb="9" eb="10">
      <t>アタマ</t>
    </rPh>
    <rPh sb="12" eb="13">
      <t>チャク</t>
    </rPh>
    <rPh sb="13" eb="15">
      <t>イカ</t>
    </rPh>
    <rPh sb="16" eb="17">
      <t>ツ</t>
    </rPh>
    <rPh sb="18" eb="19">
      <t>ハナ</t>
    </rPh>
    <rPh sb="22" eb="23">
      <t>カ</t>
    </rPh>
    <rPh sb="36" eb="40">
      <t>ミチワルババ</t>
    </rPh>
    <rPh sb="42" eb="43">
      <t>ウエ</t>
    </rPh>
    <phoneticPr fontId="5"/>
  </si>
  <si>
    <t>スローペースから上がりだけの勝負に。時計が早かったメイショウガーデン組のワンツー。</t>
    <rPh sb="8" eb="9">
      <t>ア</t>
    </rPh>
    <rPh sb="14" eb="16">
      <t>ショウブ</t>
    </rPh>
    <rPh sb="18" eb="20">
      <t>トケイ</t>
    </rPh>
    <rPh sb="21" eb="22">
      <t>ハヤ</t>
    </rPh>
    <rPh sb="34" eb="35">
      <t>グミ</t>
    </rPh>
    <phoneticPr fontId="1"/>
  </si>
  <si>
    <t>揉まれ弱い先行馬がたくさんいたレース。先手を奪えたウェイトアンドシー以外は失速して上位は差し馬が台頭した。</t>
    <rPh sb="0" eb="1">
      <t>モ</t>
    </rPh>
    <rPh sb="3" eb="4">
      <t>ヨワ</t>
    </rPh>
    <rPh sb="5" eb="8">
      <t>センコウバ</t>
    </rPh>
    <rPh sb="19" eb="21">
      <t>センテ</t>
    </rPh>
    <rPh sb="22" eb="23">
      <t>ウバ</t>
    </rPh>
    <rPh sb="34" eb="36">
      <t>イガイ</t>
    </rPh>
    <rPh sb="37" eb="39">
      <t>シッソク</t>
    </rPh>
    <rPh sb="41" eb="43">
      <t>ジョウイ</t>
    </rPh>
    <rPh sb="44" eb="45">
      <t>サ</t>
    </rPh>
    <rPh sb="46" eb="47">
      <t>ウマ</t>
    </rPh>
    <rPh sb="48" eb="50">
      <t>タイトウ</t>
    </rPh>
    <phoneticPr fontId="5"/>
  </si>
  <si>
    <t>出遅れたアングライフェンとの大接戦になったサトノアレス。次走は函館記念で人気だろうがアングライフェンとの能力差を考えても非常に危険な人気馬になりそう。</t>
    <rPh sb="0" eb="2">
      <t>デオク</t>
    </rPh>
    <rPh sb="14" eb="17">
      <t>ダイセッセン</t>
    </rPh>
    <rPh sb="28" eb="30">
      <t>ジソウ</t>
    </rPh>
    <rPh sb="31" eb="35">
      <t>ハコダテキネン</t>
    </rPh>
    <rPh sb="36" eb="38">
      <t>ニンキ</t>
    </rPh>
    <rPh sb="52" eb="55">
      <t>ノウリョクサ</t>
    </rPh>
    <rPh sb="56" eb="57">
      <t>カンガ</t>
    </rPh>
    <rPh sb="60" eb="62">
      <t>ヒジョウ</t>
    </rPh>
    <rPh sb="63" eb="65">
      <t>キケン</t>
    </rPh>
    <rPh sb="66" eb="69">
      <t>ニンキバ</t>
    </rPh>
    <phoneticPr fontId="5"/>
  </si>
  <si>
    <t>かなりモヤがかかった時間帯に行われたレース。風も強かったか前へ行った馬で決まった。その中でも差してきたココロストライクが一番強そう。</t>
    <phoneticPr fontId="14"/>
  </si>
  <si>
    <t>スローペースで位置取りだけで決まった印象。５着馬まではほとんど能力が変わらないと見ています。</t>
    <phoneticPr fontId="5"/>
  </si>
  <si>
    <t>インを上手く突いたデアレガーロが短距離戦で結果を出した。</t>
    <rPh sb="3" eb="5">
      <t>ウマ</t>
    </rPh>
    <rPh sb="6" eb="7">
      <t>ツ</t>
    </rPh>
    <rPh sb="16" eb="20">
      <t>タンキョリセン</t>
    </rPh>
    <rPh sb="21" eb="23">
      <t>ケッカ</t>
    </rPh>
    <rPh sb="24" eb="25">
      <t>ダ</t>
    </rPh>
    <phoneticPr fontId="5"/>
  </si>
  <si>
    <t>2新馬</t>
    <rPh sb="1" eb="3">
      <t>シンバ</t>
    </rPh>
    <phoneticPr fontId="5"/>
  </si>
  <si>
    <t>未勝利</t>
    <rPh sb="0" eb="3">
      <t>ミショウリ</t>
    </rPh>
    <phoneticPr fontId="5"/>
  </si>
  <si>
    <t>OP</t>
    <phoneticPr fontId="5"/>
  </si>
  <si>
    <t>2未勝利</t>
    <rPh sb="1" eb="4">
      <t>ミショウリ</t>
    </rPh>
    <phoneticPr fontId="5"/>
  </si>
  <si>
    <t>未勝利</t>
    <rPh sb="0" eb="3">
      <t>ミショウリ</t>
    </rPh>
    <phoneticPr fontId="14"/>
  </si>
  <si>
    <t>ダンツクレイオー</t>
    <phoneticPr fontId="5"/>
  </si>
  <si>
    <t>良</t>
    <rPh sb="0" eb="1">
      <t>ヨ</t>
    </rPh>
    <phoneticPr fontId="5"/>
  </si>
  <si>
    <t>M</t>
    <phoneticPr fontId="5"/>
  </si>
  <si>
    <t>平坦</t>
    <rPh sb="0" eb="2">
      <t>ヘイタン</t>
    </rPh>
    <phoneticPr fontId="5"/>
  </si>
  <si>
    <t>ワークフォース</t>
    <phoneticPr fontId="5"/>
  </si>
  <si>
    <t>ヨハネスブルグ</t>
    <phoneticPr fontId="5"/>
  </si>
  <si>
    <t>ﾎﾟｲﾝﾄｵﾌﾞｴﾝﾄﾘｰ</t>
    <phoneticPr fontId="5"/>
  </si>
  <si>
    <t>D</t>
    <phoneticPr fontId="5"/>
  </si>
  <si>
    <t>良</t>
    <rPh sb="0" eb="1">
      <t>ヨ</t>
    </rPh>
    <phoneticPr fontId="14"/>
  </si>
  <si>
    <t>デアリングアイデア</t>
    <phoneticPr fontId="14"/>
  </si>
  <si>
    <t>S</t>
    <phoneticPr fontId="14"/>
  </si>
  <si>
    <t>平坦</t>
    <rPh sb="0" eb="2">
      <t>ヘイタン</t>
    </rPh>
    <phoneticPr fontId="14"/>
  </si>
  <si>
    <t>トランセンド</t>
    <phoneticPr fontId="14"/>
  </si>
  <si>
    <t>フレンチデピュティ</t>
    <phoneticPr fontId="14"/>
  </si>
  <si>
    <t>アグネスデジタル</t>
    <phoneticPr fontId="14"/>
  </si>
  <si>
    <t>D</t>
    <phoneticPr fontId="14"/>
  </si>
  <si>
    <t>タカミツサクラ</t>
    <phoneticPr fontId="5"/>
  </si>
  <si>
    <t>H</t>
    <phoneticPr fontId="5"/>
  </si>
  <si>
    <t>ローエングリン</t>
    <phoneticPr fontId="5"/>
  </si>
  <si>
    <t>ステイゴールド</t>
    <phoneticPr fontId="5"/>
  </si>
  <si>
    <t>C</t>
    <phoneticPr fontId="5"/>
  </si>
  <si>
    <t>ダンツブレーブ</t>
    <phoneticPr fontId="5"/>
  </si>
  <si>
    <t>M</t>
    <phoneticPr fontId="5"/>
  </si>
  <si>
    <t>消耗</t>
    <rPh sb="0" eb="2">
      <t>ショウモウ</t>
    </rPh>
    <phoneticPr fontId="5"/>
  </si>
  <si>
    <t>キングヘイロー</t>
    <phoneticPr fontId="5"/>
  </si>
  <si>
    <t>タピット</t>
    <phoneticPr fontId="5"/>
  </si>
  <si>
    <t>ブライクランアウト</t>
    <phoneticPr fontId="5"/>
  </si>
  <si>
    <t>D</t>
    <phoneticPr fontId="5"/>
  </si>
  <si>
    <t>ウインジェルベーラ</t>
    <phoneticPr fontId="5"/>
  </si>
  <si>
    <t>アイルハヴアナザー</t>
    <phoneticPr fontId="5"/>
  </si>
  <si>
    <t>キンシャサノキセキ</t>
    <phoneticPr fontId="5"/>
  </si>
  <si>
    <t>ｽﾄｰﾐｰｱﾄﾗﾝﾃｨｯｸ</t>
    <phoneticPr fontId="5"/>
  </si>
  <si>
    <t>-</t>
    <phoneticPr fontId="5"/>
  </si>
  <si>
    <t>ガウラミディ</t>
    <phoneticPr fontId="5"/>
  </si>
  <si>
    <t>S</t>
    <phoneticPr fontId="5"/>
  </si>
  <si>
    <t>フリオーソ</t>
    <phoneticPr fontId="5"/>
  </si>
  <si>
    <t>サウスヴィグラス</t>
    <phoneticPr fontId="5"/>
  </si>
  <si>
    <t>タートルボウル</t>
    <phoneticPr fontId="5"/>
  </si>
  <si>
    <t>タンタグローリア</t>
    <phoneticPr fontId="5"/>
  </si>
  <si>
    <t>ディープインパクト</t>
    <phoneticPr fontId="5"/>
  </si>
  <si>
    <t>ディープインパクト</t>
    <phoneticPr fontId="5"/>
  </si>
  <si>
    <t>キンシャサノキセキ</t>
    <phoneticPr fontId="5"/>
  </si>
  <si>
    <t>ネオフレグランス</t>
    <phoneticPr fontId="5"/>
  </si>
  <si>
    <t>ネオユニヴァース</t>
    <phoneticPr fontId="5"/>
  </si>
  <si>
    <t>ダイワメジャー</t>
    <phoneticPr fontId="5"/>
  </si>
  <si>
    <t>ハービンジャー</t>
    <phoneticPr fontId="5"/>
  </si>
  <si>
    <t>H</t>
    <phoneticPr fontId="5"/>
  </si>
  <si>
    <t>ボンナヴァン</t>
    <phoneticPr fontId="5"/>
  </si>
  <si>
    <t>シンボリクリスエス</t>
    <phoneticPr fontId="5"/>
  </si>
  <si>
    <t>ロードアルティマ</t>
    <phoneticPr fontId="5"/>
  </si>
  <si>
    <t>ワイルドラッシュ</t>
    <phoneticPr fontId="5"/>
  </si>
  <si>
    <t>コスモアルヘナ</t>
    <phoneticPr fontId="5"/>
  </si>
  <si>
    <t>M</t>
    <phoneticPr fontId="5"/>
  </si>
  <si>
    <t>ベーカバド</t>
    <phoneticPr fontId="5"/>
  </si>
  <si>
    <t>ダノンシャンティ</t>
    <phoneticPr fontId="5"/>
  </si>
  <si>
    <t>E</t>
    <phoneticPr fontId="5"/>
  </si>
  <si>
    <t>ブラックバゴ</t>
    <phoneticPr fontId="5"/>
  </si>
  <si>
    <t>バゴ</t>
    <phoneticPr fontId="5"/>
  </si>
  <si>
    <t>マーベラスサンデー</t>
    <phoneticPr fontId="5"/>
  </si>
  <si>
    <t>タイキシャトル</t>
    <phoneticPr fontId="5"/>
  </si>
  <si>
    <t>プレシャスエース</t>
    <phoneticPr fontId="5"/>
  </si>
  <si>
    <t>H</t>
    <phoneticPr fontId="5"/>
  </si>
  <si>
    <t>マツリダゴッホ</t>
    <phoneticPr fontId="5"/>
  </si>
  <si>
    <t>シニスターミニスター</t>
    <phoneticPr fontId="5"/>
  </si>
  <si>
    <t>イクスチェンジレイト</t>
    <phoneticPr fontId="5"/>
  </si>
  <si>
    <t>リンガラポップス</t>
    <phoneticPr fontId="5"/>
  </si>
  <si>
    <t>ベーカバド</t>
    <phoneticPr fontId="5"/>
  </si>
  <si>
    <t>ファストネットロック</t>
    <phoneticPr fontId="5"/>
  </si>
  <si>
    <t>シゲルヒョウ</t>
    <phoneticPr fontId="5"/>
  </si>
  <si>
    <t>ｽｳｪﾌﾟﾄｵｰｳﾞｧｰﾎﾞｰﾄﾞ</t>
    <phoneticPr fontId="5"/>
  </si>
  <si>
    <t>バトルプラン</t>
    <phoneticPr fontId="5"/>
  </si>
  <si>
    <t>ファスリエフ</t>
    <phoneticPr fontId="5"/>
  </si>
  <si>
    <t>スパイクナード</t>
    <phoneticPr fontId="5"/>
  </si>
  <si>
    <t>ハーツクライ</t>
    <phoneticPr fontId="5"/>
  </si>
  <si>
    <t>ディープインパクト</t>
    <phoneticPr fontId="5"/>
  </si>
  <si>
    <t>レッドクライム</t>
    <phoneticPr fontId="5"/>
  </si>
  <si>
    <t>キングズベスト</t>
    <phoneticPr fontId="5"/>
  </si>
  <si>
    <t>アイルハヴアナザー</t>
    <phoneticPr fontId="5"/>
  </si>
  <si>
    <t>オルフェーヴル</t>
    <phoneticPr fontId="5"/>
  </si>
  <si>
    <t>ハービンジャー</t>
    <phoneticPr fontId="5"/>
  </si>
  <si>
    <t>ルーラーシップ</t>
    <phoneticPr fontId="5"/>
  </si>
  <si>
    <t>シゲルタイガー</t>
    <phoneticPr fontId="5"/>
  </si>
  <si>
    <t>ストリートセンス</t>
    <phoneticPr fontId="5"/>
  </si>
  <si>
    <t>タイキシャトル</t>
    <phoneticPr fontId="5"/>
  </si>
  <si>
    <t>ホワイトマズル</t>
    <phoneticPr fontId="5"/>
  </si>
  <si>
    <t>チェリースプリング</t>
    <phoneticPr fontId="5"/>
  </si>
  <si>
    <t>メイショウエイコウ</t>
    <phoneticPr fontId="5"/>
  </si>
  <si>
    <t>サマーバード</t>
    <phoneticPr fontId="5"/>
  </si>
  <si>
    <t>チェリークラウン</t>
    <phoneticPr fontId="5"/>
  </si>
  <si>
    <t>ジャイアントレッカー</t>
    <phoneticPr fontId="5"/>
  </si>
  <si>
    <t>ダイワメジャー</t>
    <phoneticPr fontId="5"/>
  </si>
  <si>
    <t>ゴールドアリュール</t>
    <phoneticPr fontId="5"/>
  </si>
  <si>
    <t>ナカヤマフェスタ</t>
    <phoneticPr fontId="5"/>
  </si>
  <si>
    <t>スティッフェリオ</t>
    <phoneticPr fontId="5"/>
  </si>
  <si>
    <t>ダンスインザダーク</t>
    <phoneticPr fontId="5"/>
  </si>
  <si>
    <t>マンハッタンカフェ</t>
    <phoneticPr fontId="5"/>
  </si>
  <si>
    <t>D</t>
    <phoneticPr fontId="5"/>
  </si>
  <si>
    <t>クリノスイートピー</t>
    <phoneticPr fontId="5"/>
  </si>
  <si>
    <t>アドマイヤコジーン</t>
    <phoneticPr fontId="5"/>
  </si>
  <si>
    <t>イルーシヴシティ</t>
    <phoneticPr fontId="5"/>
  </si>
  <si>
    <t>マツリダゴッホ</t>
    <phoneticPr fontId="5"/>
  </si>
  <si>
    <t>テイエムジンソク</t>
    <phoneticPr fontId="5"/>
  </si>
  <si>
    <t>クロフネ</t>
    <phoneticPr fontId="5"/>
  </si>
  <si>
    <t>ブラックタイド</t>
    <phoneticPr fontId="5"/>
  </si>
  <si>
    <t>サウスヴィグラス</t>
    <phoneticPr fontId="5"/>
  </si>
  <si>
    <t>ポールヴァンドル</t>
    <phoneticPr fontId="5"/>
  </si>
  <si>
    <t>瞬発</t>
    <rPh sb="0" eb="2">
      <t>シュンパツ</t>
    </rPh>
    <phoneticPr fontId="5"/>
  </si>
  <si>
    <t>ダイワメジャー</t>
    <phoneticPr fontId="5"/>
  </si>
  <si>
    <t>コンデュイット</t>
    <phoneticPr fontId="5"/>
  </si>
  <si>
    <t>C</t>
    <phoneticPr fontId="5"/>
  </si>
  <si>
    <t>ダンツクレイオーがスピードを活かして危なげなく逃げ切り勝ち。ダウンタウンキラリは序盤でついていきすぎて脚をなくした。</t>
    <rPh sb="14" eb="15">
      <t>イ</t>
    </rPh>
    <rPh sb="18" eb="19">
      <t>アブ</t>
    </rPh>
    <rPh sb="23" eb="24">
      <t>ニ</t>
    </rPh>
    <rPh sb="25" eb="26">
      <t>キ</t>
    </rPh>
    <rPh sb="27" eb="28">
      <t>カ</t>
    </rPh>
    <rPh sb="40" eb="42">
      <t>ジョバン</t>
    </rPh>
    <rPh sb="51" eb="52">
      <t>アシ</t>
    </rPh>
    <phoneticPr fontId="5"/>
  </si>
  <si>
    <t>能力上位だったデアリングアイデアとワンナイトインパリ、ジャカンドジョーの３頭が後ろを大きく引き離しての入線。</t>
    <rPh sb="0" eb="4">
      <t>ノウリョクジョウイ</t>
    </rPh>
    <rPh sb="37" eb="38">
      <t>アタマ</t>
    </rPh>
    <rPh sb="39" eb="40">
      <t>ウシ</t>
    </rPh>
    <rPh sb="42" eb="43">
      <t>オオ</t>
    </rPh>
    <rPh sb="45" eb="46">
      <t>ヒ</t>
    </rPh>
    <rPh sb="47" eb="48">
      <t>ハナ</t>
    </rPh>
    <rPh sb="51" eb="52">
      <t>ニュウセン</t>
    </rPh>
    <rPh sb="52" eb="53">
      <t>セン</t>
    </rPh>
    <phoneticPr fontId="14"/>
  </si>
  <si>
    <t>番手から抜け出したタカミツサクラが楽勝。リエノテソーロの２着は伊達ではなかったか。</t>
    <rPh sb="0" eb="2">
      <t>バンテ</t>
    </rPh>
    <rPh sb="4" eb="5">
      <t>ヌ</t>
    </rPh>
    <rPh sb="6" eb="7">
      <t>ダ</t>
    </rPh>
    <rPh sb="17" eb="19">
      <t>ラクショウ</t>
    </rPh>
    <rPh sb="29" eb="30">
      <t>チャク</t>
    </rPh>
    <rPh sb="31" eb="33">
      <t>ダテ</t>
    </rPh>
    <phoneticPr fontId="5"/>
  </si>
  <si>
    <t>最初から最後までダンツブレーブとメヌエットの一騎打ちに。もう未勝利レベルではダンツブレーブの能力が違った。</t>
    <rPh sb="0" eb="2">
      <t>サイショ</t>
    </rPh>
    <rPh sb="4" eb="6">
      <t>サイゴ</t>
    </rPh>
    <rPh sb="22" eb="25">
      <t>イッキウ</t>
    </rPh>
    <rPh sb="30" eb="33">
      <t>ミショウリ</t>
    </rPh>
    <rPh sb="46" eb="48">
      <t>ノウリョクガチガxッツタ</t>
    </rPh>
    <rPh sb="49" eb="50">
      <t>チガ</t>
    </rPh>
    <phoneticPr fontId="5"/>
  </si>
  <si>
    <t>同週の500万よりも圧倒的に早い時計。休み明けで+10kgのタンタグローリアは完全に馬が変わっていた。</t>
    <rPh sb="0" eb="1">
      <t>オナ</t>
    </rPh>
    <rPh sb="1" eb="2">
      <t>シュウ</t>
    </rPh>
    <rPh sb="6" eb="7">
      <t>マン</t>
    </rPh>
    <rPh sb="10" eb="12">
      <t>アットウ</t>
    </rPh>
    <rPh sb="12" eb="13">
      <t>テキ</t>
    </rPh>
    <rPh sb="14" eb="15">
      <t>ハヤ</t>
    </rPh>
    <rPh sb="16" eb="18">
      <t>トケイ</t>
    </rPh>
    <rPh sb="19" eb="20">
      <t>ヤス</t>
    </rPh>
    <rPh sb="21" eb="22">
      <t>ア</t>
    </rPh>
    <rPh sb="39" eb="41">
      <t>カンゼン</t>
    </rPh>
    <rPh sb="42" eb="43">
      <t>ウマ</t>
    </rPh>
    <rPh sb="44" eb="45">
      <t>カ</t>
    </rPh>
    <phoneticPr fontId="5"/>
  </si>
  <si>
    <t>ネオフレグランスが勢い良く差し切っての完勝。感覚的に1000万でも通用して良さそうな内容。</t>
    <rPh sb="9" eb="10">
      <t>イキオ</t>
    </rPh>
    <rPh sb="11" eb="12">
      <t>ヨ</t>
    </rPh>
    <rPh sb="13" eb="14">
      <t>サ</t>
    </rPh>
    <rPh sb="15" eb="16">
      <t>キ</t>
    </rPh>
    <rPh sb="19" eb="21">
      <t>カンショウ</t>
    </rPh>
    <rPh sb="22" eb="25">
      <t>カンカクテキ</t>
    </rPh>
    <rPh sb="30" eb="31">
      <t>マン</t>
    </rPh>
    <rPh sb="33" eb="35">
      <t>ツウヨウ</t>
    </rPh>
    <rPh sb="37" eb="38">
      <t>ヨ</t>
    </rPh>
    <rPh sb="42" eb="44">
      <t>ナイヨウ</t>
    </rPh>
    <phoneticPr fontId="5"/>
  </si>
  <si>
    <t>そこまでメンバーレベル高くない一戦でペースだけ早くなって全頭がバテた。</t>
    <rPh sb="11" eb="12">
      <t>タカ</t>
    </rPh>
    <rPh sb="15" eb="17">
      <t>イッセン</t>
    </rPh>
    <rPh sb="23" eb="24">
      <t>ハヤ</t>
    </rPh>
    <rPh sb="28" eb="30">
      <t>ゼントウ</t>
    </rPh>
    <phoneticPr fontId="5"/>
  </si>
  <si>
    <t>スロー寄りのペースになるのを嫌ったコスモアルヘナが途中から捲った事で一気にレースが動いた。メンバーレベルは低い。</t>
    <rPh sb="3" eb="4">
      <t>ヨ</t>
    </rPh>
    <rPh sb="14" eb="15">
      <t>キラ</t>
    </rPh>
    <rPh sb="25" eb="27">
      <t>トチュウ</t>
    </rPh>
    <rPh sb="29" eb="30">
      <t>マク</t>
    </rPh>
    <rPh sb="32" eb="33">
      <t>コト</t>
    </rPh>
    <rPh sb="34" eb="36">
      <t>イッキ</t>
    </rPh>
    <rPh sb="41" eb="42">
      <t>ウゴ</t>
    </rPh>
    <rPh sb="53" eb="54">
      <t>ヒク</t>
    </rPh>
    <phoneticPr fontId="5"/>
  </si>
  <si>
    <t>ケンホファヴァルトが早くはないが淀みないペースで逃げた。ブラックバゴは右回りで上がりがかかるレースの方が向くんだろう。</t>
    <rPh sb="10" eb="11">
      <t>ハヤ</t>
    </rPh>
    <rPh sb="16" eb="17">
      <t>ヨド</t>
    </rPh>
    <rPh sb="24" eb="25">
      <t>ニ</t>
    </rPh>
    <rPh sb="35" eb="37">
      <t>ミギマワ</t>
    </rPh>
    <rPh sb="39" eb="40">
      <t>ア</t>
    </rPh>
    <rPh sb="50" eb="51">
      <t>ホウ</t>
    </rPh>
    <rPh sb="52" eb="53">
      <t>ム</t>
    </rPh>
    <phoneticPr fontId="5"/>
  </si>
  <si>
    <t>快速馬が多数揃ったレースになったが、こうなると外枠有利なのがこの条件。内枠で被された馬は見直せる。</t>
    <rPh sb="0" eb="3">
      <t>カイソクバ</t>
    </rPh>
    <rPh sb="4" eb="6">
      <t>タスウ</t>
    </rPh>
    <rPh sb="6" eb="7">
      <t>ソロ</t>
    </rPh>
    <rPh sb="23" eb="24">
      <t>ソト</t>
    </rPh>
    <rPh sb="24" eb="25">
      <t>ワク</t>
    </rPh>
    <rPh sb="25" eb="27">
      <t>ユウリ</t>
    </rPh>
    <rPh sb="32" eb="34">
      <t>ジョウケン</t>
    </rPh>
    <rPh sb="35" eb="37">
      <t>ウチワク</t>
    </rPh>
    <rPh sb="38" eb="39">
      <t>カブ</t>
    </rPh>
    <rPh sb="42" eb="43">
      <t>ウマ</t>
    </rPh>
    <rPh sb="44" eb="46">
      <t>ミナオ</t>
    </rPh>
    <phoneticPr fontId="5"/>
  </si>
  <si>
    <t>リンガラポップスが先手を奪っての押し切り勝ち。ただ走破時計は微妙・・・</t>
    <rPh sb="9" eb="11">
      <t>センテ</t>
    </rPh>
    <rPh sb="12" eb="13">
      <t>ウバ</t>
    </rPh>
    <rPh sb="16" eb="17">
      <t>オ</t>
    </rPh>
    <rPh sb="18" eb="19">
      <t>キ</t>
    </rPh>
    <rPh sb="20" eb="21">
      <t>カ</t>
    </rPh>
    <rPh sb="25" eb="29">
      <t>ソウハドケイ</t>
    </rPh>
    <rPh sb="30" eb="32">
      <t>ビミョウ</t>
    </rPh>
    <phoneticPr fontId="5"/>
  </si>
  <si>
    <t>この条件への適性が非常に高かったシゲルヒョウが勝ち抜け。1200m戦なら疑いたい。２着のサンデュランゴは次走も断然人気だろうが行ききれないと崩れそう。</t>
    <rPh sb="2" eb="4">
      <t>ジョウケン</t>
    </rPh>
    <rPh sb="6" eb="8">
      <t>テキセイ</t>
    </rPh>
    <rPh sb="9" eb="11">
      <t>ヒジョウ</t>
    </rPh>
    <rPh sb="12" eb="13">
      <t>タカ</t>
    </rPh>
    <rPh sb="23" eb="24">
      <t>カ</t>
    </rPh>
    <rPh sb="25" eb="26">
      <t>ヌ</t>
    </rPh>
    <rPh sb="33" eb="34">
      <t>セン</t>
    </rPh>
    <rPh sb="36" eb="37">
      <t>ウタガ</t>
    </rPh>
    <rPh sb="42" eb="43">
      <t>チャク</t>
    </rPh>
    <rPh sb="52" eb="54">
      <t>ジソウ</t>
    </rPh>
    <rPh sb="55" eb="59">
      <t>ダンゼンニンキ</t>
    </rPh>
    <rPh sb="63" eb="64">
      <t>イ</t>
    </rPh>
    <rPh sb="70" eb="71">
      <t>クズ</t>
    </rPh>
    <phoneticPr fontId="5"/>
  </si>
  <si>
    <t>この時期のローカル未勝利にしてはかなりメンバー揃っていた一戦。その中でも強かった３頭が上位を独占。</t>
    <rPh sb="2" eb="4">
      <t>ジキ</t>
    </rPh>
    <rPh sb="9" eb="12">
      <t>ミショウリ</t>
    </rPh>
    <rPh sb="23" eb="24">
      <t>ソロ</t>
    </rPh>
    <rPh sb="28" eb="30">
      <t>イッセン</t>
    </rPh>
    <rPh sb="33" eb="34">
      <t>ナカ</t>
    </rPh>
    <rPh sb="36" eb="37">
      <t>ツヨ</t>
    </rPh>
    <rPh sb="41" eb="42">
      <t>アタマ</t>
    </rPh>
    <rPh sb="43" eb="45">
      <t>ジョウイ</t>
    </rPh>
    <rPh sb="46" eb="48">
      <t>ドクセン</t>
    </rPh>
    <phoneticPr fontId="5"/>
  </si>
  <si>
    <t>相手にも恵まれた感じのレッドクライムが順当勝ち。</t>
    <rPh sb="0" eb="2">
      <t>アイテ</t>
    </rPh>
    <rPh sb="4" eb="5">
      <t>メグ</t>
    </rPh>
    <rPh sb="8" eb="9">
      <t>カン</t>
    </rPh>
    <rPh sb="19" eb="22">
      <t>ジュントウガ</t>
    </rPh>
    <phoneticPr fontId="5"/>
  </si>
  <si>
    <t>最後はハンデ戦のように横に広がっての大接戦となったが、大外を突き抜けたシゲルタイガーが勝利した。</t>
    <rPh sb="0" eb="2">
      <t>サイゴ</t>
    </rPh>
    <rPh sb="6" eb="7">
      <t>セン</t>
    </rPh>
    <rPh sb="11" eb="12">
      <t>ヨコ</t>
    </rPh>
    <rPh sb="13" eb="14">
      <t>ヒロ</t>
    </rPh>
    <rPh sb="18" eb="21">
      <t>ダイセッセン</t>
    </rPh>
    <rPh sb="27" eb="29">
      <t>オオソト</t>
    </rPh>
    <rPh sb="30" eb="31">
      <t>ツ</t>
    </rPh>
    <rPh sb="32" eb="33">
      <t>ヌ</t>
    </rPh>
    <rPh sb="43" eb="45">
      <t>ショウリ</t>
    </rPh>
    <phoneticPr fontId="5"/>
  </si>
  <si>
    <t>スピードの違いでハナにたったチェリースプリングがそのまま押し切り勝ち。</t>
    <rPh sb="5" eb="6">
      <t>チガ</t>
    </rPh>
    <rPh sb="28" eb="29">
      <t>オ</t>
    </rPh>
    <rPh sb="30" eb="31">
      <t>キ</t>
    </rPh>
    <rPh sb="32" eb="33">
      <t>カ</t>
    </rPh>
    <phoneticPr fontId="5"/>
  </si>
  <si>
    <t>ここ２戦は相手が強すぎたメイショウエイコウ。今回は更に時計を縮めての圧巻の勝利。レッドウィズダムはまたデジャヴに差し遅れた。</t>
    <rPh sb="3" eb="4">
      <t>センア</t>
    </rPh>
    <rPh sb="5" eb="7">
      <t>アイテ</t>
    </rPh>
    <rPh sb="8" eb="9">
      <t>ツヨ</t>
    </rPh>
    <rPh sb="22" eb="24">
      <t>コンカイ</t>
    </rPh>
    <rPh sb="25" eb="26">
      <t>サラ</t>
    </rPh>
    <rPh sb="27" eb="29">
      <t>トケイ</t>
    </rPh>
    <rPh sb="30" eb="31">
      <t>チヂ</t>
    </rPh>
    <rPh sb="34" eb="36">
      <t>アッカン</t>
    </rPh>
    <rPh sb="37" eb="39">
      <t>ショウリ</t>
    </rPh>
    <rPh sb="56" eb="57">
      <t>サ</t>
    </rPh>
    <rPh sb="58" eb="59">
      <t>オク</t>
    </rPh>
    <phoneticPr fontId="5"/>
  </si>
  <si>
    <t>そこそこ素質ありそうな３歳馬の３頭が上位を独占。</t>
    <rPh sb="4" eb="6">
      <t>ソシツ</t>
    </rPh>
    <rPh sb="12" eb="14">
      <t>サイバ</t>
    </rPh>
    <rPh sb="16" eb="17">
      <t>アタマ</t>
    </rPh>
    <rPh sb="18" eb="20">
      <t>ジョウイ</t>
    </rPh>
    <rPh sb="21" eb="23">
      <t>ドクセン</t>
    </rPh>
    <phoneticPr fontId="5"/>
  </si>
  <si>
    <t>ここ数戦は出遅れ続きだったクリノスイートピーがスタートを決めて先行策での圧勝。次走もスタート次第。</t>
    <rPh sb="2" eb="4">
      <t>スウセン</t>
    </rPh>
    <rPh sb="5" eb="7">
      <t>デオク</t>
    </rPh>
    <rPh sb="8" eb="9">
      <t>ツヅ</t>
    </rPh>
    <rPh sb="28" eb="29">
      <t>キ</t>
    </rPh>
    <rPh sb="31" eb="34">
      <t>センコウサク</t>
    </rPh>
    <rPh sb="36" eb="38">
      <t>アッショウ</t>
    </rPh>
    <rPh sb="39" eb="41">
      <t>ジソウ</t>
    </rPh>
    <rPh sb="46" eb="48">
      <t>シダイ</t>
    </rPh>
    <phoneticPr fontId="5"/>
  </si>
  <si>
    <t>先行馬は揃っていたが誰も行かずにテイエムジンソクがマイペースで逃げられた。４コーナーも馬なりで回ってきており、この条件なら今一番強いかも。</t>
    <rPh sb="0" eb="3">
      <t>センコウバ</t>
    </rPh>
    <rPh sb="4" eb="5">
      <t>ソロ</t>
    </rPh>
    <rPh sb="10" eb="11">
      <t>ダレ</t>
    </rPh>
    <rPh sb="12" eb="13">
      <t>イ</t>
    </rPh>
    <rPh sb="31" eb="32">
      <t>ニ</t>
    </rPh>
    <rPh sb="43" eb="44">
      <t>ウマ</t>
    </rPh>
    <rPh sb="47" eb="48">
      <t>マワ</t>
    </rPh>
    <rPh sb="57" eb="59">
      <t>ジョウケン</t>
    </rPh>
    <rPh sb="61" eb="65">
      <t>イマイチバンツヨ</t>
    </rPh>
    <phoneticPr fontId="5"/>
  </si>
  <si>
    <t>前々を立ち回ったポールヴァンドルがスローを味方にして勝利。カリビアンゴールドは前半で完全に折り合いを欠きながらの勝利。クイーンSぐらいは戦えてもいい馬か。</t>
    <rPh sb="0" eb="2">
      <t>マエマエ</t>
    </rPh>
    <rPh sb="3" eb="4">
      <t>タ</t>
    </rPh>
    <rPh sb="5" eb="6">
      <t>マワ</t>
    </rPh>
    <rPh sb="21" eb="23">
      <t>ミカタ</t>
    </rPh>
    <rPh sb="26" eb="28">
      <t>ショウリ</t>
    </rPh>
    <rPh sb="39" eb="41">
      <t>ゼンハン</t>
    </rPh>
    <rPh sb="42" eb="44">
      <t>カンゼン</t>
    </rPh>
    <rPh sb="45" eb="46">
      <t>オ</t>
    </rPh>
    <rPh sb="47" eb="48">
      <t>ア</t>
    </rPh>
    <rPh sb="50" eb="51">
      <t>カ</t>
    </rPh>
    <rPh sb="56" eb="58">
      <t>ショウリ</t>
    </rPh>
    <rPh sb="68" eb="69">
      <t>タタカ</t>
    </rPh>
    <rPh sb="74" eb="75">
      <t>ウマ</t>
    </rPh>
    <phoneticPr fontId="5"/>
  </si>
  <si>
    <t>勝ち馬ウインジェルベーラはいかにもアイルハヴアナザー産駒らしい雑な走りの馬。出世するタイプには思えないが、距離は1200mでは短かったはず。</t>
    <phoneticPr fontId="5"/>
  </si>
  <si>
    <t>一見すると時計が遅いレベルの低いレースだが、スローで進んだところをしっかりと差し切ったガウラミディはそこそこ奥が深そう。</t>
    <phoneticPr fontId="5"/>
  </si>
  <si>
    <t>スローからの上がり勝負をクリノクーリングはいかにも優等生な競馬で勝利。しっかりと制御も効いていましたし、オルフェーヴル産駒らしい気の難しさも見せなかった。</t>
    <phoneticPr fontId="5"/>
  </si>
  <si>
    <t>2未勝利</t>
    <rPh sb="1" eb="4">
      <t>ミショウリ</t>
    </rPh>
    <phoneticPr fontId="5"/>
  </si>
  <si>
    <t>未勝利</t>
    <rPh sb="0" eb="3">
      <t>ミショウリ</t>
    </rPh>
    <phoneticPr fontId="5"/>
  </si>
  <si>
    <t>2新馬</t>
    <rPh sb="1" eb="3">
      <t>シンバ</t>
    </rPh>
    <phoneticPr fontId="5"/>
  </si>
  <si>
    <t>OP</t>
    <phoneticPr fontId="5"/>
  </si>
  <si>
    <t>未勝利</t>
    <rPh sb="0" eb="3">
      <t>ミショウリ</t>
    </rPh>
    <phoneticPr fontId="1"/>
  </si>
  <si>
    <t>S</t>
    <phoneticPr fontId="5"/>
  </si>
  <si>
    <t>平坦</t>
    <rPh sb="0" eb="2">
      <t>ヘイタン</t>
    </rPh>
    <phoneticPr fontId="5"/>
  </si>
  <si>
    <t>良</t>
    <rPh sb="0" eb="1">
      <t>ヨ</t>
    </rPh>
    <phoneticPr fontId="5"/>
  </si>
  <si>
    <t>シンデレラマキ</t>
    <phoneticPr fontId="5"/>
  </si>
  <si>
    <t>サウスヴィグラス</t>
    <phoneticPr fontId="5"/>
  </si>
  <si>
    <t>マツリダゴッホ</t>
    <phoneticPr fontId="5"/>
  </si>
  <si>
    <t>セイントアレックス</t>
    <phoneticPr fontId="5"/>
  </si>
  <si>
    <t>D</t>
    <phoneticPr fontId="5"/>
  </si>
  <si>
    <t>ペースが落ち着いたことで先手を奪い切ったシンデレラマキがそのまま押し切った。</t>
    <rPh sb="4" eb="5">
      <t>オ</t>
    </rPh>
    <rPh sb="6" eb="7">
      <t>ツ</t>
    </rPh>
    <rPh sb="12" eb="14">
      <t>センテ</t>
    </rPh>
    <rPh sb="15" eb="16">
      <t>ウバ</t>
    </rPh>
    <rPh sb="17" eb="18">
      <t>キ</t>
    </rPh>
    <rPh sb="32" eb="33">
      <t>オ</t>
    </rPh>
    <rPh sb="34" eb="35">
      <t>キ</t>
    </rPh>
    <phoneticPr fontId="5"/>
  </si>
  <si>
    <t>ミヤビランド</t>
    <phoneticPr fontId="5"/>
  </si>
  <si>
    <t>M</t>
    <phoneticPr fontId="5"/>
  </si>
  <si>
    <t>スズカマンボ</t>
    <phoneticPr fontId="5"/>
  </si>
  <si>
    <t>ファスリエフ</t>
    <phoneticPr fontId="5"/>
  </si>
  <si>
    <t>フリオーソ</t>
    <phoneticPr fontId="5"/>
  </si>
  <si>
    <t>逃げたミヤビランドがパフォーマンス一変。走破時計を一気に詰めて勝利した。</t>
    <rPh sb="0" eb="1">
      <t>ニ</t>
    </rPh>
    <rPh sb="17" eb="19">
      <t>イッペン</t>
    </rPh>
    <rPh sb="20" eb="24">
      <t>ソウハドケイ</t>
    </rPh>
    <rPh sb="25" eb="27">
      <t>イッキ</t>
    </rPh>
    <rPh sb="28" eb="29">
      <t>ツ</t>
    </rPh>
    <rPh sb="31" eb="33">
      <t>ショウリ</t>
    </rPh>
    <phoneticPr fontId="5"/>
  </si>
  <si>
    <t>M</t>
    <phoneticPr fontId="5"/>
  </si>
  <si>
    <t>ステイゴールド</t>
    <phoneticPr fontId="5"/>
  </si>
  <si>
    <t>ケイムホーム</t>
    <phoneticPr fontId="5"/>
  </si>
  <si>
    <t>スズカフェニックス</t>
    <phoneticPr fontId="5"/>
  </si>
  <si>
    <t>D</t>
    <phoneticPr fontId="5"/>
  </si>
  <si>
    <t>函館芝はコース替わりでイン先行有利な馬場に傾いたか。スムーズに競馬できた馬が上位に。</t>
    <rPh sb="0" eb="2">
      <t>ハコダテ</t>
    </rPh>
    <rPh sb="2" eb="3">
      <t>シバ</t>
    </rPh>
    <rPh sb="7" eb="8">
      <t>カ</t>
    </rPh>
    <rPh sb="13" eb="15">
      <t>センコウ</t>
    </rPh>
    <rPh sb="15" eb="17">
      <t>ユウリ</t>
    </rPh>
    <rPh sb="18" eb="20">
      <t>ババ</t>
    </rPh>
    <rPh sb="21" eb="22">
      <t>カタム</t>
    </rPh>
    <rPh sb="31" eb="33">
      <t>ケイバ</t>
    </rPh>
    <rPh sb="36" eb="37">
      <t>ウマ</t>
    </rPh>
    <rPh sb="38" eb="40">
      <t>ジョウイ</t>
    </rPh>
    <phoneticPr fontId="5"/>
  </si>
  <si>
    <t>ｼﾞｬｽﾃｨﾝﾗｳﾞ/ｸｰﾍﾟｵﾌﾞｼﾞｪﾐﾆ</t>
    <phoneticPr fontId="5"/>
  </si>
  <si>
    <t>H</t>
    <phoneticPr fontId="5"/>
  </si>
  <si>
    <t>消耗</t>
    <rPh sb="0" eb="2">
      <t>ショウモウ</t>
    </rPh>
    <phoneticPr fontId="5"/>
  </si>
  <si>
    <t>ダンエクセル</t>
    <phoneticPr fontId="5"/>
  </si>
  <si>
    <t>タニノギムレット</t>
    <phoneticPr fontId="5"/>
  </si>
  <si>
    <t>メイショウサムソン</t>
    <phoneticPr fontId="5"/>
  </si>
  <si>
    <t>ヴァーミリアン</t>
    <phoneticPr fontId="5"/>
  </si>
  <si>
    <t>断然人気のシャーロックが逃げたがさすがにペースが早すぎた。完璧に中井騎手が乗ったダンエクセルが勝利。</t>
    <rPh sb="0" eb="4">
      <t>ダンゼンニンキ</t>
    </rPh>
    <rPh sb="12" eb="13">
      <t>ニ</t>
    </rPh>
    <rPh sb="24" eb="25">
      <t>ハヤ</t>
    </rPh>
    <rPh sb="29" eb="31">
      <t>カンペキ</t>
    </rPh>
    <rPh sb="32" eb="34">
      <t>ナカイ</t>
    </rPh>
    <rPh sb="34" eb="36">
      <t>キシュ</t>
    </rPh>
    <rPh sb="37" eb="38">
      <t>ノ</t>
    </rPh>
    <rPh sb="47" eb="49">
      <t>ショウリ</t>
    </rPh>
    <phoneticPr fontId="5"/>
  </si>
  <si>
    <t>いくらスローペースだったと言ってもさすがに時計が遅すぎ。Bコース替わりでこの遅い時計ではレースレベルを低いと見るのが妥当。</t>
    <phoneticPr fontId="5"/>
  </si>
  <si>
    <t>サンダベンポート</t>
    <phoneticPr fontId="5"/>
  </si>
  <si>
    <t>SS</t>
    <phoneticPr fontId="5"/>
  </si>
  <si>
    <t>ストロングリターン</t>
    <phoneticPr fontId="5"/>
  </si>
  <si>
    <t>キングヘイロー</t>
    <phoneticPr fontId="5"/>
  </si>
  <si>
    <t>-</t>
    <phoneticPr fontId="5"/>
  </si>
  <si>
    <t>ヨシヒコ</t>
    <phoneticPr fontId="1"/>
  </si>
  <si>
    <t>良</t>
    <rPh sb="0" eb="1">
      <t>ヨ</t>
    </rPh>
    <phoneticPr fontId="1"/>
  </si>
  <si>
    <t>H</t>
    <phoneticPr fontId="1"/>
  </si>
  <si>
    <t>消耗</t>
    <rPh sb="0" eb="2">
      <t>ショウモウ</t>
    </rPh>
    <phoneticPr fontId="1"/>
  </si>
  <si>
    <t>シンボリクリスエス</t>
    <phoneticPr fontId="1"/>
  </si>
  <si>
    <t>マンハッタンカフェ</t>
    <phoneticPr fontId="1"/>
  </si>
  <si>
    <t>ステイゴールド</t>
    <phoneticPr fontId="1"/>
  </si>
  <si>
    <t>D</t>
    <phoneticPr fontId="1"/>
  </si>
  <si>
    <t>コース替わりも影響したか、かなりのハイペース戦に。スタミナ勝負は強いヨシヒコが押し切った。</t>
    <rPh sb="3" eb="4">
      <t>カ</t>
    </rPh>
    <rPh sb="7" eb="9">
      <t>エイキョウ</t>
    </rPh>
    <rPh sb="22" eb="23">
      <t>セン</t>
    </rPh>
    <rPh sb="29" eb="31">
      <t>ショウブ</t>
    </rPh>
    <rPh sb="32" eb="33">
      <t>ツヨ</t>
    </rPh>
    <rPh sb="39" eb="40">
      <t>オ</t>
    </rPh>
    <rPh sb="41" eb="42">
      <t>キ</t>
    </rPh>
    <phoneticPr fontId="1"/>
  </si>
  <si>
    <t>エムオーグリッタ</t>
    <phoneticPr fontId="14"/>
  </si>
  <si>
    <t>良</t>
    <rPh sb="0" eb="1">
      <t>ヨ</t>
    </rPh>
    <phoneticPr fontId="14"/>
  </si>
  <si>
    <t>M</t>
    <phoneticPr fontId="14"/>
  </si>
  <si>
    <t>消耗</t>
    <rPh sb="0" eb="2">
      <t>ショウモウ</t>
    </rPh>
    <phoneticPr fontId="14"/>
  </si>
  <si>
    <t>ブラックタキシード</t>
    <phoneticPr fontId="14"/>
  </si>
  <si>
    <t>ワークフォース</t>
    <phoneticPr fontId="14"/>
  </si>
  <si>
    <t>ハーツクライ</t>
    <phoneticPr fontId="14"/>
  </si>
  <si>
    <t>D</t>
    <phoneticPr fontId="14"/>
  </si>
  <si>
    <t>さすがにこのメンバーに入ればエムオーグリッタの能力が上位だった。スタミナ条件なら1000万でも。</t>
    <rPh sb="11" eb="12">
      <t>ハイ</t>
    </rPh>
    <rPh sb="23" eb="25">
      <t>ノウリョク</t>
    </rPh>
    <rPh sb="26" eb="28">
      <t>ジョウイ</t>
    </rPh>
    <rPh sb="36" eb="38">
      <t>ジョウケン</t>
    </rPh>
    <rPh sb="44" eb="45">
      <t>マン</t>
    </rPh>
    <phoneticPr fontId="14"/>
  </si>
  <si>
    <t>ショウナンカンプ</t>
    <phoneticPr fontId="5"/>
  </si>
  <si>
    <t>キンシャサノキセキ</t>
    <phoneticPr fontId="5"/>
  </si>
  <si>
    <t>函館芝はBコース替わりでイン先行が断然有利に。それに加えてペースが緩んで行った行ったのレースとなった。</t>
    <rPh sb="0" eb="3">
      <t>ハコダテシバ</t>
    </rPh>
    <rPh sb="8" eb="9">
      <t>カ</t>
    </rPh>
    <rPh sb="14" eb="16">
      <t>センコウ</t>
    </rPh>
    <rPh sb="17" eb="21">
      <t>ダンゼンユウリ</t>
    </rPh>
    <rPh sb="26" eb="27">
      <t>クワ</t>
    </rPh>
    <rPh sb="33" eb="34">
      <t>ユル</t>
    </rPh>
    <rPh sb="36" eb="37">
      <t>イ</t>
    </rPh>
    <rPh sb="39" eb="40">
      <t>イ</t>
    </rPh>
    <phoneticPr fontId="5"/>
  </si>
  <si>
    <t>プティットクルール</t>
    <phoneticPr fontId="5"/>
  </si>
  <si>
    <t>マンハッタンカフェ</t>
    <phoneticPr fontId="5"/>
  </si>
  <si>
    <t>スターリングローズ</t>
    <phoneticPr fontId="5"/>
  </si>
  <si>
    <t>ｽｳｪﾌﾟﾄｵｰｳﾞｧｰﾎﾞｰﾄﾞ</t>
    <phoneticPr fontId="5"/>
  </si>
  <si>
    <t>淀みなく流れたペースを好位で上手く乗ったプティットクルールが差し切り勝ち。</t>
    <rPh sb="0" eb="1">
      <t>ヨド</t>
    </rPh>
    <rPh sb="4" eb="5">
      <t>ナガ</t>
    </rPh>
    <rPh sb="11" eb="13">
      <t>コウイ</t>
    </rPh>
    <rPh sb="14" eb="16">
      <t>ウマ</t>
    </rPh>
    <rPh sb="17" eb="18">
      <t>ノ</t>
    </rPh>
    <rPh sb="30" eb="31">
      <t>サ</t>
    </rPh>
    <rPh sb="32" eb="33">
      <t>キ</t>
    </rPh>
    <rPh sb="34" eb="35">
      <t>ガ</t>
    </rPh>
    <phoneticPr fontId="5"/>
  </si>
  <si>
    <t>マイネルユニブラン</t>
    <phoneticPr fontId="5"/>
  </si>
  <si>
    <t>スズカマンボ</t>
    <phoneticPr fontId="5"/>
  </si>
  <si>
    <t>マツリダゴッホ</t>
    <phoneticPr fontId="5"/>
  </si>
  <si>
    <t>ハービンジャー</t>
    <phoneticPr fontId="5"/>
  </si>
  <si>
    <t>Bコース替わりを気にしてかメイショウミソラが大逃げ。それでも結果的には上手く前々を立ち回った馬で決着した。</t>
    <rPh sb="4" eb="5">
      <t>カ</t>
    </rPh>
    <rPh sb="8" eb="9">
      <t>キ</t>
    </rPh>
    <rPh sb="22" eb="24">
      <t>オオニ</t>
    </rPh>
    <rPh sb="30" eb="33">
      <t>ケッカテキ</t>
    </rPh>
    <rPh sb="35" eb="37">
      <t>ウマ</t>
    </rPh>
    <rPh sb="38" eb="40">
      <t>マエマエ</t>
    </rPh>
    <rPh sb="41" eb="42">
      <t>タ</t>
    </rPh>
    <rPh sb="43" eb="44">
      <t>マワ</t>
    </rPh>
    <rPh sb="46" eb="47">
      <t>ウマ</t>
    </rPh>
    <rPh sb="48" eb="50">
      <t>ケッチャク</t>
    </rPh>
    <phoneticPr fontId="5"/>
  </si>
  <si>
    <t>ミスドバウィ</t>
    <phoneticPr fontId="5"/>
  </si>
  <si>
    <t>ドバウィ</t>
    <phoneticPr fontId="5"/>
  </si>
  <si>
    <t>メイショウボーラー</t>
    <phoneticPr fontId="5"/>
  </si>
  <si>
    <t>ｸﾛｰｼﾞﾝｸﾞｱｰｷﾞｭﾒﾝﾄ</t>
    <phoneticPr fontId="5"/>
  </si>
  <si>
    <t>C</t>
    <phoneticPr fontId="5"/>
  </si>
  <si>
    <t>レッドベリンダ</t>
    <phoneticPr fontId="5"/>
  </si>
  <si>
    <t>瞬発</t>
    <rPh sb="0" eb="2">
      <t>シュンパツ</t>
    </rPh>
    <phoneticPr fontId="5"/>
  </si>
  <si>
    <t>ハーツクライ</t>
    <phoneticPr fontId="5"/>
  </si>
  <si>
    <t>アドマイヤムーン</t>
    <phoneticPr fontId="5"/>
  </si>
  <si>
    <t>ダイワメジャー</t>
    <phoneticPr fontId="5"/>
  </si>
  <si>
    <t>ヤマノグラップル</t>
    <phoneticPr fontId="5"/>
  </si>
  <si>
    <t>ワークフォース</t>
    <phoneticPr fontId="5"/>
  </si>
  <si>
    <t>リーチザクラウン</t>
    <phoneticPr fontId="5"/>
  </si>
  <si>
    <t>サムライハート</t>
    <phoneticPr fontId="5"/>
  </si>
  <si>
    <t>D</t>
    <phoneticPr fontId="5"/>
  </si>
  <si>
    <t>先手を奪ったヤマノグラップルが押し切り勝ち。雨の影響が強かったか、上がり時計はかなりかかった。</t>
    <rPh sb="0" eb="2">
      <t>センテ</t>
    </rPh>
    <rPh sb="3" eb="4">
      <t>ウバ</t>
    </rPh>
    <rPh sb="15" eb="16">
      <t>オ</t>
    </rPh>
    <rPh sb="17" eb="18">
      <t>キ</t>
    </rPh>
    <rPh sb="19" eb="20">
      <t>カ</t>
    </rPh>
    <rPh sb="22" eb="23">
      <t>アメ</t>
    </rPh>
    <rPh sb="24" eb="26">
      <t>エイキョウ</t>
    </rPh>
    <rPh sb="27" eb="28">
      <t>ツヨ</t>
    </rPh>
    <rPh sb="33" eb="34">
      <t>ア</t>
    </rPh>
    <rPh sb="36" eb="38">
      <t>ドケイ</t>
    </rPh>
    <phoneticPr fontId="5"/>
  </si>
  <si>
    <t>トーホウレジーナ</t>
    <phoneticPr fontId="5"/>
  </si>
  <si>
    <t>キングズベスト</t>
    <phoneticPr fontId="5"/>
  </si>
  <si>
    <t>ミリオンディスク</t>
    <phoneticPr fontId="5"/>
  </si>
  <si>
    <t>大外枠から先手を奪ったトーホウレジーナが勝利。１番人気のオシノイッテは逃げられずに大敗。</t>
    <rPh sb="0" eb="3">
      <t>オオソトワク</t>
    </rPh>
    <rPh sb="5" eb="7">
      <t>センテ</t>
    </rPh>
    <rPh sb="8" eb="9">
      <t>ウバ</t>
    </rPh>
    <rPh sb="20" eb="22">
      <t>ショウリ</t>
    </rPh>
    <rPh sb="24" eb="27">
      <t>バンニンキ</t>
    </rPh>
    <rPh sb="35" eb="36">
      <t>ニ</t>
    </rPh>
    <rPh sb="41" eb="43">
      <t>タイハイ</t>
    </rPh>
    <phoneticPr fontId="5"/>
  </si>
  <si>
    <t>エリシェヴァが逃げていたが前走のレコード勝ちの反動か最後に失速。そこをミスドバウィが抜け出して勝利した。</t>
    <rPh sb="7" eb="8">
      <t>ニ</t>
    </rPh>
    <rPh sb="13" eb="15">
      <t>ゼンソウ</t>
    </rPh>
    <rPh sb="20" eb="21">
      <t>カ</t>
    </rPh>
    <rPh sb="23" eb="25">
      <t>ハンドウ</t>
    </rPh>
    <rPh sb="26" eb="28">
      <t>サイゴ</t>
    </rPh>
    <rPh sb="29" eb="31">
      <t>シッソク</t>
    </rPh>
    <rPh sb="42" eb="43">
      <t>ヌ</t>
    </rPh>
    <rPh sb="44" eb="45">
      <t>ダ</t>
    </rPh>
    <rPh sb="47" eb="49">
      <t>ショウリ</t>
    </rPh>
    <phoneticPr fontId="5"/>
  </si>
  <si>
    <t>函館芝はBコース替わりでイン先行有利馬場に。ここは完全に立ち回り勝負で決着した。</t>
    <rPh sb="0" eb="2">
      <t>ハコダテ</t>
    </rPh>
    <rPh sb="2" eb="3">
      <t>シバ</t>
    </rPh>
    <rPh sb="8" eb="9">
      <t>カ</t>
    </rPh>
    <rPh sb="14" eb="16">
      <t>センコウ</t>
    </rPh>
    <rPh sb="16" eb="20">
      <t>ユウリババ</t>
    </rPh>
    <rPh sb="25" eb="27">
      <t>カンゼン</t>
    </rPh>
    <rPh sb="28" eb="29">
      <t>タ</t>
    </rPh>
    <rPh sb="30" eb="31">
      <t>マワ</t>
    </rPh>
    <rPh sb="32" eb="34">
      <t>ショウブ</t>
    </rPh>
    <rPh sb="35" eb="37">
      <t>ケッチャク</t>
    </rPh>
    <phoneticPr fontId="5"/>
  </si>
  <si>
    <t>リリーモントルー</t>
    <phoneticPr fontId="5"/>
  </si>
  <si>
    <t>ディープブリランテ</t>
    <phoneticPr fontId="5"/>
  </si>
  <si>
    <t>シニスターミニスター</t>
    <phoneticPr fontId="5"/>
  </si>
  <si>
    <t>ゴールドアリュール</t>
    <phoneticPr fontId="5"/>
  </si>
  <si>
    <t>ハイペース戦を上手く押し上げたリリーモントルーとシンゼンムサシのワンツー。レイダーの未勝利組のレベルはかなり高い。</t>
    <rPh sb="5" eb="6">
      <t>セン</t>
    </rPh>
    <rPh sb="7" eb="9">
      <t>ウマ</t>
    </rPh>
    <rPh sb="10" eb="11">
      <t>オ</t>
    </rPh>
    <rPh sb="12" eb="13">
      <t>ア</t>
    </rPh>
    <rPh sb="42" eb="46">
      <t>ミショウリグミ</t>
    </rPh>
    <rPh sb="54" eb="55">
      <t>タカ</t>
    </rPh>
    <phoneticPr fontId="5"/>
  </si>
  <si>
    <t>稍重</t>
    <rPh sb="0" eb="2">
      <t>ヤヤオモ</t>
    </rPh>
    <phoneticPr fontId="5"/>
  </si>
  <si>
    <t>サラデコラシオン</t>
    <phoneticPr fontId="5"/>
  </si>
  <si>
    <t>タニノギムレット</t>
    <phoneticPr fontId="5"/>
  </si>
  <si>
    <t>ダノンシャンティ</t>
    <phoneticPr fontId="5"/>
  </si>
  <si>
    <t>ペースが速くなり人気のパールズベストは最後に止まった。内枠で脚が溜まった馬が差してきて上位を独占。</t>
    <rPh sb="4" eb="5">
      <t>ハヤ</t>
    </rPh>
    <rPh sb="8" eb="10">
      <t>ニンキ</t>
    </rPh>
    <rPh sb="19" eb="21">
      <t>サイゴ</t>
    </rPh>
    <rPh sb="22" eb="23">
      <t>ト</t>
    </rPh>
    <rPh sb="27" eb="29">
      <t>ウチワク</t>
    </rPh>
    <rPh sb="30" eb="31">
      <t>アシ</t>
    </rPh>
    <rPh sb="32" eb="33">
      <t>タ</t>
    </rPh>
    <rPh sb="36" eb="37">
      <t>ウマ</t>
    </rPh>
    <rPh sb="38" eb="39">
      <t>サ</t>
    </rPh>
    <rPh sb="43" eb="45">
      <t>ジョウイ</t>
    </rPh>
    <rPh sb="46" eb="48">
      <t>ドクセン</t>
    </rPh>
    <phoneticPr fontId="5"/>
  </si>
  <si>
    <t>ディロス</t>
    <phoneticPr fontId="5"/>
  </si>
  <si>
    <t>2新馬</t>
    <rPh sb="1" eb="3">
      <t>シンバ</t>
    </rPh>
    <phoneticPr fontId="5"/>
  </si>
  <si>
    <t>ネオユニヴァース</t>
    <phoneticPr fontId="5"/>
  </si>
  <si>
    <t>-</t>
    <phoneticPr fontId="5"/>
  </si>
  <si>
    <t>アドマイヤアルパマ</t>
    <phoneticPr fontId="5"/>
  </si>
  <si>
    <t>M</t>
    <phoneticPr fontId="5"/>
  </si>
  <si>
    <t>ハービンジャー</t>
    <phoneticPr fontId="5"/>
  </si>
  <si>
    <t>キングヘイロー</t>
    <phoneticPr fontId="5"/>
  </si>
  <si>
    <t>サノノショウグン</t>
    <phoneticPr fontId="5"/>
  </si>
  <si>
    <t>重</t>
    <rPh sb="0" eb="1">
      <t>オモ</t>
    </rPh>
    <phoneticPr fontId="5"/>
  </si>
  <si>
    <t>トウケイワラウカド</t>
    <phoneticPr fontId="5"/>
  </si>
  <si>
    <t>ゴールドヘイロー</t>
    <phoneticPr fontId="5"/>
  </si>
  <si>
    <t>ﾌｫｰﾃｨﾅｲﾅｰｽﾞｻﾝ</t>
    <phoneticPr fontId="5"/>
  </si>
  <si>
    <t>ケルベロス</t>
    <phoneticPr fontId="5"/>
  </si>
  <si>
    <t>ディープインパクト</t>
    <phoneticPr fontId="5"/>
  </si>
  <si>
    <t>タイキシャトル</t>
    <phoneticPr fontId="5"/>
  </si>
  <si>
    <t>アドマイヤオーラ</t>
    <phoneticPr fontId="5"/>
  </si>
  <si>
    <t>ペイシャゴンジセ</t>
    <phoneticPr fontId="5"/>
  </si>
  <si>
    <t>不良</t>
    <rPh sb="0" eb="2">
      <t>フリョウ</t>
    </rPh>
    <phoneticPr fontId="5"/>
  </si>
  <si>
    <t>ストーミングホーム</t>
    <phoneticPr fontId="5"/>
  </si>
  <si>
    <t>テイエオムオペラオー</t>
    <phoneticPr fontId="5"/>
  </si>
  <si>
    <t>アドマイヤムーン</t>
    <phoneticPr fontId="5"/>
  </si>
  <si>
    <t>ルミナスウォリアー</t>
    <phoneticPr fontId="5"/>
  </si>
  <si>
    <t>メイショウサムソン</t>
    <phoneticPr fontId="5"/>
  </si>
  <si>
    <t>フジキセキ</t>
    <phoneticPr fontId="5"/>
  </si>
  <si>
    <t>シンボリクリスエス</t>
    <phoneticPr fontId="5"/>
  </si>
  <si>
    <t>クラシックエース</t>
    <phoneticPr fontId="1"/>
  </si>
  <si>
    <t>重</t>
    <rPh sb="0" eb="1">
      <t>オモ</t>
    </rPh>
    <phoneticPr fontId="1"/>
  </si>
  <si>
    <t>S</t>
    <phoneticPr fontId="1"/>
  </si>
  <si>
    <t>ハービンジャー</t>
    <phoneticPr fontId="1"/>
  </si>
  <si>
    <t>チチカステナンゴ</t>
    <phoneticPr fontId="1"/>
  </si>
  <si>
    <t>キングカメハメハ</t>
    <phoneticPr fontId="1"/>
  </si>
  <si>
    <t>D</t>
    <phoneticPr fontId="1"/>
  </si>
  <si>
    <t>ディロスはステイゴールド産駒らしい気難しさも見せずにまさしく完勝。ほぼ馬なりで抜け出して余裕十分の勝ちっぷりでこの馬は相当な器だろう。</t>
    <phoneticPr fontId="5"/>
  </si>
  <si>
    <t>このレースあたりから雨が強くなって外めが伸びるように。最後は上がりがかなりかかってアドマイヤアルパマが大外から差し切った。</t>
    <rPh sb="10" eb="11">
      <t>アメ</t>
    </rPh>
    <rPh sb="12" eb="13">
      <t>ツヨ</t>
    </rPh>
    <rPh sb="17" eb="18">
      <t>ソト</t>
    </rPh>
    <rPh sb="20" eb="21">
      <t>ノ</t>
    </rPh>
    <rPh sb="27" eb="29">
      <t>サイゴ</t>
    </rPh>
    <rPh sb="30" eb="31">
      <t>ア</t>
    </rPh>
    <rPh sb="51" eb="53">
      <t>オオソト</t>
    </rPh>
    <rPh sb="55" eb="56">
      <t>サ</t>
    </rPh>
    <rPh sb="57" eb="58">
      <t>キ</t>
    </rPh>
    <phoneticPr fontId="5"/>
  </si>
  <si>
    <t>抜群のスタートから先手をハイデンガールズが奪ったが、藤岡佑介騎手のレーヴドミカが折り合いを欠いて競りかけてくる最悪な展開に。最後は番手にいた馬に展開が向いた。</t>
    <rPh sb="0" eb="2">
      <t>バツグン</t>
    </rPh>
    <rPh sb="9" eb="11">
      <t>センテ</t>
    </rPh>
    <rPh sb="21" eb="22">
      <t>ウバ</t>
    </rPh>
    <rPh sb="26" eb="30">
      <t>フジオカユウスケ</t>
    </rPh>
    <rPh sb="30" eb="32">
      <t>キシュ</t>
    </rPh>
    <rPh sb="40" eb="41">
      <t>オ</t>
    </rPh>
    <rPh sb="42" eb="43">
      <t>ア</t>
    </rPh>
    <rPh sb="45" eb="46">
      <t>カ</t>
    </rPh>
    <rPh sb="48" eb="49">
      <t>セ</t>
    </rPh>
    <rPh sb="55" eb="57">
      <t>サイアク</t>
    </rPh>
    <rPh sb="58" eb="60">
      <t>テンカイ</t>
    </rPh>
    <rPh sb="62" eb="64">
      <t>サイゴ</t>
    </rPh>
    <rPh sb="65" eb="67">
      <t>バンテ</t>
    </rPh>
    <rPh sb="70" eb="71">
      <t>ウマ</t>
    </rPh>
    <rPh sb="72" eb="74">
      <t>テンカイ</t>
    </rPh>
    <rPh sb="75" eb="76">
      <t>ム</t>
    </rPh>
    <phoneticPr fontId="5"/>
  </si>
  <si>
    <t>ダイワメジャー</t>
    <phoneticPr fontId="5"/>
  </si>
  <si>
    <t>プリサイスエンド</t>
    <phoneticPr fontId="5"/>
  </si>
  <si>
    <t>D</t>
    <phoneticPr fontId="5"/>
  </si>
  <si>
    <t>馬場云々ではなく圧巻の走破時計。強気に逃げたシンコーマーチャンと捕らえたトウケイワラウカドは上のクラスでも通用する。</t>
    <rPh sb="0" eb="2">
      <t>ババ</t>
    </rPh>
    <rPh sb="2" eb="4">
      <t>ウンヌン</t>
    </rPh>
    <rPh sb="8" eb="10">
      <t>アッカン</t>
    </rPh>
    <rPh sb="11" eb="15">
      <t>ソウハドケイ</t>
    </rPh>
    <rPh sb="16" eb="18">
      <t>ツヨキ</t>
    </rPh>
    <rPh sb="19" eb="20">
      <t>ニ</t>
    </rPh>
    <rPh sb="32" eb="33">
      <t>ト</t>
    </rPh>
    <rPh sb="46" eb="47">
      <t>ウエ</t>
    </rPh>
    <rPh sb="53" eb="55">
      <t>ツウヨウ</t>
    </rPh>
    <phoneticPr fontId="5"/>
  </si>
  <si>
    <t>先行馬不在で前に行った馬の展開利がはっきりした。フレンチイデアルあたりはちょっと騎乗ぶりが酷すぎる・・・</t>
    <rPh sb="0" eb="5">
      <t>センコウバフザイ</t>
    </rPh>
    <rPh sb="6" eb="7">
      <t>マエ</t>
    </rPh>
    <rPh sb="8" eb="9">
      <t>イ</t>
    </rPh>
    <rPh sb="11" eb="12">
      <t>ウマ</t>
    </rPh>
    <rPh sb="13" eb="16">
      <t>テンカイリ</t>
    </rPh>
    <rPh sb="40" eb="42">
      <t>キジョウ</t>
    </rPh>
    <rPh sb="45" eb="46">
      <t>ヒド</t>
    </rPh>
    <phoneticPr fontId="5"/>
  </si>
  <si>
    <t>前走ハイレベル戦を差してきていたペイシャゴンジセとテイエムジンソクのワンツー。４着以下は大きく離れた。</t>
    <rPh sb="0" eb="2">
      <t>ゼンソウ</t>
    </rPh>
    <rPh sb="7" eb="8">
      <t>セン</t>
    </rPh>
    <rPh sb="9" eb="10">
      <t>サ</t>
    </rPh>
    <rPh sb="40" eb="43">
      <t>チャクイカ</t>
    </rPh>
    <rPh sb="44" eb="45">
      <t>オオ</t>
    </rPh>
    <rPh sb="47" eb="48">
      <t>ハナ</t>
    </rPh>
    <phoneticPr fontId="5"/>
  </si>
  <si>
    <t>道悪馬場で道中絡まれて１番人気のメイショウガーデンは失速。クラシックエースは陣営コメントも自信なかったが、道悪のこの条件は大得意だった。</t>
    <rPh sb="0" eb="4">
      <t>ミチワルババ</t>
    </rPh>
    <rPh sb="5" eb="7">
      <t>ドウチュウ</t>
    </rPh>
    <rPh sb="7" eb="10">
      <t>カラマレt</t>
    </rPh>
    <rPh sb="12" eb="15">
      <t>バンニンキ</t>
    </rPh>
    <rPh sb="26" eb="28">
      <t>シッソク</t>
    </rPh>
    <rPh sb="38" eb="40">
      <t>ジンエイ</t>
    </rPh>
    <rPh sb="45" eb="47">
      <t>ジシン</t>
    </rPh>
    <rPh sb="53" eb="55">
      <t>ミチワル</t>
    </rPh>
    <rPh sb="58" eb="60">
      <t>ジョウケン</t>
    </rPh>
    <rPh sb="61" eb="64">
      <t>ダイトクイ</t>
    </rPh>
    <phoneticPr fontId="1"/>
  </si>
  <si>
    <t>未勝利</t>
    <rPh sb="0" eb="3">
      <t>ミショウリ</t>
    </rPh>
    <phoneticPr fontId="5"/>
  </si>
  <si>
    <t>2未勝利</t>
    <rPh sb="1" eb="4">
      <t>ミショウリ</t>
    </rPh>
    <phoneticPr fontId="5"/>
  </si>
  <si>
    <t>2OP</t>
    <phoneticPr fontId="5"/>
  </si>
  <si>
    <t>2新馬</t>
    <rPh sb="1" eb="3">
      <t>シンバ</t>
    </rPh>
    <phoneticPr fontId="5"/>
  </si>
  <si>
    <t>ドゥモワゼル</t>
    <phoneticPr fontId="5"/>
  </si>
  <si>
    <t>重</t>
    <rPh sb="0" eb="1">
      <t>オモ</t>
    </rPh>
    <phoneticPr fontId="5"/>
  </si>
  <si>
    <t>カレンシリエージョ</t>
    <phoneticPr fontId="5"/>
  </si>
  <si>
    <t>S</t>
    <phoneticPr fontId="5"/>
  </si>
  <si>
    <t>平坦</t>
    <rPh sb="0" eb="2">
      <t>ヘイタン</t>
    </rPh>
    <phoneticPr fontId="5"/>
  </si>
  <si>
    <t>ハービンジャー</t>
    <phoneticPr fontId="5"/>
  </si>
  <si>
    <t>ダノンシャンティ</t>
    <phoneticPr fontId="5"/>
  </si>
  <si>
    <t>スクリーンヒーロー</t>
    <phoneticPr fontId="5"/>
  </si>
  <si>
    <t>E</t>
    <phoneticPr fontId="5"/>
  </si>
  <si>
    <t>メヌエット</t>
    <phoneticPr fontId="5"/>
  </si>
  <si>
    <t>不良</t>
    <rPh sb="0" eb="2">
      <t>フリョウ</t>
    </rPh>
    <phoneticPr fontId="5"/>
  </si>
  <si>
    <t>H</t>
    <phoneticPr fontId="5"/>
  </si>
  <si>
    <t>タピット</t>
    <phoneticPr fontId="5"/>
  </si>
  <si>
    <t>ローエングリン</t>
    <phoneticPr fontId="5"/>
  </si>
  <si>
    <t>ブラックタイド</t>
    <phoneticPr fontId="5"/>
  </si>
  <si>
    <t>D</t>
    <phoneticPr fontId="5"/>
  </si>
  <si>
    <t>メイショウハバネラ</t>
    <phoneticPr fontId="5"/>
  </si>
  <si>
    <t>アイルハヴアナザー</t>
    <phoneticPr fontId="5"/>
  </si>
  <si>
    <t>ミリオンディスク</t>
    <phoneticPr fontId="5"/>
  </si>
  <si>
    <t>ザファクター</t>
    <phoneticPr fontId="5"/>
  </si>
  <si>
    <t>D</t>
    <phoneticPr fontId="5"/>
  </si>
  <si>
    <t>フライングゲット</t>
    <phoneticPr fontId="5"/>
  </si>
  <si>
    <t>H</t>
    <phoneticPr fontId="5"/>
  </si>
  <si>
    <t>キングズベスト</t>
    <phoneticPr fontId="5"/>
  </si>
  <si>
    <t>ヴァーミリアン</t>
    <phoneticPr fontId="5"/>
  </si>
  <si>
    <t>ヴィクトワールピサ</t>
    <phoneticPr fontId="5"/>
  </si>
  <si>
    <t>稍重</t>
    <rPh sb="0" eb="2">
      <t>ヤヤオモ</t>
    </rPh>
    <phoneticPr fontId="5"/>
  </si>
  <si>
    <t>ペイシャゲラン</t>
    <phoneticPr fontId="5"/>
  </si>
  <si>
    <t>M</t>
    <phoneticPr fontId="5"/>
  </si>
  <si>
    <t>ダノンシャンティ</t>
    <phoneticPr fontId="5"/>
  </si>
  <si>
    <t>キンシャサノキセキ</t>
    <phoneticPr fontId="5"/>
  </si>
  <si>
    <t>ストーミングホーム</t>
    <phoneticPr fontId="5"/>
  </si>
  <si>
    <t>グレンマクナス</t>
    <phoneticPr fontId="5"/>
  </si>
  <si>
    <t>M</t>
    <phoneticPr fontId="5"/>
  </si>
  <si>
    <t>ディープインパクト</t>
    <phoneticPr fontId="5"/>
  </si>
  <si>
    <t>ヴィクトワールピサ</t>
    <phoneticPr fontId="5"/>
  </si>
  <si>
    <t>ナカヤマフェスタ</t>
    <phoneticPr fontId="5"/>
  </si>
  <si>
    <t>ロイヤルメジャー</t>
    <phoneticPr fontId="5"/>
  </si>
  <si>
    <t>稍重</t>
    <rPh sb="0" eb="2">
      <t>ヤヤオモ</t>
    </rPh>
    <phoneticPr fontId="5"/>
  </si>
  <si>
    <t>H</t>
    <phoneticPr fontId="5"/>
  </si>
  <si>
    <t>平坦</t>
    <rPh sb="0" eb="2">
      <t>ヘイタン</t>
    </rPh>
    <phoneticPr fontId="5"/>
  </si>
  <si>
    <t>ダイワメジャー</t>
    <phoneticPr fontId="5"/>
  </si>
  <si>
    <t>ストリートセンス</t>
    <phoneticPr fontId="5"/>
  </si>
  <si>
    <t>タイキシャトル</t>
    <phoneticPr fontId="5"/>
  </si>
  <si>
    <t>D</t>
    <phoneticPr fontId="5"/>
  </si>
  <si>
    <t>シゲルヒラマサ</t>
    <phoneticPr fontId="5"/>
  </si>
  <si>
    <t>重</t>
    <rPh sb="0" eb="1">
      <t>オモ</t>
    </rPh>
    <phoneticPr fontId="5"/>
  </si>
  <si>
    <t>M</t>
    <phoneticPr fontId="5"/>
  </si>
  <si>
    <t>ｽｳｪﾌﾟﾄｵｰｳﾞｧｰﾎﾞｰﾄﾞ</t>
    <phoneticPr fontId="5"/>
  </si>
  <si>
    <t>アグネスデジタル</t>
    <phoneticPr fontId="5"/>
  </si>
  <si>
    <t>ダイワメジャー</t>
    <phoneticPr fontId="5"/>
  </si>
  <si>
    <t>D</t>
    <phoneticPr fontId="5"/>
  </si>
  <si>
    <t>タンタグローリア</t>
    <phoneticPr fontId="5"/>
  </si>
  <si>
    <t>M</t>
    <phoneticPr fontId="5"/>
  </si>
  <si>
    <t>ディープインパクト</t>
    <phoneticPr fontId="5"/>
  </si>
  <si>
    <t>ネオユニヴァース</t>
    <phoneticPr fontId="5"/>
  </si>
  <si>
    <t>ジャングルポケット</t>
    <phoneticPr fontId="5"/>
  </si>
  <si>
    <t>C</t>
    <phoneticPr fontId="5"/>
  </si>
  <si>
    <t>M</t>
    <phoneticPr fontId="1"/>
  </si>
  <si>
    <t>平坦</t>
    <rPh sb="0" eb="2">
      <t>ヘイタン</t>
    </rPh>
    <phoneticPr fontId="1"/>
  </si>
  <si>
    <t>レジェンドセラー</t>
    <phoneticPr fontId="1"/>
  </si>
  <si>
    <t>稍重</t>
    <rPh sb="0" eb="2">
      <t>ヤヤオモ</t>
    </rPh>
    <phoneticPr fontId="1"/>
  </si>
  <si>
    <t>ルーラーシップ</t>
    <phoneticPr fontId="1"/>
  </si>
  <si>
    <t>アーネストリー</t>
    <phoneticPr fontId="1"/>
  </si>
  <si>
    <t>ナカヤマフェスタ</t>
    <phoneticPr fontId="1"/>
  </si>
  <si>
    <t>C</t>
    <phoneticPr fontId="1"/>
  </si>
  <si>
    <t>アドマイヤゴッド</t>
    <phoneticPr fontId="5"/>
  </si>
  <si>
    <t>H</t>
    <phoneticPr fontId="5"/>
  </si>
  <si>
    <t>ハーツクライ</t>
    <phoneticPr fontId="5"/>
  </si>
  <si>
    <t>ネオユニヴァース</t>
    <phoneticPr fontId="5"/>
  </si>
  <si>
    <t>ダンスインザダーク</t>
    <phoneticPr fontId="5"/>
  </si>
  <si>
    <t>ハヤブサナンデダロ</t>
    <phoneticPr fontId="5"/>
  </si>
  <si>
    <t>H</t>
    <phoneticPr fontId="5"/>
  </si>
  <si>
    <t>パイロ</t>
    <phoneticPr fontId="5"/>
  </si>
  <si>
    <t>スウィフトカレント</t>
    <phoneticPr fontId="5"/>
  </si>
  <si>
    <t>S</t>
    <phoneticPr fontId="5"/>
  </si>
  <si>
    <t>良</t>
    <rPh sb="0" eb="1">
      <t>ヨ</t>
    </rPh>
    <phoneticPr fontId="5"/>
  </si>
  <si>
    <t>キョウエイルフィー</t>
    <phoneticPr fontId="5"/>
  </si>
  <si>
    <t>ルーラーシップ</t>
    <phoneticPr fontId="5"/>
  </si>
  <si>
    <t>ベーカバド</t>
    <phoneticPr fontId="5"/>
  </si>
  <si>
    <t>ショウナンカンプ</t>
    <phoneticPr fontId="5"/>
  </si>
  <si>
    <t>キョウワヒラリー</t>
    <phoneticPr fontId="5"/>
  </si>
  <si>
    <t>ケイムホーム</t>
    <phoneticPr fontId="5"/>
  </si>
  <si>
    <t>サトノファイヤー</t>
    <phoneticPr fontId="5"/>
  </si>
  <si>
    <t>M</t>
    <phoneticPr fontId="5"/>
  </si>
  <si>
    <t>タピット</t>
    <phoneticPr fontId="5"/>
  </si>
  <si>
    <t>ディープスカイ</t>
    <phoneticPr fontId="5"/>
  </si>
  <si>
    <t>マンハッタンカフェ</t>
    <phoneticPr fontId="5"/>
  </si>
  <si>
    <t>D</t>
    <phoneticPr fontId="5"/>
  </si>
  <si>
    <t>ショウナンサニー</t>
    <phoneticPr fontId="5"/>
  </si>
  <si>
    <t>キンシャサノキセキ</t>
    <phoneticPr fontId="5"/>
  </si>
  <si>
    <t>ハーツクライ</t>
    <phoneticPr fontId="5"/>
  </si>
  <si>
    <t>シスターフラッグ</t>
    <phoneticPr fontId="5"/>
  </si>
  <si>
    <t>ハービンジャー</t>
    <phoneticPr fontId="5"/>
  </si>
  <si>
    <t>スクリーンヒーロー</t>
    <phoneticPr fontId="5"/>
  </si>
  <si>
    <t>-</t>
    <phoneticPr fontId="5"/>
  </si>
  <si>
    <t>タマモコーラス</t>
    <phoneticPr fontId="5"/>
  </si>
  <si>
    <t>サウスヴィグラス</t>
    <phoneticPr fontId="5"/>
  </si>
  <si>
    <t>プリサイスエンド</t>
    <phoneticPr fontId="5"/>
  </si>
  <si>
    <t>ガンコ</t>
    <phoneticPr fontId="5"/>
  </si>
  <si>
    <t>消耗</t>
    <rPh sb="0" eb="2">
      <t>ショウモウ</t>
    </rPh>
    <phoneticPr fontId="5"/>
  </si>
  <si>
    <t>ナカヤマフェスタ</t>
    <phoneticPr fontId="5"/>
  </si>
  <si>
    <t>ハーツクライ</t>
    <phoneticPr fontId="5"/>
  </si>
  <si>
    <t>クリノサンスーシ</t>
    <phoneticPr fontId="5"/>
  </si>
  <si>
    <t>ベーカバド</t>
    <phoneticPr fontId="5"/>
  </si>
  <si>
    <t>テオフィロ</t>
    <phoneticPr fontId="5"/>
  </si>
  <si>
    <t>シンボリクリスエス</t>
    <phoneticPr fontId="5"/>
  </si>
  <si>
    <t>D</t>
    <phoneticPr fontId="5"/>
  </si>
  <si>
    <t>ノースランドボーイ</t>
    <phoneticPr fontId="5"/>
  </si>
  <si>
    <t>プリサイスエンド</t>
    <phoneticPr fontId="5"/>
  </si>
  <si>
    <t>オペラハウス</t>
    <phoneticPr fontId="5"/>
  </si>
  <si>
    <t>ゴールドアリュール</t>
    <phoneticPr fontId="5"/>
  </si>
  <si>
    <t>バルデス</t>
    <phoneticPr fontId="5"/>
  </si>
  <si>
    <t>瞬発</t>
    <rPh sb="0" eb="2">
      <t>シュンパツ</t>
    </rPh>
    <phoneticPr fontId="5"/>
  </si>
  <si>
    <t>ハービンジャー</t>
    <phoneticPr fontId="5"/>
  </si>
  <si>
    <t>ステイゴールド</t>
    <phoneticPr fontId="5"/>
  </si>
  <si>
    <t>C</t>
    <phoneticPr fontId="5"/>
  </si>
  <si>
    <t>カシアス</t>
    <phoneticPr fontId="5"/>
  </si>
  <si>
    <t>アイルハヴアナザー</t>
    <phoneticPr fontId="5"/>
  </si>
  <si>
    <t>コパノチャンス</t>
    <phoneticPr fontId="5"/>
  </si>
  <si>
    <t>H</t>
    <phoneticPr fontId="5"/>
  </si>
  <si>
    <t>タイキシャトル</t>
    <phoneticPr fontId="5"/>
  </si>
  <si>
    <t>タイキシャトル</t>
    <phoneticPr fontId="5"/>
  </si>
  <si>
    <t>さすがにここでは能力違ったカレンシリエージョ。道悪馬場も向いた可能性が高い。</t>
    <rPh sb="8" eb="11">
      <t>ノウリョクチガ</t>
    </rPh>
    <rPh sb="23" eb="25">
      <t>ミチワル</t>
    </rPh>
    <rPh sb="25" eb="27">
      <t>ババ</t>
    </rPh>
    <rPh sb="28" eb="29">
      <t>ム</t>
    </rPh>
    <rPh sb="31" eb="34">
      <t>カノウセイ</t>
    </rPh>
    <rPh sb="35" eb="36">
      <t>タカ</t>
    </rPh>
    <phoneticPr fontId="5"/>
  </si>
  <si>
    <t>スタートで躓いたメヌエットだったが、最後は能力の違いを見せつけて勝利。不良馬場で３秒は時計が早かった印象。</t>
    <rPh sb="5" eb="6">
      <t>ツマズ</t>
    </rPh>
    <rPh sb="18" eb="20">
      <t>サイゴ</t>
    </rPh>
    <rPh sb="21" eb="23">
      <t>ノウリョク</t>
    </rPh>
    <rPh sb="24" eb="25">
      <t>チガ</t>
    </rPh>
    <rPh sb="27" eb="28">
      <t>ミ</t>
    </rPh>
    <rPh sb="32" eb="34">
      <t>ショウリ</t>
    </rPh>
    <rPh sb="35" eb="39">
      <t>フリョウババ</t>
    </rPh>
    <rPh sb="41" eb="42">
      <t>ビョウ</t>
    </rPh>
    <rPh sb="43" eb="45">
      <t>トケイ</t>
    </rPh>
    <rPh sb="46" eb="47">
      <t>ハヤ</t>
    </rPh>
    <rPh sb="50" eb="52">
      <t>インショウ</t>
    </rPh>
    <phoneticPr fontId="5"/>
  </si>
  <si>
    <t>上手く外めを通れたメイショウハバネラが勝利。人気のタイキブリジャールは位置が取れず。</t>
    <rPh sb="0" eb="2">
      <t>ウマ</t>
    </rPh>
    <rPh sb="3" eb="4">
      <t>ソト</t>
    </rPh>
    <rPh sb="6" eb="7">
      <t>トオ</t>
    </rPh>
    <rPh sb="19" eb="21">
      <t>ショウリ</t>
    </rPh>
    <rPh sb="22" eb="24">
      <t>ニンキ</t>
    </rPh>
    <rPh sb="35" eb="37">
      <t>1</t>
    </rPh>
    <rPh sb="38" eb="39">
      <t>ト</t>
    </rPh>
    <phoneticPr fontId="5"/>
  </si>
  <si>
    <t>脚抜きが良い馬場も向いただろうがフライングゲットが圧勝。ただ、この早い時計は馬場だろう。</t>
    <rPh sb="0" eb="2">
      <t>アシヌ</t>
    </rPh>
    <rPh sb="4" eb="5">
      <t>ヨ</t>
    </rPh>
    <rPh sb="6" eb="8">
      <t>ババ</t>
    </rPh>
    <rPh sb="9" eb="10">
      <t>ム</t>
    </rPh>
    <rPh sb="25" eb="27">
      <t>アッショウ</t>
    </rPh>
    <rPh sb="33" eb="34">
      <t>ハヤ</t>
    </rPh>
    <rPh sb="35" eb="37">
      <t>トケイ</t>
    </rPh>
    <rPh sb="38" eb="40">
      <t>ババ</t>
    </rPh>
    <phoneticPr fontId="5"/>
  </si>
  <si>
    <t>スタート決めて先行策を取れたペイシャゲランが勝利。馬場を考えれば走破時計も優秀だろう。</t>
    <rPh sb="4" eb="5">
      <t>キ</t>
    </rPh>
    <rPh sb="7" eb="10">
      <t>センコウサク</t>
    </rPh>
    <rPh sb="11" eb="12">
      <t>ト</t>
    </rPh>
    <rPh sb="22" eb="24">
      <t>ショウリ</t>
    </rPh>
    <rPh sb="25" eb="27">
      <t>ババ</t>
    </rPh>
    <rPh sb="28" eb="29">
      <t>カンガ</t>
    </rPh>
    <rPh sb="32" eb="34">
      <t>ソウハ</t>
    </rPh>
    <rPh sb="34" eb="36">
      <t>トケイ</t>
    </rPh>
    <rPh sb="37" eb="39">
      <t>ユウシュウ</t>
    </rPh>
    <phoneticPr fontId="5"/>
  </si>
  <si>
    <t>前走は勝ち馬が強すぎただけのグレンマクナス。今回は相手にも恵まれての順当勝ち。</t>
    <rPh sb="0" eb="2">
      <t>ゼンソウ</t>
    </rPh>
    <rPh sb="3" eb="4">
      <t>カ</t>
    </rPh>
    <rPh sb="5" eb="6">
      <t>ウマ</t>
    </rPh>
    <rPh sb="7" eb="8">
      <t>ツヨ</t>
    </rPh>
    <rPh sb="22" eb="24">
      <t>コンカイ</t>
    </rPh>
    <rPh sb="25" eb="27">
      <t>アイテ</t>
    </rPh>
    <rPh sb="29" eb="30">
      <t>メグ</t>
    </rPh>
    <rPh sb="34" eb="37">
      <t>ジュントウガ</t>
    </rPh>
    <phoneticPr fontId="5"/>
  </si>
  <si>
    <t>最内を突いたロイヤルメジャーが勝利。ダイワメジャー産駒だけにこの馬場も良かったか。</t>
    <rPh sb="0" eb="2">
      <t>サイウチ</t>
    </rPh>
    <rPh sb="3" eb="4">
      <t>ツ</t>
    </rPh>
    <rPh sb="15" eb="17">
      <t>ショウリ</t>
    </rPh>
    <rPh sb="25" eb="27">
      <t>サンク</t>
    </rPh>
    <rPh sb="32" eb="34">
      <t>ババ</t>
    </rPh>
    <rPh sb="35" eb="36">
      <t>ヨ</t>
    </rPh>
    <phoneticPr fontId="5"/>
  </si>
  <si>
    <t>揉まれない競馬なら強いシゲルヒラマサが差し切り勝ち。今回は勝浦騎手の乗り方も上手かった。</t>
    <rPh sb="0" eb="1">
      <t>モ</t>
    </rPh>
    <rPh sb="5" eb="7">
      <t>ケイバ</t>
    </rPh>
    <rPh sb="9" eb="10">
      <t>ツヨ</t>
    </rPh>
    <rPh sb="19" eb="20">
      <t>サ</t>
    </rPh>
    <rPh sb="21" eb="22">
      <t>キ</t>
    </rPh>
    <rPh sb="23" eb="24">
      <t>ガ</t>
    </rPh>
    <rPh sb="26" eb="28">
      <t>コンカイ</t>
    </rPh>
    <rPh sb="29" eb="33">
      <t>カツウラキシュ</t>
    </rPh>
    <rPh sb="34" eb="35">
      <t>ノ</t>
    </rPh>
    <rPh sb="36" eb="37">
      <t>カタ</t>
    </rPh>
    <rPh sb="38" eb="40">
      <t>ウマ</t>
    </rPh>
    <phoneticPr fontId="5"/>
  </si>
  <si>
    <t>道悪馬場が耐えないか心配だったタンタグローリアだが、そこまで馬場も荒れずにこなせた感じ。ここに来て馬が化けたのはさすが良血馬という感じだ。</t>
    <rPh sb="0" eb="2">
      <t>ミチワルバ</t>
    </rPh>
    <rPh sb="2" eb="4">
      <t>ババ</t>
    </rPh>
    <rPh sb="5" eb="6">
      <t>タ</t>
    </rPh>
    <rPh sb="10" eb="12">
      <t>シンパイ</t>
    </rPh>
    <rPh sb="30" eb="32">
      <t>ババ</t>
    </rPh>
    <rPh sb="33" eb="34">
      <t>ア</t>
    </rPh>
    <rPh sb="41" eb="42">
      <t>カン</t>
    </rPh>
    <rPh sb="47" eb="48">
      <t>キ</t>
    </rPh>
    <rPh sb="49" eb="50">
      <t>ウマ</t>
    </rPh>
    <rPh sb="51" eb="52">
      <t>バ</t>
    </rPh>
    <rPh sb="59" eb="61">
      <t>リョウケツ</t>
    </rPh>
    <rPh sb="61" eb="62">
      <t>ウマ</t>
    </rPh>
    <rPh sb="65" eb="66">
      <t>カン</t>
    </rPh>
    <phoneticPr fontId="5"/>
  </si>
  <si>
    <t>勝ち味に遅かったレジェンドセラーがルメールの手で完勝。ただこの距離でもズブい感じで好走条件は限られそう。</t>
    <rPh sb="0" eb="1">
      <t>カ</t>
    </rPh>
    <rPh sb="2" eb="3">
      <t>ミ</t>
    </rPh>
    <rPh sb="4" eb="5">
      <t>オソ</t>
    </rPh>
    <rPh sb="22" eb="23">
      <t>テ</t>
    </rPh>
    <rPh sb="24" eb="26">
      <t>カンショウ</t>
    </rPh>
    <rPh sb="31" eb="33">
      <t>キョリ</t>
    </rPh>
    <rPh sb="38" eb="39">
      <t>カン</t>
    </rPh>
    <rPh sb="41" eb="45">
      <t>コウソウジョウケン</t>
    </rPh>
    <rPh sb="46" eb="47">
      <t>カギ</t>
    </rPh>
    <phoneticPr fontId="1"/>
  </si>
  <si>
    <t>内枠から上手く捌けたアドマイヤゴッドが勝利。時計のかかる馬場も良かっただろう。</t>
    <rPh sb="0" eb="2">
      <t>ウチワク</t>
    </rPh>
    <rPh sb="4" eb="6">
      <t>ウマ</t>
    </rPh>
    <rPh sb="7" eb="8">
      <t>サバ</t>
    </rPh>
    <rPh sb="19" eb="21">
      <t>ショウリ</t>
    </rPh>
    <rPh sb="22" eb="24">
      <t>トケイ</t>
    </rPh>
    <rPh sb="28" eb="30">
      <t>ババ</t>
    </rPh>
    <rPh sb="31" eb="32">
      <t>ヨ</t>
    </rPh>
    <phoneticPr fontId="5"/>
  </si>
  <si>
    <t>揉まれない競馬ならハヤブサナンデダロはそりゃ強い。この時計は馬場の影響だろうがそれでも時計は早いと思う。</t>
    <rPh sb="0" eb="1">
      <t>モ</t>
    </rPh>
    <rPh sb="5" eb="7">
      <t>ケイバ</t>
    </rPh>
    <rPh sb="22" eb="23">
      <t>ツヨ</t>
    </rPh>
    <rPh sb="27" eb="29">
      <t>トケイ</t>
    </rPh>
    <rPh sb="30" eb="32">
      <t>ババ</t>
    </rPh>
    <rPh sb="33" eb="35">
      <t>エイキョウ</t>
    </rPh>
    <rPh sb="43" eb="45">
      <t>トケイ</t>
    </rPh>
    <rPh sb="46" eb="47">
      <t>ハヤ</t>
    </rPh>
    <rPh sb="49" eb="50">
      <t>オモ</t>
    </rPh>
    <phoneticPr fontId="5"/>
  </si>
  <si>
    <t>道悪馬場でペースも落ち着いたために後ろから行った馬は届かず。距離短縮のキョウエイルフィーがまんまと逃げ切った。</t>
    <rPh sb="0" eb="2">
      <t>ミチワルバ</t>
    </rPh>
    <rPh sb="2" eb="4">
      <t>ババ</t>
    </rPh>
    <rPh sb="9" eb="10">
      <t>オ</t>
    </rPh>
    <rPh sb="11" eb="12">
      <t>ツ</t>
    </rPh>
    <rPh sb="17" eb="18">
      <t>ウシ</t>
    </rPh>
    <rPh sb="21" eb="22">
      <t>イ</t>
    </rPh>
    <rPh sb="24" eb="25">
      <t>ウマ</t>
    </rPh>
    <rPh sb="26" eb="27">
      <t>トド</t>
    </rPh>
    <rPh sb="30" eb="34">
      <t>キョリタンシュク</t>
    </rPh>
    <rPh sb="49" eb="50">
      <t>ニ</t>
    </rPh>
    <rPh sb="51" eb="52">
      <t>キ</t>
    </rPh>
    <phoneticPr fontId="5"/>
  </si>
  <si>
    <t>先手を奪い切ったキョウワヒラリーが逃げ切り勝ち。</t>
    <rPh sb="0" eb="2">
      <t>センテ</t>
    </rPh>
    <rPh sb="3" eb="4">
      <t>ウバ</t>
    </rPh>
    <rPh sb="5" eb="6">
      <t>キ</t>
    </rPh>
    <rPh sb="17" eb="18">
      <t>ニ</t>
    </rPh>
    <rPh sb="19" eb="20">
      <t>キ</t>
    </rPh>
    <rPh sb="21" eb="22">
      <t>カ</t>
    </rPh>
    <phoneticPr fontId="5"/>
  </si>
  <si>
    <t>道中でスローに落としすぎたせいでサウンドベティが一気に捲って展開が一展。最後は上手く進めたサトノファイヤーが勝利した。</t>
    <rPh sb="0" eb="2">
      <t>ドウチュウ</t>
    </rPh>
    <rPh sb="7" eb="8">
      <t>オ</t>
    </rPh>
    <rPh sb="24" eb="26">
      <t>イッキ</t>
    </rPh>
    <rPh sb="27" eb="28">
      <t>マク</t>
    </rPh>
    <rPh sb="30" eb="32">
      <t>テンカイ</t>
    </rPh>
    <rPh sb="33" eb="34">
      <t>イッペン</t>
    </rPh>
    <rPh sb="34" eb="35">
      <t>テンカイ</t>
    </rPh>
    <rPh sb="36" eb="38">
      <t>サイゴ</t>
    </rPh>
    <rPh sb="39" eb="41">
      <t>ウマ</t>
    </rPh>
    <rPh sb="42" eb="43">
      <t>スス</t>
    </rPh>
    <rPh sb="54" eb="56">
      <t>ショウリ</t>
    </rPh>
    <phoneticPr fontId="5"/>
  </si>
  <si>
    <t>もうここは単純にショウナンサニーとレッドアランダの能力が抜けきっていた。</t>
    <rPh sb="5" eb="7">
      <t>タンジュン</t>
    </rPh>
    <rPh sb="25" eb="27">
      <t>ノウリョク</t>
    </rPh>
    <rPh sb="28" eb="29">
      <t>ヌ</t>
    </rPh>
    <phoneticPr fontId="5"/>
  </si>
  <si>
    <t>内枠からでも外めの番手が取れたタマモコーラスが勝利。</t>
    <rPh sb="0" eb="2">
      <t>ウチワク</t>
    </rPh>
    <rPh sb="6" eb="7">
      <t>ソト</t>
    </rPh>
    <rPh sb="9" eb="11">
      <t>バンテ</t>
    </rPh>
    <rPh sb="12" eb="13">
      <t>ト</t>
    </rPh>
    <rPh sb="23" eb="25">
      <t>ショウリ</t>
    </rPh>
    <phoneticPr fontId="5"/>
  </si>
  <si>
    <t>スペシャルホースの藤岡騎手がペース無視の大逃げ。その後ろにつけた馬がそのままなだれ込んでの決着に。</t>
    <rPh sb="9" eb="13">
      <t>フジオカキシュ</t>
    </rPh>
    <rPh sb="17" eb="19">
      <t>ムシ</t>
    </rPh>
    <rPh sb="20" eb="22">
      <t>オオニ</t>
    </rPh>
    <rPh sb="26" eb="27">
      <t>ウシ</t>
    </rPh>
    <rPh sb="32" eb="33">
      <t>ウマ</t>
    </rPh>
    <rPh sb="41" eb="42">
      <t>コ</t>
    </rPh>
    <rPh sb="45" eb="47">
      <t>ケッチャク</t>
    </rPh>
    <phoneticPr fontId="5"/>
  </si>
  <si>
    <t>かなりのスローペース戦になりそのまま行った行ったのレースに。差し届かなかった馬は見直せる。</t>
    <rPh sb="10" eb="11">
      <t>セン</t>
    </rPh>
    <rPh sb="18" eb="19">
      <t>イ</t>
    </rPh>
    <rPh sb="21" eb="22">
      <t>イ</t>
    </rPh>
    <rPh sb="30" eb="31">
      <t>サ</t>
    </rPh>
    <rPh sb="32" eb="33">
      <t>トド</t>
    </rPh>
    <rPh sb="38" eb="39">
      <t>ウマ</t>
    </rPh>
    <rPh sb="40" eb="42">
      <t>ミナオ</t>
    </rPh>
    <phoneticPr fontId="5"/>
  </si>
  <si>
    <t>先行馬が飛ばして前は厳しい展開に。ノースランドボーイが差し切って勝利。</t>
    <rPh sb="0" eb="3">
      <t>センコウバ</t>
    </rPh>
    <rPh sb="4" eb="5">
      <t>ト</t>
    </rPh>
    <rPh sb="8" eb="9">
      <t>マエ</t>
    </rPh>
    <rPh sb="10" eb="11">
      <t>キビ</t>
    </rPh>
    <rPh sb="13" eb="15">
      <t>テンカイ</t>
    </rPh>
    <rPh sb="27" eb="28">
      <t>サ</t>
    </rPh>
    <rPh sb="29" eb="30">
      <t>キ</t>
    </rPh>
    <rPh sb="32" eb="34">
      <t>ショウリ</t>
    </rPh>
    <phoneticPr fontId="5"/>
  </si>
  <si>
    <t>スローで前の方が有利だった展開をバルデスが力ずくで差し切った。菊花賞というタイプではないが相当強そうで、重賞戦線にも顔を出してきそうだ。</t>
    <rPh sb="4" eb="5">
      <t>マエ</t>
    </rPh>
    <rPh sb="6" eb="7">
      <t>ホウ</t>
    </rPh>
    <rPh sb="8" eb="10">
      <t>ユウリ</t>
    </rPh>
    <rPh sb="13" eb="15">
      <t>テンカイ</t>
    </rPh>
    <rPh sb="21" eb="22">
      <t>チカラ</t>
    </rPh>
    <rPh sb="25" eb="26">
      <t>サ</t>
    </rPh>
    <rPh sb="27" eb="28">
      <t>キ</t>
    </rPh>
    <rPh sb="31" eb="34">
      <t>キッカショウ</t>
    </rPh>
    <rPh sb="45" eb="48">
      <t>ソウトウツヨ</t>
    </rPh>
    <rPh sb="52" eb="54">
      <t>ジュウショウ</t>
    </rPh>
    <rPh sb="54" eb="56">
      <t>センセン</t>
    </rPh>
    <rPh sb="58" eb="59">
      <t>カオ</t>
    </rPh>
    <rPh sb="60" eb="61">
      <t>ダ</t>
    </rPh>
    <phoneticPr fontId="5"/>
  </si>
  <si>
    <t>ハイペースだったが結果的には前へ行った２頭で決着。コパノチャンスは連勝となった。</t>
    <rPh sb="9" eb="12">
      <t>ケッカテキ</t>
    </rPh>
    <rPh sb="14" eb="15">
      <t>マエ</t>
    </rPh>
    <rPh sb="16" eb="17">
      <t>イ</t>
    </rPh>
    <rPh sb="20" eb="21">
      <t>アタマ</t>
    </rPh>
    <rPh sb="22" eb="24">
      <t>ケッチャク</t>
    </rPh>
    <rPh sb="33" eb="35">
      <t>レンショウ</t>
    </rPh>
    <phoneticPr fontId="5"/>
  </si>
  <si>
    <t>全体レベルは平均少し下ぐらい。ただ勝ったシスターフラッグは最後方から大外ブン回しでの差し切り勝ち。この馬はちょっと抜けて強かったか。</t>
    <phoneticPr fontId="5"/>
  </si>
  <si>
    <t>D</t>
    <phoneticPr fontId="5"/>
  </si>
  <si>
    <t>クリノクーニング</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</si>
</sst>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h:mm:s"/>
  </numFmts>
  <fonts count="16" x14ac:knownFonts="1">
    <font>
      <sz val="12"/>
      <color theme="1"/>
      <name val="ＭＳ Ｐゴシック"/>
      <family val="2"/>
      <charset val="128"/>
      <scheme val="minor"/>
    </font>
    <font>
      <sz val="6"/>
      <name val="ＭＳ Ｐゴシック"/>
      <family val="3"/>
      <charset val="128"/>
    </font>
    <font>
      <sz val="6"/>
      <name val="ＭＳ Ｐゴシック"/>
      <family val="3"/>
      <charset val="128"/>
    </font>
    <font>
      <sz val="14"/>
      <color indexed="81"/>
      <name val="ＭＳ Ｐゴシック"/>
      <charset val="128"/>
    </font>
    <font>
      <b/>
      <sz val="14"/>
      <color indexed="81"/>
      <name val="ＭＳ Ｐゴシック"/>
      <charset val="128"/>
    </font>
    <font>
      <sz val="6"/>
      <name val="ＭＳ Ｐゴシック"/>
      <family val="3"/>
      <charset val="128"/>
    </font>
    <font>
      <sz val="12"/>
      <color indexed="72"/>
      <name val="ＭＳ Ｐゴシック"/>
      <family val="2"/>
      <charset val="128"/>
    </font>
    <font>
      <sz val="11"/>
      <color theme="1"/>
      <name val="ＭＳ Ｐゴシック"/>
      <family val="3"/>
      <charset val="128"/>
      <scheme val="minor"/>
    </font>
    <font>
      <sz val="11"/>
      <color rgb="FF333333"/>
      <name val="Arial"/>
      <family val="2"/>
    </font>
    <font>
      <sz val="8"/>
      <color theme="1"/>
      <name val="ＭＳ Ｐゴシック"/>
      <charset val="128"/>
      <scheme val="minor"/>
    </font>
    <font>
      <sz val="7"/>
      <color theme="1"/>
      <name val="ＭＳ Ｐゴシック"/>
      <charset val="128"/>
      <scheme val="minor"/>
    </font>
    <font>
      <sz val="6"/>
      <color theme="1"/>
      <name val="ＭＳ Ｐゴシック"/>
      <charset val="128"/>
      <scheme val="minor"/>
    </font>
    <font>
      <u/>
      <sz val="12"/>
      <color theme="10"/>
      <name val="ＭＳ Ｐゴシック"/>
      <family val="2"/>
      <charset val="128"/>
      <scheme val="minor"/>
    </font>
    <font>
      <u/>
      <sz val="12"/>
      <color theme="11"/>
      <name val="ＭＳ Ｐゴシック"/>
      <family val="2"/>
      <charset val="128"/>
      <scheme val="minor"/>
    </font>
    <font>
      <sz val="6"/>
      <name val="ＭＳ Ｐゴシック"/>
      <family val="2"/>
      <charset val="128"/>
      <scheme val="minor"/>
    </font>
    <font>
      <sz val="9"/>
      <color theme="1"/>
      <name val="ＭＳ Ｐゴシック"/>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s>
  <cellStyleXfs count="176">
    <xf numFmtId="0" fontId="0" fillId="0" borderId="0"/>
    <xf numFmtId="0" fontId="7" fillId="0" borderId="0">
      <alignment vertical="center"/>
    </xf>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32">
    <xf numFmtId="0" fontId="0" fillId="0" borderId="0" xfId="0"/>
    <xf numFmtId="0" fontId="0" fillId="2" borderId="1" xfId="0" applyFill="1" applyBorder="1" applyAlignment="1">
      <alignment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vertical="center"/>
    </xf>
    <xf numFmtId="56" fontId="0" fillId="0" borderId="1" xfId="0" applyNumberFormat="1" applyBorder="1" applyAlignment="1">
      <alignment vertical="center"/>
    </xf>
    <xf numFmtId="0" fontId="0" fillId="0" borderId="1" xfId="0" applyBorder="1" applyAlignment="1">
      <alignment horizontal="left" vertical="center"/>
    </xf>
    <xf numFmtId="0" fontId="0" fillId="0" borderId="1" xfId="0" applyBorder="1" applyAlignment="1">
      <alignment vertical="center"/>
    </xf>
    <xf numFmtId="176" fontId="0" fillId="0" borderId="1" xfId="0" applyNumberFormat="1" applyBorder="1" applyAlignment="1">
      <alignment vertical="center"/>
    </xf>
    <xf numFmtId="0" fontId="8" fillId="3" borderId="1" xfId="0" applyFont="1" applyFill="1" applyBorder="1" applyAlignment="1">
      <alignment vertical="center" wrapText="1"/>
    </xf>
    <xf numFmtId="0" fontId="0" fillId="4" borderId="1" xfId="0"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right" vertical="center"/>
    </xf>
    <xf numFmtId="0" fontId="7" fillId="0" borderId="1" xfId="0" applyFont="1" applyBorder="1" applyAlignment="1">
      <alignment horizontal="center" vertical="center"/>
    </xf>
    <xf numFmtId="0" fontId="7" fillId="2" borderId="1" xfId="1" applyFill="1" applyBorder="1">
      <alignment vertical="center"/>
    </xf>
    <xf numFmtId="0" fontId="7" fillId="2" borderId="1" xfId="1" applyFill="1" applyBorder="1" applyAlignment="1">
      <alignment horizontal="center" vertical="center"/>
    </xf>
    <xf numFmtId="0" fontId="7" fillId="2" borderId="1" xfId="1" applyFill="1" applyBorder="1" applyAlignment="1">
      <alignment horizontal="left" vertical="center"/>
    </xf>
    <xf numFmtId="0" fontId="7" fillId="0" borderId="0" xfId="1">
      <alignment vertical="center"/>
    </xf>
    <xf numFmtId="0" fontId="9" fillId="0" borderId="1" xfId="1" applyFont="1" applyBorder="1">
      <alignment vertical="center"/>
    </xf>
    <xf numFmtId="0" fontId="7" fillId="0" borderId="1" xfId="1" applyBorder="1">
      <alignment vertical="center"/>
    </xf>
    <xf numFmtId="0" fontId="10" fillId="0" borderId="1" xfId="1" applyFont="1" applyBorder="1">
      <alignment vertical="center"/>
    </xf>
    <xf numFmtId="0" fontId="11" fillId="0" borderId="1" xfId="1" applyFont="1" applyBorder="1">
      <alignment vertical="center"/>
    </xf>
    <xf numFmtId="0" fontId="0" fillId="5" borderId="1" xfId="0" applyFill="1" applyBorder="1" applyAlignment="1">
      <alignment horizontal="center" vertical="center"/>
    </xf>
    <xf numFmtId="0" fontId="0" fillId="2" borderId="1" xfId="0" applyFill="1" applyBorder="1" applyAlignment="1">
      <alignment horizontal="left" vertical="center"/>
    </xf>
    <xf numFmtId="0" fontId="6" fillId="0" borderId="0" xfId="0" applyFont="1" applyAlignment="1">
      <alignment vertical="center"/>
    </xf>
    <xf numFmtId="0" fontId="10" fillId="0" borderId="1" xfId="0" applyFont="1" applyBorder="1" applyAlignment="1">
      <alignment vertical="center"/>
    </xf>
    <xf numFmtId="0" fontId="15" fillId="0" borderId="1" xfId="0" applyFont="1" applyBorder="1" applyAlignment="1">
      <alignment vertical="center"/>
    </xf>
    <xf numFmtId="0" fontId="0" fillId="0" borderId="6" xfId="0" applyBorder="1" applyAlignment="1">
      <alignment horizontal="center" vertical="center"/>
    </xf>
    <xf numFmtId="0" fontId="7" fillId="0" borderId="4" xfId="1" applyBorder="1" applyAlignment="1">
      <alignment horizontal="center" vertical="center"/>
    </xf>
    <xf numFmtId="0" fontId="7" fillId="0" borderId="5" xfId="1" applyBorder="1" applyAlignment="1">
      <alignment horizontal="center" vertical="center"/>
    </xf>
    <xf numFmtId="0" fontId="7" fillId="0" borderId="3" xfId="1" applyBorder="1" applyAlignment="1">
      <alignment horizontal="center" vertical="center"/>
    </xf>
  </cellXfs>
  <cellStyles count="176">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2" builtinId="8" hidden="1"/>
    <cellStyle name="ハイパーリンク" xfId="154" builtinId="8" hidden="1"/>
    <cellStyle name="ハイパーリンク" xfId="156" builtinId="8" hidden="1"/>
    <cellStyle name="ハイパーリンク" xfId="158" builtinId="8" hidden="1"/>
    <cellStyle name="ハイパーリンク" xfId="160" builtinId="8" hidden="1"/>
    <cellStyle name="ハイパーリンク" xfId="162" builtinId="8" hidden="1"/>
    <cellStyle name="ハイパーリンク" xfId="164" builtinId="8" hidden="1"/>
    <cellStyle name="ハイパーリンク" xfId="166" builtinId="8" hidden="1"/>
    <cellStyle name="ハイパーリンク" xfId="168" builtinId="8" hidden="1"/>
    <cellStyle name="ハイパーリンク" xfId="170" builtinId="8" hidden="1"/>
    <cellStyle name="ハイパーリンク" xfId="172" builtinId="8" hidden="1"/>
    <cellStyle name="ハイパーリンク" xfId="174" builtinId="8" hidden="1"/>
    <cellStyle name="標準" xfId="0" builtinId="0"/>
    <cellStyle name="標準 2" xfId="1"/>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s>
  <dxfs count="390">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3"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
  <sheetViews>
    <sheetView workbookViewId="0">
      <selection activeCell="B6" sqref="B6"/>
    </sheetView>
  </sheetViews>
  <sheetFormatPr baseColWidth="12" defaultColWidth="8.83203125" defaultRowHeight="17" x14ac:dyDescent="0"/>
  <cols>
    <col min="1" max="1" width="9.1640625" style="18" bestFit="1" customWidth="1"/>
    <col min="2" max="2" width="8.1640625" style="18" customWidth="1"/>
    <col min="3" max="3" width="8.83203125" style="18"/>
    <col min="4" max="4" width="9" style="18" bestFit="1" customWidth="1"/>
    <col min="5" max="5" width="18.33203125" style="18" customWidth="1"/>
    <col min="6" max="16" width="8.83203125" style="18"/>
    <col min="17" max="19" width="16.6640625" style="18" customWidth="1"/>
    <col min="20" max="25" width="8.83203125" style="18"/>
    <col min="26" max="26" width="9.1640625" style="18" customWidth="1"/>
    <col min="27" max="27" width="150.83203125" style="18" customWidth="1"/>
    <col min="28" max="16384" width="8.83203125" style="18"/>
  </cols>
  <sheetData>
    <row r="1" spans="1:27">
      <c r="A1" s="15" t="s">
        <v>35</v>
      </c>
      <c r="B1" s="15" t="s">
        <v>36</v>
      </c>
      <c r="C1" s="15" t="s">
        <v>37</v>
      </c>
      <c r="D1" s="15" t="s">
        <v>38</v>
      </c>
      <c r="E1" s="15" t="s">
        <v>39</v>
      </c>
      <c r="F1" s="15" t="s">
        <v>40</v>
      </c>
      <c r="G1" s="15" t="s">
        <v>41</v>
      </c>
      <c r="H1" s="15" t="s">
        <v>42</v>
      </c>
      <c r="I1" s="15" t="s">
        <v>43</v>
      </c>
      <c r="J1" s="15" t="s">
        <v>44</v>
      </c>
      <c r="K1" s="15" t="s">
        <v>45</v>
      </c>
      <c r="L1" s="15" t="s">
        <v>46</v>
      </c>
      <c r="M1" s="15" t="s">
        <v>47</v>
      </c>
      <c r="N1" s="15" t="s">
        <v>48</v>
      </c>
      <c r="O1" s="15" t="s">
        <v>49</v>
      </c>
      <c r="P1" s="15" t="s">
        <v>50</v>
      </c>
      <c r="Q1" s="16" t="s">
        <v>51</v>
      </c>
      <c r="R1" s="16" t="s">
        <v>52</v>
      </c>
      <c r="S1" s="16" t="s">
        <v>53</v>
      </c>
      <c r="T1" s="16" t="s">
        <v>9</v>
      </c>
      <c r="U1" s="16" t="s">
        <v>10</v>
      </c>
      <c r="V1" s="16" t="s">
        <v>11</v>
      </c>
      <c r="W1" s="16" t="s">
        <v>12</v>
      </c>
      <c r="X1" s="16" t="s">
        <v>13</v>
      </c>
      <c r="Y1" s="16" t="s">
        <v>54</v>
      </c>
      <c r="Z1" s="16" t="s">
        <v>55</v>
      </c>
      <c r="AA1" s="17" t="s">
        <v>56</v>
      </c>
    </row>
    <row r="2" spans="1:27">
      <c r="A2" s="19" t="s">
        <v>28</v>
      </c>
      <c r="B2" s="19" t="s">
        <v>57</v>
      </c>
      <c r="C2" s="20" t="s">
        <v>29</v>
      </c>
      <c r="D2" s="20" t="s">
        <v>30</v>
      </c>
      <c r="E2" s="20" t="s">
        <v>31</v>
      </c>
      <c r="F2" s="29" t="s">
        <v>58</v>
      </c>
      <c r="G2" s="30"/>
      <c r="H2" s="30"/>
      <c r="I2" s="30"/>
      <c r="J2" s="30"/>
      <c r="K2" s="31"/>
      <c r="L2" s="20" t="s">
        <v>32</v>
      </c>
      <c r="M2" s="20" t="s">
        <v>33</v>
      </c>
      <c r="N2" s="20" t="s">
        <v>59</v>
      </c>
      <c r="O2" s="20"/>
      <c r="P2" s="20"/>
      <c r="Q2" s="29" t="s">
        <v>34</v>
      </c>
      <c r="R2" s="30"/>
      <c r="S2" s="31"/>
      <c r="T2" s="20"/>
      <c r="U2" s="20"/>
      <c r="V2" s="20"/>
      <c r="W2" s="19" t="s">
        <v>60</v>
      </c>
      <c r="X2" s="21" t="s">
        <v>61</v>
      </c>
      <c r="Y2" s="22" t="s">
        <v>62</v>
      </c>
      <c r="Z2" s="22" t="s">
        <v>63</v>
      </c>
      <c r="AA2" s="20"/>
    </row>
  </sheetData>
  <mergeCells count="2">
    <mergeCell ref="F2:K2"/>
    <mergeCell ref="Q2:S2"/>
  </mergeCells>
  <phoneticPr fontId="5"/>
  <pageMargins left="0.7" right="0.7" top="0.75" bottom="0.75" header="0.3" footer="0.3"/>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
  <sheetViews>
    <sheetView workbookViewId="0">
      <pane xSplit="5" ySplit="1" topLeftCell="R2" activePane="bottomRight" state="frozen"/>
      <selection activeCell="E18" sqref="E18"/>
      <selection pane="topRight" activeCell="E18" sqref="E18"/>
      <selection pane="bottomLeft" activeCell="E18" sqref="E18"/>
      <selection pane="bottomRight" activeCell="B3" sqref="B3"/>
    </sheetView>
  </sheetViews>
  <sheetFormatPr baseColWidth="12" defaultColWidth="8.83203125" defaultRowHeight="18" x14ac:dyDescent="0"/>
  <cols>
    <col min="1" max="1" width="9.5" bestFit="1" customWidth="1"/>
    <col min="2" max="2" width="8.1640625" customWidth="1"/>
    <col min="4" max="4" width="9" bestFit="1" customWidth="1"/>
    <col min="5" max="5" width="18.33203125" customWidth="1"/>
    <col min="15" max="17" width="16.6640625" customWidth="1"/>
    <col min="19" max="19" width="0" hidden="1" customWidth="1"/>
    <col min="22" max="23" width="0" hidden="1" customWidth="1"/>
    <col min="28" max="28" width="150.83203125" customWidth="1"/>
  </cols>
  <sheetData>
    <row r="1" spans="1:28" s="5" customFormat="1">
      <c r="A1" s="1" t="s">
        <v>35</v>
      </c>
      <c r="B1" s="1" t="s">
        <v>156</v>
      </c>
      <c r="C1" s="1" t="s">
        <v>37</v>
      </c>
      <c r="D1" s="1" t="s">
        <v>157</v>
      </c>
      <c r="E1" s="1" t="s">
        <v>39</v>
      </c>
      <c r="F1" s="1" t="s">
        <v>158</v>
      </c>
      <c r="G1" s="1" t="s">
        <v>159</v>
      </c>
      <c r="H1" s="1" t="s">
        <v>160</v>
      </c>
      <c r="I1" s="1" t="s">
        <v>161</v>
      </c>
      <c r="J1" s="1" t="s">
        <v>162</v>
      </c>
      <c r="K1" s="1" t="s">
        <v>46</v>
      </c>
      <c r="L1" s="1" t="s">
        <v>96</v>
      </c>
      <c r="M1" s="1" t="s">
        <v>163</v>
      </c>
      <c r="N1" s="1" t="s">
        <v>50</v>
      </c>
      <c r="O1" s="4" t="s">
        <v>51</v>
      </c>
      <c r="P1" s="4" t="s">
        <v>52</v>
      </c>
      <c r="Q1" s="4" t="s">
        <v>53</v>
      </c>
      <c r="R1" s="4" t="s">
        <v>9</v>
      </c>
      <c r="S1" s="4"/>
      <c r="T1" s="4" t="s">
        <v>10</v>
      </c>
      <c r="U1" s="4" t="s">
        <v>11</v>
      </c>
      <c r="V1" s="4"/>
      <c r="W1" s="4"/>
      <c r="X1" s="4" t="s">
        <v>12</v>
      </c>
      <c r="Y1" s="4" t="s">
        <v>13</v>
      </c>
      <c r="Z1" s="4" t="s">
        <v>54</v>
      </c>
      <c r="AA1" s="4" t="s">
        <v>164</v>
      </c>
      <c r="AB1" s="24" t="s">
        <v>165</v>
      </c>
    </row>
    <row r="2" spans="1:28" s="5" customFormat="1">
      <c r="A2" s="6">
        <v>42903</v>
      </c>
      <c r="B2" s="7" t="s">
        <v>166</v>
      </c>
      <c r="C2" s="8" t="s">
        <v>124</v>
      </c>
      <c r="D2" s="9">
        <v>3.9664351851851853E-2</v>
      </c>
      <c r="E2" s="8" t="s">
        <v>167</v>
      </c>
      <c r="F2" s="10">
        <v>12.3</v>
      </c>
      <c r="G2" s="10">
        <v>11</v>
      </c>
      <c r="H2" s="10">
        <v>11.4</v>
      </c>
      <c r="I2" s="10">
        <v>11.3</v>
      </c>
      <c r="J2" s="10">
        <v>11.7</v>
      </c>
      <c r="K2" s="11">
        <f>SUM(F2:H2)</f>
        <v>34.700000000000003</v>
      </c>
      <c r="L2" s="11">
        <f t="shared" ref="L2" si="0">SUM(I2:J2)</f>
        <v>23</v>
      </c>
      <c r="M2" s="12" t="s">
        <v>168</v>
      </c>
      <c r="N2" s="12" t="s">
        <v>127</v>
      </c>
      <c r="O2" s="14" t="s">
        <v>169</v>
      </c>
      <c r="P2" s="14" t="s">
        <v>170</v>
      </c>
      <c r="Q2" s="14" t="s">
        <v>171</v>
      </c>
      <c r="R2" s="13">
        <v>-0.8</v>
      </c>
      <c r="S2" s="13" t="s">
        <v>125</v>
      </c>
      <c r="T2" s="13">
        <v>0.5</v>
      </c>
      <c r="U2" s="8">
        <v>-1.3</v>
      </c>
      <c r="V2" s="8">
        <v>95</v>
      </c>
      <c r="W2" s="8"/>
      <c r="X2" s="12" t="s">
        <v>285</v>
      </c>
      <c r="Y2" s="12" t="s">
        <v>285</v>
      </c>
      <c r="Z2" s="12" t="s">
        <v>172</v>
      </c>
      <c r="AA2" s="8" t="s">
        <v>202</v>
      </c>
      <c r="AB2" s="8" t="s">
        <v>282</v>
      </c>
    </row>
    <row r="3" spans="1:28" s="5" customFormat="1">
      <c r="A3" s="6">
        <v>42917</v>
      </c>
      <c r="B3" s="7" t="s">
        <v>448</v>
      </c>
      <c r="C3" s="8" t="s">
        <v>476</v>
      </c>
      <c r="D3" s="9">
        <v>4.027777777777778E-2</v>
      </c>
      <c r="E3" s="8" t="s">
        <v>475</v>
      </c>
      <c r="F3" s="10">
        <v>12.5</v>
      </c>
      <c r="G3" s="10">
        <v>10.8</v>
      </c>
      <c r="H3" s="10">
        <v>11.3</v>
      </c>
      <c r="I3" s="10">
        <v>11.5</v>
      </c>
      <c r="J3" s="10">
        <v>11.9</v>
      </c>
      <c r="K3" s="11">
        <f>SUM(F3:H3)</f>
        <v>34.6</v>
      </c>
      <c r="L3" s="11">
        <f t="shared" ref="L3" si="1">SUM(I3:J3)</f>
        <v>23.4</v>
      </c>
      <c r="M3" s="12" t="s">
        <v>477</v>
      </c>
      <c r="N3" s="12" t="s">
        <v>478</v>
      </c>
      <c r="O3" s="14" t="s">
        <v>479</v>
      </c>
      <c r="P3" s="14" t="s">
        <v>480</v>
      </c>
      <c r="Q3" s="14" t="s">
        <v>481</v>
      </c>
      <c r="R3" s="13">
        <v>-0.5</v>
      </c>
      <c r="S3" s="13" t="s">
        <v>125</v>
      </c>
      <c r="T3" s="13">
        <v>0.4</v>
      </c>
      <c r="U3" s="8">
        <v>-0.9</v>
      </c>
      <c r="V3" s="8">
        <v>96</v>
      </c>
      <c r="W3" s="8"/>
      <c r="X3" s="12" t="s">
        <v>285</v>
      </c>
      <c r="Y3" s="12" t="s">
        <v>285</v>
      </c>
      <c r="Z3" s="12" t="s">
        <v>558</v>
      </c>
      <c r="AA3" s="8"/>
      <c r="AB3" s="8" t="s">
        <v>586</v>
      </c>
    </row>
  </sheetData>
  <autoFilter ref="A1:AB2"/>
  <phoneticPr fontId="14"/>
  <conditionalFormatting sqref="X2:Y2">
    <cfRule type="containsText" dxfId="389" priority="58" operator="containsText" text="E">
      <formula>NOT(ISERROR(SEARCH("E",X2)))</formula>
    </cfRule>
    <cfRule type="containsText" dxfId="388" priority="59" operator="containsText" text="B">
      <formula>NOT(ISERROR(SEARCH("B",X2)))</formula>
    </cfRule>
    <cfRule type="containsText" dxfId="387" priority="60" operator="containsText" text="A">
      <formula>NOT(ISERROR(SEARCH("A",X2)))</formula>
    </cfRule>
  </conditionalFormatting>
  <conditionalFormatting sqref="Z2:AA2">
    <cfRule type="containsText" dxfId="386" priority="55" operator="containsText" text="E">
      <formula>NOT(ISERROR(SEARCH("E",Z2)))</formula>
    </cfRule>
    <cfRule type="containsText" dxfId="385" priority="56" operator="containsText" text="B">
      <formula>NOT(ISERROR(SEARCH("B",Z2)))</formula>
    </cfRule>
    <cfRule type="containsText" dxfId="384" priority="57" operator="containsText" text="A">
      <formula>NOT(ISERROR(SEARCH("A",Z2)))</formula>
    </cfRule>
  </conditionalFormatting>
  <conditionalFormatting sqref="X3:Y3">
    <cfRule type="containsText" dxfId="383" priority="4" operator="containsText" text="E">
      <formula>NOT(ISERROR(SEARCH("E",X3)))</formula>
    </cfRule>
    <cfRule type="containsText" dxfId="382" priority="5" operator="containsText" text="B">
      <formula>NOT(ISERROR(SEARCH("B",X3)))</formula>
    </cfRule>
    <cfRule type="containsText" dxfId="381" priority="6" operator="containsText" text="A">
      <formula>NOT(ISERROR(SEARCH("A",X3)))</formula>
    </cfRule>
  </conditionalFormatting>
  <conditionalFormatting sqref="Z3:AA3">
    <cfRule type="containsText" dxfId="380" priority="1" operator="containsText" text="E">
      <formula>NOT(ISERROR(SEARCH("E",Z3)))</formula>
    </cfRule>
    <cfRule type="containsText" dxfId="379" priority="2" operator="containsText" text="B">
      <formula>NOT(ISERROR(SEARCH("B",Z3)))</formula>
    </cfRule>
    <cfRule type="containsText" dxfId="378" priority="3" operator="containsText" text="A">
      <formula>NOT(ISERROR(SEARCH("A",Z3)))</formula>
    </cfRule>
  </conditionalFormatting>
  <dataValidations count="1">
    <dataValidation type="list" allowBlank="1" showInputMessage="1" showErrorMessage="1" sqref="AA2:AA3">
      <formula1>"強風,外差し,イン先行,凍結防止"</formula1>
    </dataValidation>
  </dataValidations>
  <pageMargins left="0.7" right="0.7" top="0.75" bottom="0.75" header="0.3" footer="0.3"/>
  <pageSetup paperSize="9" orientation="portrait" horizontalDpi="4294967292" verticalDpi="4294967292"/>
  <ignoredErrors>
    <ignoredError sqref="K2:L2 K3:L3" formulaRange="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
  <sheetViews>
    <sheetView workbookViewId="0">
      <pane xSplit="5" ySplit="1" topLeftCell="W20" activePane="bottomRight" state="frozen"/>
      <selection activeCell="E18" sqref="E18"/>
      <selection pane="topRight" activeCell="E18" sqref="E18"/>
      <selection pane="bottomLeft" activeCell="E18" sqref="E18"/>
      <selection pane="bottomRight" activeCell="K21" sqref="K21"/>
    </sheetView>
  </sheetViews>
  <sheetFormatPr baseColWidth="12" defaultColWidth="8.83203125" defaultRowHeight="18" x14ac:dyDescent="0"/>
  <cols>
    <col min="1" max="1" width="9.5" bestFit="1" customWidth="1"/>
    <col min="2" max="2" width="8.1640625" customWidth="1"/>
    <col min="4" max="4" width="9" bestFit="1" customWidth="1"/>
    <col min="5" max="5" width="18.33203125" customWidth="1"/>
    <col min="17" max="19" width="16.6640625" customWidth="1"/>
    <col min="21" max="21" width="0" hidden="1" customWidth="1"/>
    <col min="24" max="25" width="0" hidden="1" customWidth="1"/>
    <col min="30" max="30" width="150.83203125" customWidth="1"/>
  </cols>
  <sheetData>
    <row r="1" spans="1:30" s="5" customFormat="1">
      <c r="A1" s="1" t="s">
        <v>35</v>
      </c>
      <c r="B1" s="1" t="s">
        <v>74</v>
      </c>
      <c r="C1" s="1" t="s">
        <v>37</v>
      </c>
      <c r="D1" s="1" t="s">
        <v>73</v>
      </c>
      <c r="E1" s="1" t="s">
        <v>39</v>
      </c>
      <c r="F1" s="1" t="s">
        <v>72</v>
      </c>
      <c r="G1" s="1" t="s">
        <v>71</v>
      </c>
      <c r="H1" s="1" t="s">
        <v>70</v>
      </c>
      <c r="I1" s="1" t="s">
        <v>69</v>
      </c>
      <c r="J1" s="1" t="s">
        <v>68</v>
      </c>
      <c r="K1" s="1" t="s">
        <v>67</v>
      </c>
      <c r="L1" s="1" t="s">
        <v>46</v>
      </c>
      <c r="M1" s="1" t="s">
        <v>47</v>
      </c>
      <c r="N1" s="1" t="s">
        <v>48</v>
      </c>
      <c r="O1" s="1" t="s">
        <v>66</v>
      </c>
      <c r="P1" s="1" t="s">
        <v>50</v>
      </c>
      <c r="Q1" s="4" t="s">
        <v>51</v>
      </c>
      <c r="R1" s="4" t="s">
        <v>52</v>
      </c>
      <c r="S1" s="4" t="s">
        <v>53</v>
      </c>
      <c r="T1" s="4" t="s">
        <v>9</v>
      </c>
      <c r="U1" s="4"/>
      <c r="V1" s="4" t="s">
        <v>10</v>
      </c>
      <c r="W1" s="4" t="s">
        <v>11</v>
      </c>
      <c r="X1" s="4"/>
      <c r="Y1" s="4"/>
      <c r="Z1" s="4" t="s">
        <v>12</v>
      </c>
      <c r="AA1" s="4" t="s">
        <v>13</v>
      </c>
      <c r="AB1" s="4" t="s">
        <v>54</v>
      </c>
      <c r="AC1" s="4" t="s">
        <v>65</v>
      </c>
      <c r="AD1" s="24" t="s">
        <v>64</v>
      </c>
    </row>
    <row r="2" spans="1:30" s="5" customFormat="1">
      <c r="A2" s="6">
        <v>42903</v>
      </c>
      <c r="B2" s="7" t="s">
        <v>128</v>
      </c>
      <c r="C2" s="8" t="s">
        <v>136</v>
      </c>
      <c r="D2" s="9">
        <v>4.7303240740740743E-2</v>
      </c>
      <c r="E2" s="8" t="s">
        <v>137</v>
      </c>
      <c r="F2" s="10">
        <v>12.2</v>
      </c>
      <c r="G2" s="10">
        <v>10.5</v>
      </c>
      <c r="H2" s="10">
        <v>11.1</v>
      </c>
      <c r="I2" s="10">
        <v>11.5</v>
      </c>
      <c r="J2" s="10">
        <v>11.4</v>
      </c>
      <c r="K2" s="10">
        <v>12</v>
      </c>
      <c r="L2" s="11">
        <f t="shared" ref="L2:L5" si="0">SUM(F2:H2)</f>
        <v>33.799999999999997</v>
      </c>
      <c r="M2" s="11">
        <f t="shared" ref="M2:M5" si="1">SUM(I2:K2)</f>
        <v>34.9</v>
      </c>
      <c r="N2" s="23">
        <f t="shared" ref="N2:N5" si="2">SUM(F2:J2)</f>
        <v>56.699999999999996</v>
      </c>
      <c r="O2" s="12" t="s">
        <v>130</v>
      </c>
      <c r="P2" s="12" t="s">
        <v>131</v>
      </c>
      <c r="Q2" s="14" t="s">
        <v>133</v>
      </c>
      <c r="R2" s="14" t="s">
        <v>134</v>
      </c>
      <c r="S2" s="14" t="s">
        <v>135</v>
      </c>
      <c r="T2" s="13">
        <v>-1.3</v>
      </c>
      <c r="U2" s="13" t="s">
        <v>125</v>
      </c>
      <c r="V2" s="13">
        <v>0.3</v>
      </c>
      <c r="W2" s="8">
        <v>-1.6</v>
      </c>
      <c r="X2" s="8">
        <v>97</v>
      </c>
      <c r="Y2" s="8"/>
      <c r="Z2" s="12" t="s">
        <v>285</v>
      </c>
      <c r="AA2" s="12" t="s">
        <v>285</v>
      </c>
      <c r="AB2" s="12" t="s">
        <v>132</v>
      </c>
      <c r="AC2" s="8" t="s">
        <v>202</v>
      </c>
      <c r="AD2" s="8" t="s">
        <v>149</v>
      </c>
    </row>
    <row r="3" spans="1:30" s="5" customFormat="1">
      <c r="A3" s="6">
        <v>42903</v>
      </c>
      <c r="B3" s="7">
        <v>500</v>
      </c>
      <c r="C3" s="8" t="s">
        <v>136</v>
      </c>
      <c r="D3" s="9">
        <v>4.7268518518518515E-2</v>
      </c>
      <c r="E3" s="26" t="s">
        <v>182</v>
      </c>
      <c r="F3" s="10">
        <v>12</v>
      </c>
      <c r="G3" s="10">
        <v>10.5</v>
      </c>
      <c r="H3" s="10">
        <v>11.2</v>
      </c>
      <c r="I3" s="10">
        <v>11.6</v>
      </c>
      <c r="J3" s="10">
        <v>11.4</v>
      </c>
      <c r="K3" s="10">
        <v>11.7</v>
      </c>
      <c r="L3" s="11">
        <f t="shared" si="0"/>
        <v>33.700000000000003</v>
      </c>
      <c r="M3" s="11">
        <f t="shared" si="1"/>
        <v>34.700000000000003</v>
      </c>
      <c r="N3" s="23">
        <f t="shared" si="2"/>
        <v>56.7</v>
      </c>
      <c r="O3" s="12" t="s">
        <v>174</v>
      </c>
      <c r="P3" s="12" t="s">
        <v>131</v>
      </c>
      <c r="Q3" s="14" t="s">
        <v>181</v>
      </c>
      <c r="R3" s="14" t="s">
        <v>135</v>
      </c>
      <c r="S3" s="14" t="s">
        <v>175</v>
      </c>
      <c r="T3" s="13">
        <v>-1</v>
      </c>
      <c r="U3" s="13" t="s">
        <v>125</v>
      </c>
      <c r="V3" s="13">
        <v>0.6</v>
      </c>
      <c r="W3" s="8">
        <v>-1.6</v>
      </c>
      <c r="X3" s="8">
        <v>94</v>
      </c>
      <c r="Y3" s="8"/>
      <c r="Z3" s="12" t="s">
        <v>285</v>
      </c>
      <c r="AA3" s="12" t="s">
        <v>285</v>
      </c>
      <c r="AB3" s="12" t="s">
        <v>183</v>
      </c>
      <c r="AC3" s="8" t="s">
        <v>202</v>
      </c>
      <c r="AD3" s="8" t="s">
        <v>186</v>
      </c>
    </row>
    <row r="4" spans="1:30" s="5" customFormat="1">
      <c r="A4" s="6">
        <v>42903</v>
      </c>
      <c r="B4" s="7">
        <v>1000</v>
      </c>
      <c r="C4" s="8" t="s">
        <v>136</v>
      </c>
      <c r="D4" s="9">
        <v>4.6597222222222227E-2</v>
      </c>
      <c r="E4" s="8" t="s">
        <v>196</v>
      </c>
      <c r="F4" s="10">
        <v>11.9</v>
      </c>
      <c r="G4" s="10">
        <v>10.4</v>
      </c>
      <c r="H4" s="10">
        <v>11</v>
      </c>
      <c r="I4" s="10">
        <v>11.4</v>
      </c>
      <c r="J4" s="10">
        <v>11.4</v>
      </c>
      <c r="K4" s="10">
        <v>11.5</v>
      </c>
      <c r="L4" s="11">
        <f t="shared" si="0"/>
        <v>33.299999999999997</v>
      </c>
      <c r="M4" s="11">
        <f t="shared" si="1"/>
        <v>34.299999999999997</v>
      </c>
      <c r="N4" s="23">
        <f t="shared" si="2"/>
        <v>56.099999999999994</v>
      </c>
      <c r="O4" s="12" t="s">
        <v>195</v>
      </c>
      <c r="P4" s="12" t="s">
        <v>131</v>
      </c>
      <c r="Q4" s="14" t="s">
        <v>197</v>
      </c>
      <c r="R4" s="14" t="s">
        <v>198</v>
      </c>
      <c r="S4" s="14" t="s">
        <v>199</v>
      </c>
      <c r="T4" s="13">
        <v>-1.6</v>
      </c>
      <c r="U4" s="13" t="s">
        <v>125</v>
      </c>
      <c r="V4" s="13" t="s">
        <v>286</v>
      </c>
      <c r="W4" s="8">
        <v>-1.6</v>
      </c>
      <c r="X4" s="8">
        <v>100</v>
      </c>
      <c r="Y4" s="8"/>
      <c r="Z4" s="12" t="s">
        <v>284</v>
      </c>
      <c r="AA4" s="12" t="s">
        <v>289</v>
      </c>
      <c r="AB4" s="12" t="s">
        <v>200</v>
      </c>
      <c r="AC4" s="8" t="s">
        <v>202</v>
      </c>
      <c r="AD4" s="8" t="s">
        <v>201</v>
      </c>
    </row>
    <row r="5" spans="1:30" s="5" customFormat="1">
      <c r="A5" s="6">
        <v>42904</v>
      </c>
      <c r="B5" s="7" t="s">
        <v>128</v>
      </c>
      <c r="C5" s="8" t="s">
        <v>212</v>
      </c>
      <c r="D5" s="9">
        <v>4.7916666666666663E-2</v>
      </c>
      <c r="E5" s="8" t="s">
        <v>224</v>
      </c>
      <c r="F5" s="10">
        <v>12.1</v>
      </c>
      <c r="G5" s="10">
        <v>10.6</v>
      </c>
      <c r="H5" s="10">
        <v>11.3</v>
      </c>
      <c r="I5" s="10">
        <v>11.5</v>
      </c>
      <c r="J5" s="10">
        <v>11.6</v>
      </c>
      <c r="K5" s="10">
        <v>11.9</v>
      </c>
      <c r="L5" s="11">
        <f t="shared" si="0"/>
        <v>34</v>
      </c>
      <c r="M5" s="11">
        <f t="shared" si="1"/>
        <v>35</v>
      </c>
      <c r="N5" s="23">
        <f t="shared" si="2"/>
        <v>57.1</v>
      </c>
      <c r="O5" s="12" t="s">
        <v>217</v>
      </c>
      <c r="P5" s="12" t="s">
        <v>218</v>
      </c>
      <c r="Q5" s="14" t="s">
        <v>225</v>
      </c>
      <c r="R5" s="14" t="s">
        <v>226</v>
      </c>
      <c r="S5" s="14" t="s">
        <v>227</v>
      </c>
      <c r="T5" s="13">
        <v>-1</v>
      </c>
      <c r="U5" s="13" t="s">
        <v>125</v>
      </c>
      <c r="V5" s="13">
        <v>0.5</v>
      </c>
      <c r="W5" s="8">
        <v>-1.5</v>
      </c>
      <c r="X5" s="8">
        <v>95</v>
      </c>
      <c r="Y5" s="8"/>
      <c r="Z5" s="12" t="s">
        <v>285</v>
      </c>
      <c r="AA5" s="12" t="s">
        <v>285</v>
      </c>
      <c r="AB5" s="12" t="s">
        <v>223</v>
      </c>
      <c r="AC5" s="8" t="s">
        <v>202</v>
      </c>
      <c r="AD5" s="8" t="s">
        <v>272</v>
      </c>
    </row>
    <row r="6" spans="1:30" s="5" customFormat="1">
      <c r="A6" s="6">
        <v>42904</v>
      </c>
      <c r="B6" s="7" t="s">
        <v>290</v>
      </c>
      <c r="C6" s="8" t="s">
        <v>212</v>
      </c>
      <c r="D6" s="9">
        <v>4.8009259259259258E-2</v>
      </c>
      <c r="E6" s="8" t="s">
        <v>232</v>
      </c>
      <c r="F6" s="10">
        <v>12.4</v>
      </c>
      <c r="G6" s="10">
        <v>10.8</v>
      </c>
      <c r="H6" s="10">
        <v>11.5</v>
      </c>
      <c r="I6" s="10">
        <v>12</v>
      </c>
      <c r="J6" s="10">
        <v>11.4</v>
      </c>
      <c r="K6" s="10">
        <v>11.7</v>
      </c>
      <c r="L6" s="11">
        <f t="shared" ref="L6:L8" si="3">SUM(F6:H6)</f>
        <v>34.700000000000003</v>
      </c>
      <c r="M6" s="11">
        <f t="shared" ref="M6:M8" si="4">SUM(I6:K6)</f>
        <v>35.099999999999994</v>
      </c>
      <c r="N6" s="23">
        <f t="shared" ref="N6:N8" si="5">SUM(F6:J6)</f>
        <v>58.1</v>
      </c>
      <c r="O6" s="12" t="s">
        <v>217</v>
      </c>
      <c r="P6" s="12" t="s">
        <v>218</v>
      </c>
      <c r="Q6" s="14" t="s">
        <v>233</v>
      </c>
      <c r="R6" s="14" t="s">
        <v>234</v>
      </c>
      <c r="S6" s="14" t="s">
        <v>235</v>
      </c>
      <c r="T6" s="13">
        <v>-0.9</v>
      </c>
      <c r="U6" s="13" t="s">
        <v>125</v>
      </c>
      <c r="V6" s="13">
        <v>0.6</v>
      </c>
      <c r="W6" s="8">
        <v>-1.5</v>
      </c>
      <c r="X6" s="8">
        <v>94</v>
      </c>
      <c r="Y6" s="8"/>
      <c r="Z6" s="12" t="s">
        <v>285</v>
      </c>
      <c r="AA6" s="12" t="s">
        <v>284</v>
      </c>
      <c r="AB6" s="12" t="s">
        <v>236</v>
      </c>
      <c r="AC6" s="8" t="s">
        <v>202</v>
      </c>
      <c r="AD6" s="8" t="s">
        <v>283</v>
      </c>
    </row>
    <row r="7" spans="1:30" s="5" customFormat="1">
      <c r="A7" s="6">
        <v>42904</v>
      </c>
      <c r="B7" s="7">
        <v>500</v>
      </c>
      <c r="C7" s="8" t="s">
        <v>212</v>
      </c>
      <c r="D7" s="9">
        <v>4.6585648148148147E-2</v>
      </c>
      <c r="E7" s="8" t="s">
        <v>245</v>
      </c>
      <c r="F7" s="10">
        <v>11.8</v>
      </c>
      <c r="G7" s="10">
        <v>10.199999999999999</v>
      </c>
      <c r="H7" s="10">
        <v>10.7</v>
      </c>
      <c r="I7" s="10">
        <v>11.2</v>
      </c>
      <c r="J7" s="10">
        <v>11.2</v>
      </c>
      <c r="K7" s="10">
        <v>12.4</v>
      </c>
      <c r="L7" s="11">
        <f t="shared" si="3"/>
        <v>32.700000000000003</v>
      </c>
      <c r="M7" s="11">
        <f t="shared" si="4"/>
        <v>34.799999999999997</v>
      </c>
      <c r="N7" s="23">
        <f t="shared" si="5"/>
        <v>55.100000000000009</v>
      </c>
      <c r="O7" s="12" t="s">
        <v>209</v>
      </c>
      <c r="P7" s="12" t="s">
        <v>218</v>
      </c>
      <c r="Q7" s="14" t="s">
        <v>246</v>
      </c>
      <c r="R7" s="14" t="s">
        <v>247</v>
      </c>
      <c r="S7" s="14" t="s">
        <v>248</v>
      </c>
      <c r="T7" s="13">
        <v>-1.9</v>
      </c>
      <c r="U7" s="13" t="s">
        <v>125</v>
      </c>
      <c r="V7" s="13">
        <v>-0.4</v>
      </c>
      <c r="W7" s="8">
        <v>-1.5</v>
      </c>
      <c r="X7" s="8">
        <v>104</v>
      </c>
      <c r="Y7" s="8"/>
      <c r="Z7" s="12" t="s">
        <v>289</v>
      </c>
      <c r="AA7" s="12" t="s">
        <v>285</v>
      </c>
      <c r="AB7" s="12" t="s">
        <v>249</v>
      </c>
      <c r="AC7" s="8" t="s">
        <v>202</v>
      </c>
      <c r="AD7" s="8" t="s">
        <v>277</v>
      </c>
    </row>
    <row r="8" spans="1:30" s="5" customFormat="1">
      <c r="A8" s="6">
        <v>42904</v>
      </c>
      <c r="B8" s="7" t="s">
        <v>129</v>
      </c>
      <c r="C8" s="8" t="s">
        <v>212</v>
      </c>
      <c r="D8" s="9">
        <v>4.5925925925925926E-2</v>
      </c>
      <c r="E8" s="8" t="s">
        <v>259</v>
      </c>
      <c r="F8" s="10">
        <v>11.7</v>
      </c>
      <c r="G8" s="10">
        <v>10.1</v>
      </c>
      <c r="H8" s="10">
        <v>10.4</v>
      </c>
      <c r="I8" s="10">
        <v>11</v>
      </c>
      <c r="J8" s="10">
        <v>11.4</v>
      </c>
      <c r="K8" s="10">
        <v>12.2</v>
      </c>
      <c r="L8" s="11">
        <f t="shared" si="3"/>
        <v>32.199999999999996</v>
      </c>
      <c r="M8" s="11">
        <f t="shared" si="4"/>
        <v>34.599999999999994</v>
      </c>
      <c r="N8" s="23">
        <f t="shared" si="5"/>
        <v>54.599999999999994</v>
      </c>
      <c r="O8" s="12" t="s">
        <v>209</v>
      </c>
      <c r="P8" s="12" t="s">
        <v>218</v>
      </c>
      <c r="Q8" s="14" t="s">
        <v>260</v>
      </c>
      <c r="R8" s="14" t="s">
        <v>261</v>
      </c>
      <c r="S8" s="14" t="s">
        <v>262</v>
      </c>
      <c r="T8" s="13">
        <v>-1.4</v>
      </c>
      <c r="U8" s="13" t="s">
        <v>125</v>
      </c>
      <c r="V8" s="13">
        <v>0.1</v>
      </c>
      <c r="W8" s="8">
        <v>-1.5</v>
      </c>
      <c r="X8" s="8">
        <v>99</v>
      </c>
      <c r="Y8" s="8"/>
      <c r="Z8" s="12" t="s">
        <v>284</v>
      </c>
      <c r="AA8" s="12" t="s">
        <v>284</v>
      </c>
      <c r="AB8" s="12" t="s">
        <v>249</v>
      </c>
      <c r="AC8" s="8" t="s">
        <v>202</v>
      </c>
      <c r="AD8" s="8"/>
    </row>
    <row r="9" spans="1:30" s="5" customFormat="1">
      <c r="A9" s="6">
        <v>42910</v>
      </c>
      <c r="B9" s="7" t="s">
        <v>291</v>
      </c>
      <c r="C9" s="8" t="s">
        <v>296</v>
      </c>
      <c r="D9" s="9">
        <v>4.7951388888888891E-2</v>
      </c>
      <c r="E9" s="8" t="s">
        <v>297</v>
      </c>
      <c r="F9" s="10">
        <v>12</v>
      </c>
      <c r="G9" s="10">
        <v>10.7</v>
      </c>
      <c r="H9" s="10">
        <v>11.1</v>
      </c>
      <c r="I9" s="10">
        <v>11.5</v>
      </c>
      <c r="J9" s="10">
        <v>11.8</v>
      </c>
      <c r="K9" s="10">
        <v>12.2</v>
      </c>
      <c r="L9" s="11">
        <f t="shared" ref="L9:L16" si="6">SUM(F9:H9)</f>
        <v>33.799999999999997</v>
      </c>
      <c r="M9" s="11">
        <f t="shared" ref="M9:M16" si="7">SUM(I9:K9)</f>
        <v>35.5</v>
      </c>
      <c r="N9" s="23">
        <f t="shared" ref="N9:N16" si="8">SUM(F9:J9)</f>
        <v>57.099999999999994</v>
      </c>
      <c r="O9" s="12" t="s">
        <v>294</v>
      </c>
      <c r="P9" s="12" t="s">
        <v>295</v>
      </c>
      <c r="Q9" s="14" t="s">
        <v>298</v>
      </c>
      <c r="R9" s="14" t="s">
        <v>299</v>
      </c>
      <c r="S9" s="14" t="s">
        <v>300</v>
      </c>
      <c r="T9" s="13">
        <v>-0.7</v>
      </c>
      <c r="U9" s="13" t="s">
        <v>125</v>
      </c>
      <c r="V9" s="13">
        <v>0.4</v>
      </c>
      <c r="W9" s="8">
        <v>-1.1000000000000001</v>
      </c>
      <c r="X9" s="8">
        <v>96</v>
      </c>
      <c r="Y9" s="8"/>
      <c r="Z9" s="12" t="s">
        <v>285</v>
      </c>
      <c r="AA9" s="12" t="s">
        <v>126</v>
      </c>
      <c r="AB9" s="12" t="s">
        <v>301</v>
      </c>
      <c r="AC9" s="8"/>
      <c r="AD9" s="8" t="s">
        <v>422</v>
      </c>
    </row>
    <row r="10" spans="1:30" s="5" customFormat="1">
      <c r="A10" s="6">
        <v>42910</v>
      </c>
      <c r="B10" s="7" t="s">
        <v>290</v>
      </c>
      <c r="C10" s="8" t="s">
        <v>296</v>
      </c>
      <c r="D10" s="9">
        <v>4.7997685185185185E-2</v>
      </c>
      <c r="E10" s="8" t="s">
        <v>320</v>
      </c>
      <c r="F10" s="10">
        <v>12.4</v>
      </c>
      <c r="G10" s="10">
        <v>10.9</v>
      </c>
      <c r="H10" s="10">
        <v>11.3</v>
      </c>
      <c r="I10" s="10">
        <v>11.8</v>
      </c>
      <c r="J10" s="10">
        <v>11.4</v>
      </c>
      <c r="K10" s="10">
        <v>11.9</v>
      </c>
      <c r="L10" s="11">
        <f t="shared" si="6"/>
        <v>34.6</v>
      </c>
      <c r="M10" s="11">
        <f t="shared" si="7"/>
        <v>35.1</v>
      </c>
      <c r="N10" s="23">
        <f t="shared" si="8"/>
        <v>57.800000000000004</v>
      </c>
      <c r="O10" s="12" t="s">
        <v>303</v>
      </c>
      <c r="P10" s="12" t="s">
        <v>295</v>
      </c>
      <c r="Q10" s="14" t="s">
        <v>321</v>
      </c>
      <c r="R10" s="14" t="s">
        <v>322</v>
      </c>
      <c r="S10" s="14" t="s">
        <v>323</v>
      </c>
      <c r="T10" s="13">
        <v>-1</v>
      </c>
      <c r="U10" s="13" t="s">
        <v>125</v>
      </c>
      <c r="V10" s="13">
        <v>0.1</v>
      </c>
      <c r="W10" s="8">
        <v>-1.1000000000000001</v>
      </c>
      <c r="X10" s="8">
        <v>99</v>
      </c>
      <c r="Y10" s="8"/>
      <c r="Z10" s="12" t="s">
        <v>284</v>
      </c>
      <c r="AA10" s="12" t="s">
        <v>285</v>
      </c>
      <c r="AB10" s="12" t="s">
        <v>324</v>
      </c>
      <c r="AC10" s="8"/>
      <c r="AD10" s="8" t="s">
        <v>444</v>
      </c>
    </row>
    <row r="11" spans="1:30" s="5" customFormat="1">
      <c r="A11" s="6">
        <v>42910</v>
      </c>
      <c r="B11" s="7">
        <v>500</v>
      </c>
      <c r="C11" s="8" t="s">
        <v>296</v>
      </c>
      <c r="D11" s="9">
        <v>4.7916666666666663E-2</v>
      </c>
      <c r="E11" s="8" t="s">
        <v>331</v>
      </c>
      <c r="F11" s="10">
        <v>12.2</v>
      </c>
      <c r="G11" s="10">
        <v>10.7</v>
      </c>
      <c r="H11" s="10">
        <v>11.4</v>
      </c>
      <c r="I11" s="10">
        <v>11.7</v>
      </c>
      <c r="J11" s="10">
        <v>11.3</v>
      </c>
      <c r="K11" s="10">
        <v>11.7</v>
      </c>
      <c r="L11" s="11">
        <f t="shared" si="6"/>
        <v>34.299999999999997</v>
      </c>
      <c r="M11" s="11">
        <f t="shared" si="7"/>
        <v>34.700000000000003</v>
      </c>
      <c r="N11" s="23">
        <f t="shared" si="8"/>
        <v>57.3</v>
      </c>
      <c r="O11" s="12" t="s">
        <v>303</v>
      </c>
      <c r="P11" s="12" t="s">
        <v>295</v>
      </c>
      <c r="Q11" s="14" t="s">
        <v>332</v>
      </c>
      <c r="R11" s="14" t="s">
        <v>333</v>
      </c>
      <c r="S11" s="14" t="s">
        <v>334</v>
      </c>
      <c r="T11" s="13">
        <v>-0.4</v>
      </c>
      <c r="U11" s="13" t="s">
        <v>125</v>
      </c>
      <c r="V11" s="13">
        <v>0.7</v>
      </c>
      <c r="W11" s="8">
        <v>-1.1000000000000001</v>
      </c>
      <c r="X11" s="8">
        <v>93</v>
      </c>
      <c r="Y11" s="8"/>
      <c r="Z11" s="12" t="s">
        <v>285</v>
      </c>
      <c r="AA11" s="12" t="s">
        <v>285</v>
      </c>
      <c r="AB11" s="12" t="s">
        <v>301</v>
      </c>
      <c r="AC11" s="8"/>
      <c r="AD11" s="8" t="s">
        <v>426</v>
      </c>
    </row>
    <row r="12" spans="1:30" s="5" customFormat="1">
      <c r="A12" s="6">
        <v>42910</v>
      </c>
      <c r="B12" s="7">
        <v>500</v>
      </c>
      <c r="C12" s="8" t="s">
        <v>296</v>
      </c>
      <c r="D12" s="9">
        <v>4.7326388888888883E-2</v>
      </c>
      <c r="E12" s="8" t="s">
        <v>356</v>
      </c>
      <c r="F12" s="10">
        <v>12.2</v>
      </c>
      <c r="G12" s="10">
        <v>11.3</v>
      </c>
      <c r="H12" s="10">
        <v>11.6</v>
      </c>
      <c r="I12" s="10">
        <v>11.5</v>
      </c>
      <c r="J12" s="10">
        <v>11.2</v>
      </c>
      <c r="K12" s="10">
        <v>11.1</v>
      </c>
      <c r="L12" s="11">
        <f t="shared" si="6"/>
        <v>35.1</v>
      </c>
      <c r="M12" s="11">
        <f t="shared" si="7"/>
        <v>33.799999999999997</v>
      </c>
      <c r="N12" s="23">
        <f t="shared" si="8"/>
        <v>57.8</v>
      </c>
      <c r="O12" s="12" t="s">
        <v>357</v>
      </c>
      <c r="P12" s="12" t="s">
        <v>358</v>
      </c>
      <c r="Q12" s="14" t="s">
        <v>359</v>
      </c>
      <c r="R12" s="14" t="s">
        <v>360</v>
      </c>
      <c r="S12" s="14" t="s">
        <v>361</v>
      </c>
      <c r="T12" s="13">
        <v>-0.5</v>
      </c>
      <c r="U12" s="13">
        <v>-0.3</v>
      </c>
      <c r="V12" s="13">
        <v>0.3</v>
      </c>
      <c r="W12" s="8">
        <v>-1.1000000000000001</v>
      </c>
      <c r="X12" s="8">
        <v>97</v>
      </c>
      <c r="Y12" s="8"/>
      <c r="Z12" s="12" t="s">
        <v>285</v>
      </c>
      <c r="AA12" s="12" t="s">
        <v>285</v>
      </c>
      <c r="AB12" s="12" t="s">
        <v>362</v>
      </c>
      <c r="AC12" s="8"/>
      <c r="AD12" s="8" t="s">
        <v>430</v>
      </c>
    </row>
    <row r="13" spans="1:30" s="5" customFormat="1">
      <c r="A13" s="6">
        <v>42911</v>
      </c>
      <c r="B13" s="7" t="s">
        <v>291</v>
      </c>
      <c r="C13" s="8" t="s">
        <v>364</v>
      </c>
      <c r="D13" s="9">
        <v>4.7997685185185185E-2</v>
      </c>
      <c r="E13" s="8" t="s">
        <v>365</v>
      </c>
      <c r="F13" s="10">
        <v>12.2</v>
      </c>
      <c r="G13" s="10">
        <v>10.5</v>
      </c>
      <c r="H13" s="10">
        <v>11.7</v>
      </c>
      <c r="I13" s="10">
        <v>12.1</v>
      </c>
      <c r="J13" s="10">
        <v>11.5</v>
      </c>
      <c r="K13" s="10">
        <v>11.7</v>
      </c>
      <c r="L13" s="11">
        <f t="shared" si="6"/>
        <v>34.4</v>
      </c>
      <c r="M13" s="11">
        <f t="shared" si="7"/>
        <v>35.299999999999997</v>
      </c>
      <c r="N13" s="23">
        <f t="shared" si="8"/>
        <v>58</v>
      </c>
      <c r="O13" s="12" t="s">
        <v>366</v>
      </c>
      <c r="P13" s="12" t="s">
        <v>367</v>
      </c>
      <c r="Q13" s="14" t="s">
        <v>368</v>
      </c>
      <c r="R13" s="14" t="s">
        <v>369</v>
      </c>
      <c r="S13" s="14" t="s">
        <v>370</v>
      </c>
      <c r="T13" s="13">
        <v>-0.3</v>
      </c>
      <c r="U13" s="13" t="s">
        <v>125</v>
      </c>
      <c r="V13" s="13">
        <v>0.8</v>
      </c>
      <c r="W13" s="8">
        <v>-1.1000000000000001</v>
      </c>
      <c r="X13" s="8">
        <v>92</v>
      </c>
      <c r="Y13" s="8"/>
      <c r="Z13" s="12" t="s">
        <v>126</v>
      </c>
      <c r="AA13" s="12" t="s">
        <v>285</v>
      </c>
      <c r="AB13" s="12" t="s">
        <v>371</v>
      </c>
      <c r="AC13" s="8"/>
      <c r="AD13" s="8" t="s">
        <v>431</v>
      </c>
    </row>
    <row r="14" spans="1:30" s="5" customFormat="1">
      <c r="A14" s="6">
        <v>42911</v>
      </c>
      <c r="B14" s="7" t="s">
        <v>290</v>
      </c>
      <c r="C14" s="8" t="s">
        <v>364</v>
      </c>
      <c r="D14" s="9">
        <v>4.8657407407407406E-2</v>
      </c>
      <c r="E14" s="8" t="s">
        <v>388</v>
      </c>
      <c r="F14" s="10">
        <v>12.4</v>
      </c>
      <c r="G14" s="10">
        <v>11.1</v>
      </c>
      <c r="H14" s="10">
        <v>11.2</v>
      </c>
      <c r="I14" s="10">
        <v>11.9</v>
      </c>
      <c r="J14" s="10">
        <v>11.7</v>
      </c>
      <c r="K14" s="10">
        <v>12.1</v>
      </c>
      <c r="L14" s="11">
        <f t="shared" si="6"/>
        <v>34.700000000000003</v>
      </c>
      <c r="M14" s="11">
        <f t="shared" si="7"/>
        <v>35.700000000000003</v>
      </c>
      <c r="N14" s="23">
        <f t="shared" si="8"/>
        <v>58.3</v>
      </c>
      <c r="O14" s="12" t="s">
        <v>366</v>
      </c>
      <c r="P14" s="12" t="s">
        <v>367</v>
      </c>
      <c r="Q14" s="14" t="s">
        <v>389</v>
      </c>
      <c r="R14" s="14" t="s">
        <v>390</v>
      </c>
      <c r="S14" s="14" t="s">
        <v>391</v>
      </c>
      <c r="T14" s="13">
        <v>-0.3</v>
      </c>
      <c r="U14" s="13" t="s">
        <v>125</v>
      </c>
      <c r="V14" s="13">
        <v>0.8</v>
      </c>
      <c r="W14" s="8">
        <v>-1.1000000000000001</v>
      </c>
      <c r="X14" s="8">
        <v>92</v>
      </c>
      <c r="Y14" s="8"/>
      <c r="Z14" s="12" t="s">
        <v>126</v>
      </c>
      <c r="AA14" s="12" t="s">
        <v>284</v>
      </c>
      <c r="AB14" s="12" t="s">
        <v>392</v>
      </c>
      <c r="AC14" s="8"/>
      <c r="AD14" s="8" t="s">
        <v>445</v>
      </c>
    </row>
    <row r="15" spans="1:30" s="5" customFormat="1">
      <c r="A15" s="6">
        <v>42911</v>
      </c>
      <c r="B15" s="7">
        <v>500</v>
      </c>
      <c r="C15" s="8" t="s">
        <v>364</v>
      </c>
      <c r="D15" s="9">
        <v>4.7291666666666669E-2</v>
      </c>
      <c r="E15" s="8" t="s">
        <v>401</v>
      </c>
      <c r="F15" s="10">
        <v>12.1</v>
      </c>
      <c r="G15" s="10">
        <v>10.4</v>
      </c>
      <c r="H15" s="10">
        <v>11</v>
      </c>
      <c r="I15" s="10">
        <v>11.4</v>
      </c>
      <c r="J15" s="10">
        <v>11.6</v>
      </c>
      <c r="K15" s="10">
        <v>12.1</v>
      </c>
      <c r="L15" s="11">
        <f t="shared" si="6"/>
        <v>33.5</v>
      </c>
      <c r="M15" s="11">
        <f t="shared" si="7"/>
        <v>35.1</v>
      </c>
      <c r="N15" s="23">
        <f t="shared" si="8"/>
        <v>56.5</v>
      </c>
      <c r="O15" s="12" t="s">
        <v>402</v>
      </c>
      <c r="P15" s="12" t="s">
        <v>367</v>
      </c>
      <c r="Q15" s="14" t="s">
        <v>403</v>
      </c>
      <c r="R15" s="14" t="s">
        <v>404</v>
      </c>
      <c r="S15" s="14" t="s">
        <v>368</v>
      </c>
      <c r="T15" s="13">
        <v>-0.8</v>
      </c>
      <c r="U15" s="13" t="s">
        <v>125</v>
      </c>
      <c r="V15" s="13">
        <v>0.3</v>
      </c>
      <c r="W15" s="8">
        <v>-1.1000000000000001</v>
      </c>
      <c r="X15" s="8">
        <v>97</v>
      </c>
      <c r="Y15" s="8"/>
      <c r="Z15" s="12" t="s">
        <v>285</v>
      </c>
      <c r="AA15" s="12" t="s">
        <v>285</v>
      </c>
      <c r="AB15" s="12" t="s">
        <v>383</v>
      </c>
      <c r="AC15" s="8"/>
      <c r="AD15" s="8" t="s">
        <v>438</v>
      </c>
    </row>
    <row r="16" spans="1:30" s="5" customFormat="1">
      <c r="A16" s="6">
        <v>42911</v>
      </c>
      <c r="B16" s="7">
        <v>1000</v>
      </c>
      <c r="C16" s="8" t="s">
        <v>364</v>
      </c>
      <c r="D16" s="9">
        <v>4.7268518518518515E-2</v>
      </c>
      <c r="E16" s="8" t="s">
        <v>415</v>
      </c>
      <c r="F16" s="10">
        <v>11.9</v>
      </c>
      <c r="G16" s="10">
        <v>10.5</v>
      </c>
      <c r="H16" s="10">
        <v>11.2</v>
      </c>
      <c r="I16" s="10">
        <v>11.5</v>
      </c>
      <c r="J16" s="10">
        <v>11.4</v>
      </c>
      <c r="K16" s="10">
        <v>11.9</v>
      </c>
      <c r="L16" s="11">
        <f t="shared" si="6"/>
        <v>33.599999999999994</v>
      </c>
      <c r="M16" s="11">
        <f t="shared" si="7"/>
        <v>34.799999999999997</v>
      </c>
      <c r="N16" s="23">
        <f t="shared" si="8"/>
        <v>56.499999999999993</v>
      </c>
      <c r="O16" s="12" t="s">
        <v>402</v>
      </c>
      <c r="P16" s="12" t="s">
        <v>367</v>
      </c>
      <c r="Q16" s="14" t="s">
        <v>416</v>
      </c>
      <c r="R16" s="14" t="s">
        <v>417</v>
      </c>
      <c r="S16" s="14" t="s">
        <v>418</v>
      </c>
      <c r="T16" s="13">
        <v>-0.8</v>
      </c>
      <c r="U16" s="13" t="s">
        <v>125</v>
      </c>
      <c r="V16" s="13">
        <v>0.3</v>
      </c>
      <c r="W16" s="8">
        <v>-1.1000000000000001</v>
      </c>
      <c r="X16" s="8">
        <v>97</v>
      </c>
      <c r="Y16" s="8"/>
      <c r="Z16" s="12" t="s">
        <v>285</v>
      </c>
      <c r="AA16" s="12" t="s">
        <v>285</v>
      </c>
      <c r="AB16" s="12" t="s">
        <v>383</v>
      </c>
      <c r="AC16" s="8"/>
      <c r="AD16" s="8" t="s">
        <v>441</v>
      </c>
    </row>
    <row r="17" spans="1:30" s="5" customFormat="1">
      <c r="A17" s="6">
        <v>42917</v>
      </c>
      <c r="B17" s="7" t="s">
        <v>449</v>
      </c>
      <c r="C17" s="8" t="s">
        <v>452</v>
      </c>
      <c r="D17" s="9">
        <v>4.7962962962962964E-2</v>
      </c>
      <c r="E17" s="8" t="s">
        <v>453</v>
      </c>
      <c r="F17" s="10">
        <v>12.2</v>
      </c>
      <c r="G17" s="10">
        <v>10.7</v>
      </c>
      <c r="H17" s="10">
        <v>11.5</v>
      </c>
      <c r="I17" s="10">
        <v>11.8</v>
      </c>
      <c r="J17" s="10">
        <v>11.8</v>
      </c>
      <c r="K17" s="10">
        <v>11.4</v>
      </c>
      <c r="L17" s="11">
        <f t="shared" ref="L17:L22" si="9">SUM(F17:H17)</f>
        <v>34.4</v>
      </c>
      <c r="M17" s="11">
        <f t="shared" ref="M17:M22" si="10">SUM(I17:K17)</f>
        <v>35</v>
      </c>
      <c r="N17" s="23">
        <f t="shared" ref="N17:N22" si="11">SUM(F17:J17)</f>
        <v>58</v>
      </c>
      <c r="O17" s="12" t="s">
        <v>454</v>
      </c>
      <c r="P17" s="12" t="s">
        <v>455</v>
      </c>
      <c r="Q17" s="14" t="s">
        <v>456</v>
      </c>
      <c r="R17" s="14" t="s">
        <v>457</v>
      </c>
      <c r="S17" s="14" t="s">
        <v>458</v>
      </c>
      <c r="T17" s="13">
        <v>-1.1000000000000001</v>
      </c>
      <c r="U17" s="13" t="s">
        <v>125</v>
      </c>
      <c r="V17" s="13" t="s">
        <v>286</v>
      </c>
      <c r="W17" s="8">
        <v>-1.1000000000000001</v>
      </c>
      <c r="X17" s="8">
        <v>100</v>
      </c>
      <c r="Y17" s="8"/>
      <c r="Z17" s="12" t="s">
        <v>284</v>
      </c>
      <c r="AA17" s="12" t="s">
        <v>285</v>
      </c>
      <c r="AB17" s="12" t="s">
        <v>557</v>
      </c>
      <c r="AC17" s="8"/>
      <c r="AD17" s="8" t="s">
        <v>565</v>
      </c>
    </row>
    <row r="18" spans="1:30" s="5" customFormat="1">
      <c r="A18" s="6">
        <v>42917</v>
      </c>
      <c r="B18" s="7">
        <v>500</v>
      </c>
      <c r="C18" s="8" t="s">
        <v>452</v>
      </c>
      <c r="D18" s="9">
        <v>4.7326388888888883E-2</v>
      </c>
      <c r="E18" s="8" t="s">
        <v>490</v>
      </c>
      <c r="F18" s="10">
        <v>12.1</v>
      </c>
      <c r="G18" s="10">
        <v>10.8</v>
      </c>
      <c r="H18" s="10">
        <v>11.1</v>
      </c>
      <c r="I18" s="10">
        <v>11.5</v>
      </c>
      <c r="J18" s="10">
        <v>11.4</v>
      </c>
      <c r="K18" s="10">
        <v>12</v>
      </c>
      <c r="L18" s="11">
        <f t="shared" si="9"/>
        <v>34</v>
      </c>
      <c r="M18" s="11">
        <f t="shared" si="10"/>
        <v>34.9</v>
      </c>
      <c r="N18" s="23">
        <f t="shared" si="11"/>
        <v>56.9</v>
      </c>
      <c r="O18" s="12" t="s">
        <v>454</v>
      </c>
      <c r="P18" s="12" t="s">
        <v>455</v>
      </c>
      <c r="Q18" s="14" t="s">
        <v>491</v>
      </c>
      <c r="R18" s="14" t="s">
        <v>492</v>
      </c>
      <c r="S18" s="14" t="s">
        <v>493</v>
      </c>
      <c r="T18" s="13">
        <v>-0.5</v>
      </c>
      <c r="U18" s="13" t="s">
        <v>125</v>
      </c>
      <c r="V18" s="13">
        <v>0.6</v>
      </c>
      <c r="W18" s="8">
        <v>-1.1000000000000001</v>
      </c>
      <c r="X18" s="8">
        <v>94</v>
      </c>
      <c r="Y18" s="8"/>
      <c r="Z18" s="12" t="s">
        <v>285</v>
      </c>
      <c r="AA18" s="12" t="s">
        <v>285</v>
      </c>
      <c r="AB18" s="12" t="s">
        <v>557</v>
      </c>
      <c r="AC18" s="8"/>
      <c r="AD18" s="8" t="s">
        <v>571</v>
      </c>
    </row>
    <row r="19" spans="1:30" s="5" customFormat="1">
      <c r="A19" s="6">
        <v>42917</v>
      </c>
      <c r="B19" s="7">
        <v>1600</v>
      </c>
      <c r="C19" s="8" t="s">
        <v>452</v>
      </c>
      <c r="D19" s="9">
        <v>4.7233796296296295E-2</v>
      </c>
      <c r="E19" s="8" t="s">
        <v>503</v>
      </c>
      <c r="F19" s="10">
        <v>12.2</v>
      </c>
      <c r="G19" s="10">
        <v>10.6</v>
      </c>
      <c r="H19" s="10">
        <v>11.4</v>
      </c>
      <c r="I19" s="10">
        <v>11.3</v>
      </c>
      <c r="J19" s="10">
        <v>11.1</v>
      </c>
      <c r="K19" s="10">
        <v>11.5</v>
      </c>
      <c r="L19" s="11">
        <f t="shared" si="9"/>
        <v>34.199999999999996</v>
      </c>
      <c r="M19" s="11">
        <f t="shared" si="10"/>
        <v>33.9</v>
      </c>
      <c r="N19" s="23">
        <f t="shared" si="11"/>
        <v>56.6</v>
      </c>
      <c r="O19" s="12" t="s">
        <v>454</v>
      </c>
      <c r="P19" s="12" t="s">
        <v>455</v>
      </c>
      <c r="Q19" s="14" t="s">
        <v>504</v>
      </c>
      <c r="R19" s="14" t="s">
        <v>505</v>
      </c>
      <c r="S19" s="14" t="s">
        <v>506</v>
      </c>
      <c r="T19" s="13">
        <v>-0.5</v>
      </c>
      <c r="U19" s="13" t="s">
        <v>125</v>
      </c>
      <c r="V19" s="13">
        <v>0.6</v>
      </c>
      <c r="W19" s="8">
        <v>-1.1000000000000001</v>
      </c>
      <c r="X19" s="8">
        <v>94</v>
      </c>
      <c r="Y19" s="8"/>
      <c r="Z19" s="12" t="s">
        <v>285</v>
      </c>
      <c r="AA19" s="12" t="s">
        <v>285</v>
      </c>
      <c r="AB19" s="12" t="s">
        <v>557</v>
      </c>
      <c r="AC19" s="8"/>
      <c r="AD19" s="8" t="s">
        <v>573</v>
      </c>
    </row>
    <row r="20" spans="1:30" s="5" customFormat="1">
      <c r="A20" s="6">
        <v>42918</v>
      </c>
      <c r="B20" s="7" t="s">
        <v>447</v>
      </c>
      <c r="C20" s="8" t="s">
        <v>452</v>
      </c>
      <c r="D20" s="9">
        <v>4.7974537037037045E-2</v>
      </c>
      <c r="E20" s="8" t="s">
        <v>519</v>
      </c>
      <c r="F20" s="10">
        <v>12.1</v>
      </c>
      <c r="G20" s="10">
        <v>10.7</v>
      </c>
      <c r="H20" s="10">
        <v>11.3</v>
      </c>
      <c r="I20" s="10">
        <v>11.9</v>
      </c>
      <c r="J20" s="10">
        <v>11.4</v>
      </c>
      <c r="K20" s="10">
        <v>12.1</v>
      </c>
      <c r="L20" s="11">
        <f t="shared" si="9"/>
        <v>34.099999999999994</v>
      </c>
      <c r="M20" s="11">
        <f t="shared" si="10"/>
        <v>35.4</v>
      </c>
      <c r="N20" s="23">
        <f t="shared" si="11"/>
        <v>57.399999999999991</v>
      </c>
      <c r="O20" s="12" t="s">
        <v>454</v>
      </c>
      <c r="P20" s="12" t="s">
        <v>455</v>
      </c>
      <c r="Q20" s="14" t="s">
        <v>520</v>
      </c>
      <c r="R20" s="14" t="s">
        <v>521</v>
      </c>
      <c r="S20" s="14" t="s">
        <v>522</v>
      </c>
      <c r="T20" s="13">
        <v>-0.5</v>
      </c>
      <c r="U20" s="13" t="s">
        <v>125</v>
      </c>
      <c r="V20" s="13">
        <v>0.5</v>
      </c>
      <c r="W20" s="8">
        <v>-1</v>
      </c>
      <c r="X20" s="8">
        <v>95</v>
      </c>
      <c r="Y20" s="8"/>
      <c r="Z20" s="12" t="s">
        <v>285</v>
      </c>
      <c r="AA20" s="12" t="s">
        <v>284</v>
      </c>
      <c r="AB20" s="12" t="s">
        <v>557</v>
      </c>
      <c r="AC20" s="8"/>
      <c r="AD20" s="8" t="s">
        <v>578</v>
      </c>
    </row>
    <row r="21" spans="1:30" s="5" customFormat="1">
      <c r="A21" s="6">
        <v>42918</v>
      </c>
      <c r="B21" s="7" t="s">
        <v>450</v>
      </c>
      <c r="C21" s="8" t="s">
        <v>452</v>
      </c>
      <c r="D21" s="9">
        <v>4.8715277777777781E-2</v>
      </c>
      <c r="E21" s="8" t="s">
        <v>526</v>
      </c>
      <c r="F21" s="10">
        <v>12.6</v>
      </c>
      <c r="G21" s="10">
        <v>11.5</v>
      </c>
      <c r="H21" s="10">
        <v>11.7</v>
      </c>
      <c r="I21" s="10">
        <v>12</v>
      </c>
      <c r="J21" s="10">
        <v>11.4</v>
      </c>
      <c r="K21" s="10">
        <v>11.7</v>
      </c>
      <c r="L21" s="11">
        <f t="shared" si="9"/>
        <v>35.799999999999997</v>
      </c>
      <c r="M21" s="11">
        <f t="shared" si="10"/>
        <v>35.099999999999994</v>
      </c>
      <c r="N21" s="23">
        <f t="shared" si="11"/>
        <v>59.199999999999996</v>
      </c>
      <c r="O21" s="12" t="s">
        <v>466</v>
      </c>
      <c r="P21" s="12" t="s">
        <v>455</v>
      </c>
      <c r="Q21" s="14" t="s">
        <v>527</v>
      </c>
      <c r="R21" s="14" t="s">
        <v>501</v>
      </c>
      <c r="S21" s="14" t="s">
        <v>528</v>
      </c>
      <c r="T21" s="13">
        <v>0.2</v>
      </c>
      <c r="U21" s="13">
        <v>-0.3</v>
      </c>
      <c r="V21" s="13">
        <v>0.9</v>
      </c>
      <c r="W21" s="8">
        <v>-1</v>
      </c>
      <c r="X21" s="8">
        <v>91</v>
      </c>
      <c r="Y21" s="8"/>
      <c r="Z21" s="12" t="s">
        <v>446</v>
      </c>
      <c r="AA21" s="12" t="s">
        <v>284</v>
      </c>
      <c r="AB21" s="12" t="s">
        <v>562</v>
      </c>
      <c r="AC21" s="8"/>
      <c r="AD21" s="8" t="s">
        <v>587</v>
      </c>
    </row>
    <row r="22" spans="1:30" s="5" customFormat="1">
      <c r="A22" s="6">
        <v>42918</v>
      </c>
      <c r="B22" s="7">
        <v>1000</v>
      </c>
      <c r="C22" s="8" t="s">
        <v>452</v>
      </c>
      <c r="D22" s="9">
        <v>4.7291666666666669E-2</v>
      </c>
      <c r="E22" s="8" t="s">
        <v>555</v>
      </c>
      <c r="F22" s="10">
        <v>12.1</v>
      </c>
      <c r="G22" s="10">
        <v>10.9</v>
      </c>
      <c r="H22" s="10">
        <v>11.3</v>
      </c>
      <c r="I22" s="10">
        <v>11.5</v>
      </c>
      <c r="J22" s="10">
        <v>11.3</v>
      </c>
      <c r="K22" s="10">
        <v>11.5</v>
      </c>
      <c r="L22" s="11">
        <f t="shared" si="9"/>
        <v>34.299999999999997</v>
      </c>
      <c r="M22" s="11">
        <f t="shared" si="10"/>
        <v>34.299999999999997</v>
      </c>
      <c r="N22" s="23">
        <f t="shared" si="11"/>
        <v>57.099999999999994</v>
      </c>
      <c r="O22" s="12" t="s">
        <v>454</v>
      </c>
      <c r="P22" s="12" t="s">
        <v>455</v>
      </c>
      <c r="Q22" s="14" t="s">
        <v>510</v>
      </c>
      <c r="R22" s="14" t="s">
        <v>556</v>
      </c>
      <c r="S22" s="14" t="s">
        <v>520</v>
      </c>
      <c r="T22" s="13">
        <v>-0.6</v>
      </c>
      <c r="U22" s="13" t="s">
        <v>125</v>
      </c>
      <c r="V22" s="13">
        <v>0.4</v>
      </c>
      <c r="W22" s="8">
        <v>-1</v>
      </c>
      <c r="X22" s="8">
        <v>96</v>
      </c>
      <c r="Y22" s="8"/>
      <c r="Z22" s="12" t="s">
        <v>285</v>
      </c>
      <c r="AA22" s="12" t="s">
        <v>285</v>
      </c>
      <c r="AB22" s="12" t="s">
        <v>560</v>
      </c>
      <c r="AC22" s="8"/>
      <c r="AD22" s="8" t="s">
        <v>588</v>
      </c>
    </row>
    <row r="23" spans="1:30" s="5" customFormat="1">
      <c r="A23" s="6">
        <v>42924</v>
      </c>
      <c r="B23" s="7" t="s">
        <v>592</v>
      </c>
      <c r="C23" s="8" t="s">
        <v>595</v>
      </c>
      <c r="D23" s="9">
        <v>4.7997685185185185E-2</v>
      </c>
      <c r="E23" s="8" t="s">
        <v>594</v>
      </c>
      <c r="F23" s="10">
        <v>12.3</v>
      </c>
      <c r="G23" s="10">
        <v>11.2</v>
      </c>
      <c r="H23" s="10">
        <v>11.3</v>
      </c>
      <c r="I23" s="10">
        <v>11.5</v>
      </c>
      <c r="J23" s="10">
        <v>11.3</v>
      </c>
      <c r="K23" s="10">
        <v>12.1</v>
      </c>
      <c r="L23" s="11">
        <f t="shared" ref="L23:L29" si="12">SUM(F23:H23)</f>
        <v>34.799999999999997</v>
      </c>
      <c r="M23" s="11">
        <f t="shared" ref="M23:M29" si="13">SUM(I23:K23)</f>
        <v>34.9</v>
      </c>
      <c r="N23" s="23">
        <f t="shared" ref="N23:N29" si="14">SUM(F23:J23)</f>
        <v>57.599999999999994</v>
      </c>
      <c r="O23" s="12" t="s">
        <v>596</v>
      </c>
      <c r="P23" s="12" t="s">
        <v>597</v>
      </c>
      <c r="Q23" s="14" t="s">
        <v>598</v>
      </c>
      <c r="R23" s="14" t="s">
        <v>599</v>
      </c>
      <c r="S23" s="14" t="s">
        <v>600</v>
      </c>
      <c r="T23" s="13">
        <v>-0.8</v>
      </c>
      <c r="U23" s="13" t="s">
        <v>125</v>
      </c>
      <c r="V23" s="13">
        <v>0.2</v>
      </c>
      <c r="W23" s="8">
        <v>-1</v>
      </c>
      <c r="X23" s="8">
        <v>98</v>
      </c>
      <c r="Y23" s="8"/>
      <c r="Z23" s="12" t="s">
        <v>284</v>
      </c>
      <c r="AA23" s="12" t="s">
        <v>284</v>
      </c>
      <c r="AB23" s="12" t="s">
        <v>601</v>
      </c>
      <c r="AC23" s="8"/>
      <c r="AD23" s="8" t="s">
        <v>704</v>
      </c>
    </row>
    <row r="24" spans="1:30" s="5" customFormat="1">
      <c r="A24" s="6">
        <v>42924</v>
      </c>
      <c r="B24" s="7" t="s">
        <v>590</v>
      </c>
      <c r="C24" s="8" t="s">
        <v>595</v>
      </c>
      <c r="D24" s="9">
        <v>4.7928240740740737E-2</v>
      </c>
      <c r="E24" s="8" t="s">
        <v>610</v>
      </c>
      <c r="F24" s="10">
        <v>12</v>
      </c>
      <c r="G24" s="10">
        <v>10.6</v>
      </c>
      <c r="H24" s="10">
        <v>11.3</v>
      </c>
      <c r="I24" s="10">
        <v>11.7</v>
      </c>
      <c r="J24" s="10">
        <v>11.3</v>
      </c>
      <c r="K24" s="10">
        <v>12.2</v>
      </c>
      <c r="L24" s="11">
        <f t="shared" si="12"/>
        <v>33.900000000000006</v>
      </c>
      <c r="M24" s="11">
        <f t="shared" si="13"/>
        <v>35.200000000000003</v>
      </c>
      <c r="N24" s="23">
        <f t="shared" si="14"/>
        <v>56.900000000000006</v>
      </c>
      <c r="O24" s="12" t="s">
        <v>611</v>
      </c>
      <c r="P24" s="12" t="s">
        <v>597</v>
      </c>
      <c r="Q24" s="14" t="s">
        <v>599</v>
      </c>
      <c r="R24" s="14" t="s">
        <v>612</v>
      </c>
      <c r="S24" s="14" t="s">
        <v>613</v>
      </c>
      <c r="T24" s="13">
        <v>-0.9</v>
      </c>
      <c r="U24" s="13" t="s">
        <v>125</v>
      </c>
      <c r="V24" s="13">
        <v>0.1</v>
      </c>
      <c r="W24" s="8">
        <v>-1</v>
      </c>
      <c r="X24" s="8">
        <v>99</v>
      </c>
      <c r="Y24" s="8"/>
      <c r="Z24" s="12" t="s">
        <v>284</v>
      </c>
      <c r="AA24" s="12" t="s">
        <v>285</v>
      </c>
      <c r="AB24" s="12" t="s">
        <v>614</v>
      </c>
      <c r="AC24" s="8"/>
      <c r="AD24" s="8" t="s">
        <v>706</v>
      </c>
    </row>
    <row r="25" spans="1:30" s="5" customFormat="1">
      <c r="A25" s="6">
        <v>42924</v>
      </c>
      <c r="B25" s="7" t="s">
        <v>589</v>
      </c>
      <c r="C25" s="8" t="s">
        <v>595</v>
      </c>
      <c r="D25" s="9">
        <v>4.868055555555556E-2</v>
      </c>
      <c r="E25" s="8" t="s">
        <v>622</v>
      </c>
      <c r="F25" s="10">
        <v>12.4</v>
      </c>
      <c r="G25" s="10">
        <v>11.1</v>
      </c>
      <c r="H25" s="10">
        <v>11.4</v>
      </c>
      <c r="I25" s="10">
        <v>11.7</v>
      </c>
      <c r="J25" s="10">
        <v>11.4</v>
      </c>
      <c r="K25" s="10">
        <v>12.6</v>
      </c>
      <c r="L25" s="11">
        <f t="shared" si="12"/>
        <v>34.9</v>
      </c>
      <c r="M25" s="11">
        <f t="shared" si="13"/>
        <v>35.700000000000003</v>
      </c>
      <c r="N25" s="23">
        <f t="shared" si="14"/>
        <v>57.999999999999993</v>
      </c>
      <c r="O25" s="12" t="s">
        <v>616</v>
      </c>
      <c r="P25" s="12" t="s">
        <v>597</v>
      </c>
      <c r="Q25" s="14" t="s">
        <v>623</v>
      </c>
      <c r="R25" s="14" t="s">
        <v>624</v>
      </c>
      <c r="S25" s="14" t="s">
        <v>625</v>
      </c>
      <c r="T25" s="13">
        <v>-0.1</v>
      </c>
      <c r="U25" s="13" t="s">
        <v>125</v>
      </c>
      <c r="V25" s="13">
        <v>0.9</v>
      </c>
      <c r="W25" s="8">
        <v>-1</v>
      </c>
      <c r="X25" s="8">
        <v>91</v>
      </c>
      <c r="Y25" s="8"/>
      <c r="Z25" s="12" t="s">
        <v>126</v>
      </c>
      <c r="AA25" s="12" t="s">
        <v>285</v>
      </c>
      <c r="AB25" s="12" t="s">
        <v>626</v>
      </c>
      <c r="AC25" s="8"/>
      <c r="AD25" s="8" t="s">
        <v>725</v>
      </c>
    </row>
    <row r="26" spans="1:30" s="5" customFormat="1">
      <c r="A26" s="6">
        <v>42924</v>
      </c>
      <c r="B26" s="7">
        <v>500</v>
      </c>
      <c r="C26" s="8" t="s">
        <v>595</v>
      </c>
      <c r="D26" s="9">
        <v>4.731481481481481E-2</v>
      </c>
      <c r="E26" s="8" t="s">
        <v>636</v>
      </c>
      <c r="F26" s="10">
        <v>12.3</v>
      </c>
      <c r="G26" s="10">
        <v>10.7</v>
      </c>
      <c r="H26" s="10">
        <v>11.4</v>
      </c>
      <c r="I26" s="10">
        <v>11.5</v>
      </c>
      <c r="J26" s="10">
        <v>11.3</v>
      </c>
      <c r="K26" s="10">
        <v>11.6</v>
      </c>
      <c r="L26" s="11">
        <f t="shared" si="12"/>
        <v>34.4</v>
      </c>
      <c r="M26" s="11">
        <f t="shared" si="13"/>
        <v>34.4</v>
      </c>
      <c r="N26" s="23">
        <f t="shared" si="14"/>
        <v>57.2</v>
      </c>
      <c r="O26" s="12" t="s">
        <v>596</v>
      </c>
      <c r="P26" s="12" t="s">
        <v>597</v>
      </c>
      <c r="Q26" s="14" t="s">
        <v>637</v>
      </c>
      <c r="R26" s="14" t="s">
        <v>638</v>
      </c>
      <c r="S26" s="14" t="s">
        <v>639</v>
      </c>
      <c r="T26" s="13">
        <v>-0.6</v>
      </c>
      <c r="U26" s="13" t="s">
        <v>125</v>
      </c>
      <c r="V26" s="13">
        <v>0.4</v>
      </c>
      <c r="W26" s="8">
        <v>-1</v>
      </c>
      <c r="X26" s="8">
        <v>96</v>
      </c>
      <c r="Y26" s="8"/>
      <c r="Z26" s="12" t="s">
        <v>285</v>
      </c>
      <c r="AA26" s="12" t="s">
        <v>285</v>
      </c>
      <c r="AB26" s="12" t="s">
        <v>621</v>
      </c>
      <c r="AC26" s="8"/>
      <c r="AD26" s="8" t="s">
        <v>709</v>
      </c>
    </row>
    <row r="27" spans="1:30" s="5" customFormat="1">
      <c r="A27" s="6">
        <v>42925</v>
      </c>
      <c r="B27" s="7" t="s">
        <v>592</v>
      </c>
      <c r="C27" s="8" t="s">
        <v>595</v>
      </c>
      <c r="D27" s="9">
        <v>4.8634259259259259E-2</v>
      </c>
      <c r="E27" s="8" t="s">
        <v>659</v>
      </c>
      <c r="F27" s="10">
        <v>12.4</v>
      </c>
      <c r="G27" s="10">
        <v>10.8</v>
      </c>
      <c r="H27" s="10">
        <v>11.5</v>
      </c>
      <c r="I27" s="10">
        <v>12.2</v>
      </c>
      <c r="J27" s="10">
        <v>11.6</v>
      </c>
      <c r="K27" s="10">
        <v>11.7</v>
      </c>
      <c r="L27" s="11">
        <f t="shared" si="12"/>
        <v>34.700000000000003</v>
      </c>
      <c r="M27" s="11">
        <f t="shared" si="13"/>
        <v>35.5</v>
      </c>
      <c r="N27" s="23">
        <f t="shared" si="14"/>
        <v>58.500000000000007</v>
      </c>
      <c r="O27" s="12" t="s">
        <v>596</v>
      </c>
      <c r="P27" s="12" t="s">
        <v>597</v>
      </c>
      <c r="Q27" s="14" t="s">
        <v>635</v>
      </c>
      <c r="R27" s="14" t="s">
        <v>660</v>
      </c>
      <c r="S27" s="14" t="s">
        <v>661</v>
      </c>
      <c r="T27" s="13">
        <v>-0.3</v>
      </c>
      <c r="U27" s="13" t="s">
        <v>125</v>
      </c>
      <c r="V27" s="13">
        <v>0.7</v>
      </c>
      <c r="W27" s="8">
        <v>-1</v>
      </c>
      <c r="X27" s="8">
        <v>93</v>
      </c>
      <c r="Y27" s="8"/>
      <c r="Z27" s="12" t="s">
        <v>285</v>
      </c>
      <c r="AA27" s="12" t="s">
        <v>284</v>
      </c>
      <c r="AB27" s="12" t="s">
        <v>621</v>
      </c>
      <c r="AC27" s="8"/>
      <c r="AD27" s="8" t="s">
        <v>714</v>
      </c>
    </row>
    <row r="28" spans="1:30" s="5" customFormat="1">
      <c r="A28" s="6">
        <v>42925</v>
      </c>
      <c r="B28" s="7" t="s">
        <v>590</v>
      </c>
      <c r="C28" s="8" t="s">
        <v>595</v>
      </c>
      <c r="D28" s="9">
        <v>4.7986111111111111E-2</v>
      </c>
      <c r="E28" s="8" t="s">
        <v>675</v>
      </c>
      <c r="F28" s="10">
        <v>12</v>
      </c>
      <c r="G28" s="10">
        <v>10.9</v>
      </c>
      <c r="H28" s="10">
        <v>11.3</v>
      </c>
      <c r="I28" s="10">
        <v>11.6</v>
      </c>
      <c r="J28" s="10">
        <v>11.6</v>
      </c>
      <c r="K28" s="10">
        <v>12.2</v>
      </c>
      <c r="L28" s="11">
        <f t="shared" si="12"/>
        <v>34.200000000000003</v>
      </c>
      <c r="M28" s="11">
        <f t="shared" si="13"/>
        <v>35.4</v>
      </c>
      <c r="N28" s="23">
        <f t="shared" si="14"/>
        <v>57.400000000000006</v>
      </c>
      <c r="O28" s="12" t="s">
        <v>596</v>
      </c>
      <c r="P28" s="12" t="s">
        <v>597</v>
      </c>
      <c r="Q28" s="14" t="s">
        <v>676</v>
      </c>
      <c r="R28" s="14" t="s">
        <v>677</v>
      </c>
      <c r="S28" s="14" t="s">
        <v>678</v>
      </c>
      <c r="T28" s="13">
        <v>-0.4</v>
      </c>
      <c r="U28" s="13" t="s">
        <v>125</v>
      </c>
      <c r="V28" s="13">
        <v>0.6</v>
      </c>
      <c r="W28" s="8">
        <v>-1</v>
      </c>
      <c r="X28" s="8">
        <v>94</v>
      </c>
      <c r="Y28" s="8"/>
      <c r="Z28" s="12" t="s">
        <v>285</v>
      </c>
      <c r="AA28" s="12" t="s">
        <v>285</v>
      </c>
      <c r="AB28" s="12" t="s">
        <v>621</v>
      </c>
      <c r="AC28" s="8"/>
      <c r="AD28" s="8" t="s">
        <v>718</v>
      </c>
    </row>
    <row r="29" spans="1:30" s="5" customFormat="1">
      <c r="A29" s="6">
        <v>42925</v>
      </c>
      <c r="B29" s="7">
        <v>500</v>
      </c>
      <c r="C29" s="8" t="s">
        <v>595</v>
      </c>
      <c r="D29" s="9">
        <v>4.7280092592592589E-2</v>
      </c>
      <c r="E29" s="8" t="s">
        <v>691</v>
      </c>
      <c r="F29" s="10">
        <v>12</v>
      </c>
      <c r="G29" s="10">
        <v>10.7</v>
      </c>
      <c r="H29" s="10">
        <v>11.1</v>
      </c>
      <c r="I29" s="10">
        <v>11.4</v>
      </c>
      <c r="J29" s="10">
        <v>11.2</v>
      </c>
      <c r="K29" s="10">
        <v>12.1</v>
      </c>
      <c r="L29" s="11">
        <f t="shared" si="12"/>
        <v>33.799999999999997</v>
      </c>
      <c r="M29" s="11">
        <f t="shared" si="13"/>
        <v>34.700000000000003</v>
      </c>
      <c r="N29" s="23">
        <f t="shared" si="14"/>
        <v>56.399999999999991</v>
      </c>
      <c r="O29" s="12" t="s">
        <v>655</v>
      </c>
      <c r="P29" s="12" t="s">
        <v>597</v>
      </c>
      <c r="Q29" s="14" t="s">
        <v>692</v>
      </c>
      <c r="R29" s="14" t="s">
        <v>693</v>
      </c>
      <c r="S29" s="14" t="s">
        <v>694</v>
      </c>
      <c r="T29" s="13">
        <v>-0.9</v>
      </c>
      <c r="U29" s="13" t="s">
        <v>125</v>
      </c>
      <c r="V29" s="13">
        <v>0.1</v>
      </c>
      <c r="W29" s="8">
        <v>-1</v>
      </c>
      <c r="X29" s="8">
        <v>99</v>
      </c>
      <c r="Y29" s="8"/>
      <c r="Z29" s="12" t="s">
        <v>284</v>
      </c>
      <c r="AA29" s="12" t="s">
        <v>285</v>
      </c>
      <c r="AB29" s="12" t="s">
        <v>621</v>
      </c>
      <c r="AC29" s="8"/>
      <c r="AD29" s="8" t="s">
        <v>722</v>
      </c>
    </row>
    <row r="30" spans="1:30" s="5" customFormat="1">
      <c r="A30" s="6">
        <v>42931</v>
      </c>
      <c r="B30" s="7" t="s">
        <v>729</v>
      </c>
      <c r="C30" s="8" t="s">
        <v>735</v>
      </c>
      <c r="D30" s="9">
        <v>4.7928240740740737E-2</v>
      </c>
      <c r="E30" s="27" t="s">
        <v>754</v>
      </c>
      <c r="F30" s="10">
        <v>12.1</v>
      </c>
      <c r="G30" s="10">
        <v>10.8</v>
      </c>
      <c r="H30" s="10">
        <v>11.3</v>
      </c>
      <c r="I30" s="10">
        <v>11.4</v>
      </c>
      <c r="J30" s="10">
        <v>11.3</v>
      </c>
      <c r="K30" s="10">
        <v>12.2</v>
      </c>
      <c r="L30" s="11">
        <f t="shared" ref="L30:L36" si="15">SUM(F30:H30)</f>
        <v>34.200000000000003</v>
      </c>
      <c r="M30" s="11">
        <f t="shared" ref="M30:M36" si="16">SUM(I30:K30)</f>
        <v>34.900000000000006</v>
      </c>
      <c r="N30" s="23">
        <f t="shared" ref="N30:N36" si="17">SUM(F30:J30)</f>
        <v>56.900000000000006</v>
      </c>
      <c r="O30" s="12" t="s">
        <v>748</v>
      </c>
      <c r="P30" s="12" t="s">
        <v>734</v>
      </c>
      <c r="Q30" s="14" t="s">
        <v>749</v>
      </c>
      <c r="R30" s="14" t="s">
        <v>750</v>
      </c>
      <c r="S30" s="14" t="s">
        <v>751</v>
      </c>
      <c r="T30" s="13">
        <v>-0.9</v>
      </c>
      <c r="U30" s="13" t="s">
        <v>125</v>
      </c>
      <c r="V30" s="13">
        <v>0.1</v>
      </c>
      <c r="W30" s="8">
        <v>-1</v>
      </c>
      <c r="X30" s="8">
        <v>99</v>
      </c>
      <c r="Y30" s="8"/>
      <c r="Z30" s="12" t="s">
        <v>284</v>
      </c>
      <c r="AA30" s="12" t="s">
        <v>285</v>
      </c>
      <c r="AB30" s="12" t="s">
        <v>752</v>
      </c>
      <c r="AC30" s="8"/>
      <c r="AD30" s="8" t="s">
        <v>753</v>
      </c>
    </row>
    <row r="31" spans="1:30" s="5" customFormat="1">
      <c r="A31" s="6">
        <v>42931</v>
      </c>
      <c r="B31" s="7" t="s">
        <v>730</v>
      </c>
      <c r="C31" s="8" t="s">
        <v>735</v>
      </c>
      <c r="D31" s="9">
        <v>5.0011574074074076E-2</v>
      </c>
      <c r="E31" s="8" t="s">
        <v>763</v>
      </c>
      <c r="F31" s="10">
        <v>13</v>
      </c>
      <c r="G31" s="10">
        <v>11.9</v>
      </c>
      <c r="H31" s="10">
        <v>12</v>
      </c>
      <c r="I31" s="10">
        <v>12.1</v>
      </c>
      <c r="J31" s="10">
        <v>11.5</v>
      </c>
      <c r="K31" s="10">
        <v>11.6</v>
      </c>
      <c r="L31" s="11">
        <f t="shared" si="15"/>
        <v>36.9</v>
      </c>
      <c r="M31" s="11">
        <f t="shared" si="16"/>
        <v>35.200000000000003</v>
      </c>
      <c r="N31" s="23">
        <f t="shared" si="17"/>
        <v>60.5</v>
      </c>
      <c r="O31" s="12" t="s">
        <v>764</v>
      </c>
      <c r="P31" s="12" t="s">
        <v>734</v>
      </c>
      <c r="Q31" s="14" t="s">
        <v>765</v>
      </c>
      <c r="R31" s="14" t="s">
        <v>766</v>
      </c>
      <c r="S31" s="14" t="s">
        <v>765</v>
      </c>
      <c r="T31" s="13">
        <v>1.4</v>
      </c>
      <c r="U31" s="13">
        <v>-0.3</v>
      </c>
      <c r="V31" s="13">
        <v>2.1</v>
      </c>
      <c r="W31" s="8">
        <v>-1</v>
      </c>
      <c r="X31" s="8">
        <v>79</v>
      </c>
      <c r="Y31" s="8"/>
      <c r="Z31" s="12" t="s">
        <v>446</v>
      </c>
      <c r="AA31" s="12" t="s">
        <v>284</v>
      </c>
      <c r="AB31" s="12" t="s">
        <v>767</v>
      </c>
      <c r="AC31" s="8"/>
      <c r="AD31" s="8" t="s">
        <v>762</v>
      </c>
    </row>
    <row r="32" spans="1:30" s="5" customFormat="1">
      <c r="A32" s="6">
        <v>42931</v>
      </c>
      <c r="B32" s="7">
        <v>500</v>
      </c>
      <c r="C32" s="8" t="s">
        <v>735</v>
      </c>
      <c r="D32" s="9">
        <v>4.7939814814814817E-2</v>
      </c>
      <c r="E32" s="8" t="s">
        <v>878</v>
      </c>
      <c r="F32" s="10">
        <v>12.4</v>
      </c>
      <c r="G32" s="10">
        <v>11.3</v>
      </c>
      <c r="H32" s="10">
        <v>11.3</v>
      </c>
      <c r="I32" s="10">
        <v>11.4</v>
      </c>
      <c r="J32" s="10">
        <v>11.1</v>
      </c>
      <c r="K32" s="10">
        <v>11.7</v>
      </c>
      <c r="L32" s="11">
        <f t="shared" si="15"/>
        <v>35</v>
      </c>
      <c r="M32" s="11">
        <f t="shared" si="16"/>
        <v>34.200000000000003</v>
      </c>
      <c r="N32" s="23">
        <f t="shared" si="17"/>
        <v>57.5</v>
      </c>
      <c r="O32" s="12" t="s">
        <v>733</v>
      </c>
      <c r="P32" s="12" t="s">
        <v>734</v>
      </c>
      <c r="Q32" s="14" t="s">
        <v>786</v>
      </c>
      <c r="R32" s="14" t="s">
        <v>787</v>
      </c>
      <c r="S32" s="14" t="s">
        <v>787</v>
      </c>
      <c r="T32" s="13">
        <v>-0.2</v>
      </c>
      <c r="U32" s="13">
        <v>-0.2</v>
      </c>
      <c r="V32" s="13">
        <v>0.6</v>
      </c>
      <c r="W32" s="8">
        <v>-1</v>
      </c>
      <c r="X32" s="8">
        <v>94</v>
      </c>
      <c r="Y32" s="8"/>
      <c r="Z32" s="12" t="s">
        <v>285</v>
      </c>
      <c r="AA32" s="12" t="s">
        <v>285</v>
      </c>
      <c r="AB32" s="12" t="s">
        <v>740</v>
      </c>
      <c r="AC32" s="8"/>
      <c r="AD32" s="8" t="s">
        <v>788</v>
      </c>
    </row>
    <row r="33" spans="1:30" s="5" customFormat="1">
      <c r="A33" s="6">
        <v>42931</v>
      </c>
      <c r="B33" s="7">
        <v>1000</v>
      </c>
      <c r="C33" s="8" t="s">
        <v>735</v>
      </c>
      <c r="D33" s="9">
        <v>4.7303240740740743E-2</v>
      </c>
      <c r="E33" s="8" t="s">
        <v>799</v>
      </c>
      <c r="F33" s="10">
        <v>12.2</v>
      </c>
      <c r="G33" s="10">
        <v>10.8</v>
      </c>
      <c r="H33" s="10">
        <v>11.4</v>
      </c>
      <c r="I33" s="10">
        <v>11.5</v>
      </c>
      <c r="J33" s="10">
        <v>11.1</v>
      </c>
      <c r="K33" s="10">
        <v>11.7</v>
      </c>
      <c r="L33" s="11">
        <f t="shared" si="15"/>
        <v>34.4</v>
      </c>
      <c r="M33" s="11">
        <f t="shared" si="16"/>
        <v>34.299999999999997</v>
      </c>
      <c r="N33" s="23">
        <f t="shared" si="17"/>
        <v>57</v>
      </c>
      <c r="O33" s="12" t="s">
        <v>748</v>
      </c>
      <c r="P33" s="12" t="s">
        <v>734</v>
      </c>
      <c r="Q33" s="14" t="s">
        <v>800</v>
      </c>
      <c r="R33" s="14" t="s">
        <v>801</v>
      </c>
      <c r="S33" s="14" t="s">
        <v>802</v>
      </c>
      <c r="T33" s="13">
        <v>-0.3</v>
      </c>
      <c r="U33" s="13" t="s">
        <v>125</v>
      </c>
      <c r="V33" s="13">
        <v>0.7</v>
      </c>
      <c r="W33" s="8">
        <v>-1</v>
      </c>
      <c r="X33" s="8">
        <v>93</v>
      </c>
      <c r="Y33" s="8"/>
      <c r="Z33" s="12" t="s">
        <v>285</v>
      </c>
      <c r="AA33" s="12" t="s">
        <v>284</v>
      </c>
      <c r="AB33" s="12" t="s">
        <v>803</v>
      </c>
      <c r="AC33" s="8"/>
      <c r="AD33" s="8" t="s">
        <v>819</v>
      </c>
    </row>
    <row r="34" spans="1:30" s="5" customFormat="1">
      <c r="A34" s="6">
        <v>42932</v>
      </c>
      <c r="B34" s="7" t="s">
        <v>728</v>
      </c>
      <c r="C34" s="8" t="s">
        <v>735</v>
      </c>
      <c r="D34" s="9">
        <v>4.8692129629629627E-2</v>
      </c>
      <c r="E34" s="8" t="s">
        <v>809</v>
      </c>
      <c r="F34" s="10">
        <v>12.3</v>
      </c>
      <c r="G34" s="10">
        <v>10.7</v>
      </c>
      <c r="H34" s="10">
        <v>11.3</v>
      </c>
      <c r="I34" s="10">
        <v>12</v>
      </c>
      <c r="J34" s="10">
        <v>12.1</v>
      </c>
      <c r="K34" s="10">
        <v>12.3</v>
      </c>
      <c r="L34" s="11">
        <f t="shared" si="15"/>
        <v>34.299999999999997</v>
      </c>
      <c r="M34" s="11">
        <f t="shared" si="16"/>
        <v>36.400000000000006</v>
      </c>
      <c r="N34" s="23">
        <f t="shared" si="17"/>
        <v>58.4</v>
      </c>
      <c r="O34" s="12" t="s">
        <v>748</v>
      </c>
      <c r="P34" s="12" t="s">
        <v>756</v>
      </c>
      <c r="Q34" s="14" t="s">
        <v>810</v>
      </c>
      <c r="R34" s="14" t="s">
        <v>811</v>
      </c>
      <c r="S34" s="14" t="s">
        <v>812</v>
      </c>
      <c r="T34" s="13">
        <v>0.2</v>
      </c>
      <c r="U34" s="13" t="s">
        <v>125</v>
      </c>
      <c r="V34" s="13">
        <v>1</v>
      </c>
      <c r="W34" s="8">
        <v>-0.8</v>
      </c>
      <c r="X34" s="8">
        <v>90</v>
      </c>
      <c r="Y34" s="8"/>
      <c r="Z34" s="12" t="s">
        <v>126</v>
      </c>
      <c r="AA34" s="12" t="s">
        <v>285</v>
      </c>
      <c r="AB34" s="12" t="s">
        <v>813</v>
      </c>
      <c r="AC34" s="8"/>
      <c r="AD34" s="8" t="s">
        <v>814</v>
      </c>
    </row>
    <row r="35" spans="1:30" s="5" customFormat="1">
      <c r="A35" s="6">
        <v>42932</v>
      </c>
      <c r="B35" s="7" t="s">
        <v>729</v>
      </c>
      <c r="C35" s="8" t="s">
        <v>735</v>
      </c>
      <c r="D35" s="9">
        <v>4.7974537037037045E-2</v>
      </c>
      <c r="E35" s="8" t="s">
        <v>827</v>
      </c>
      <c r="F35" s="10">
        <v>12.1</v>
      </c>
      <c r="G35" s="10">
        <v>10.5</v>
      </c>
      <c r="H35" s="10">
        <v>11.3</v>
      </c>
      <c r="I35" s="10">
        <v>11.9</v>
      </c>
      <c r="J35" s="10">
        <v>11.7</v>
      </c>
      <c r="K35" s="10">
        <v>12</v>
      </c>
      <c r="L35" s="11">
        <f t="shared" si="15"/>
        <v>33.900000000000006</v>
      </c>
      <c r="M35" s="11">
        <f t="shared" si="16"/>
        <v>35.6</v>
      </c>
      <c r="N35" s="23">
        <f t="shared" si="17"/>
        <v>57.5</v>
      </c>
      <c r="O35" s="12" t="s">
        <v>755</v>
      </c>
      <c r="P35" s="12" t="s">
        <v>734</v>
      </c>
      <c r="Q35" s="14" t="s">
        <v>828</v>
      </c>
      <c r="R35" s="14" t="s">
        <v>787</v>
      </c>
      <c r="S35" s="14" t="s">
        <v>829</v>
      </c>
      <c r="T35" s="13">
        <v>-0.5</v>
      </c>
      <c r="U35" s="13" t="s">
        <v>125</v>
      </c>
      <c r="V35" s="13">
        <v>0.1</v>
      </c>
      <c r="W35" s="8">
        <v>-0.6</v>
      </c>
      <c r="X35" s="8">
        <v>99</v>
      </c>
      <c r="Y35" s="8"/>
      <c r="Z35" s="12" t="s">
        <v>284</v>
      </c>
      <c r="AA35" s="12" t="s">
        <v>285</v>
      </c>
      <c r="AB35" s="12" t="s">
        <v>740</v>
      </c>
      <c r="AC35" s="8"/>
      <c r="AD35" s="8" t="s">
        <v>830</v>
      </c>
    </row>
    <row r="36" spans="1:30" s="5" customFormat="1">
      <c r="A36" s="6">
        <v>42932</v>
      </c>
      <c r="B36" s="7">
        <v>500</v>
      </c>
      <c r="C36" s="8" t="s">
        <v>840</v>
      </c>
      <c r="D36" s="9">
        <v>4.9340277777777775E-2</v>
      </c>
      <c r="E36" s="8" t="s">
        <v>844</v>
      </c>
      <c r="F36" s="10">
        <v>12.3</v>
      </c>
      <c r="G36" s="10">
        <v>11.3</v>
      </c>
      <c r="H36" s="10">
        <v>11.9</v>
      </c>
      <c r="I36" s="10">
        <v>12.2</v>
      </c>
      <c r="J36" s="10">
        <v>11.7</v>
      </c>
      <c r="K36" s="10">
        <v>11.9</v>
      </c>
      <c r="L36" s="11">
        <f t="shared" si="15"/>
        <v>35.5</v>
      </c>
      <c r="M36" s="11">
        <f t="shared" si="16"/>
        <v>35.799999999999997</v>
      </c>
      <c r="N36" s="23">
        <f t="shared" si="17"/>
        <v>59.400000000000006</v>
      </c>
      <c r="O36" s="28" t="s">
        <v>733</v>
      </c>
      <c r="P36" s="12" t="s">
        <v>734</v>
      </c>
      <c r="Q36" s="14" t="s">
        <v>845</v>
      </c>
      <c r="R36" s="14" t="s">
        <v>846</v>
      </c>
      <c r="S36" s="14" t="s">
        <v>847</v>
      </c>
      <c r="T36" s="13">
        <v>1.9</v>
      </c>
      <c r="U36" s="13" t="s">
        <v>125</v>
      </c>
      <c r="V36" s="13">
        <v>1.1000000000000001</v>
      </c>
      <c r="W36" s="8">
        <v>0.8</v>
      </c>
      <c r="X36" s="8">
        <v>89</v>
      </c>
      <c r="Y36" s="8"/>
      <c r="Z36" s="12" t="s">
        <v>126</v>
      </c>
      <c r="AA36" s="12" t="s">
        <v>284</v>
      </c>
      <c r="AB36" s="12" t="s">
        <v>740</v>
      </c>
      <c r="AC36" s="8"/>
      <c r="AD36" s="8" t="s">
        <v>871</v>
      </c>
    </row>
    <row r="37" spans="1:30" s="5" customFormat="1">
      <c r="A37" s="6">
        <v>42938</v>
      </c>
      <c r="B37" s="7" t="s">
        <v>874</v>
      </c>
      <c r="C37" s="8" t="s">
        <v>904</v>
      </c>
      <c r="D37" s="9">
        <v>4.7951388888888891E-2</v>
      </c>
      <c r="E37" s="8" t="s">
        <v>905</v>
      </c>
      <c r="F37" s="10">
        <v>12.2</v>
      </c>
      <c r="G37" s="10">
        <v>10.7</v>
      </c>
      <c r="H37" s="10">
        <v>11.3</v>
      </c>
      <c r="I37" s="10">
        <v>11.6</v>
      </c>
      <c r="J37" s="10">
        <v>11.5</v>
      </c>
      <c r="K37" s="10">
        <v>12</v>
      </c>
      <c r="L37" s="11">
        <f t="shared" ref="L37:L42" si="18">SUM(F37:H37)</f>
        <v>34.200000000000003</v>
      </c>
      <c r="M37" s="11">
        <f t="shared" ref="M37:M42" si="19">SUM(I37:K37)</f>
        <v>35.1</v>
      </c>
      <c r="N37" s="23">
        <f t="shared" ref="N37:N42" si="20">SUM(F37:J37)</f>
        <v>57.300000000000004</v>
      </c>
      <c r="O37" s="28" t="s">
        <v>906</v>
      </c>
      <c r="P37" s="12" t="s">
        <v>882</v>
      </c>
      <c r="Q37" s="14" t="s">
        <v>907</v>
      </c>
      <c r="R37" s="14" t="s">
        <v>908</v>
      </c>
      <c r="S37" s="14" t="s">
        <v>909</v>
      </c>
      <c r="T37" s="13">
        <v>-0.7</v>
      </c>
      <c r="U37" s="13" t="s">
        <v>125</v>
      </c>
      <c r="V37" s="13">
        <v>-0.9</v>
      </c>
      <c r="W37" s="8">
        <v>0.2</v>
      </c>
      <c r="X37" s="8">
        <v>109</v>
      </c>
      <c r="Y37" s="8"/>
      <c r="Z37" s="12" t="s">
        <v>288</v>
      </c>
      <c r="AA37" s="12" t="s">
        <v>285</v>
      </c>
      <c r="AB37" s="12" t="s">
        <v>893</v>
      </c>
      <c r="AC37" s="8"/>
      <c r="AD37" s="8" t="s">
        <v>1005</v>
      </c>
    </row>
    <row r="38" spans="1:30" s="5" customFormat="1">
      <c r="A38" s="6">
        <v>42938</v>
      </c>
      <c r="B38" s="7">
        <v>500</v>
      </c>
      <c r="C38" s="8" t="s">
        <v>916</v>
      </c>
      <c r="D38" s="9">
        <v>4.7962962962962964E-2</v>
      </c>
      <c r="E38" s="8" t="s">
        <v>915</v>
      </c>
      <c r="F38" s="10">
        <v>12.1</v>
      </c>
      <c r="G38" s="10">
        <v>10.6</v>
      </c>
      <c r="H38" s="10">
        <v>11.3</v>
      </c>
      <c r="I38" s="10">
        <v>11.6</v>
      </c>
      <c r="J38" s="10">
        <v>11.7</v>
      </c>
      <c r="K38" s="10">
        <v>12.1</v>
      </c>
      <c r="L38" s="11">
        <f t="shared" si="18"/>
        <v>34</v>
      </c>
      <c r="M38" s="11">
        <f t="shared" si="19"/>
        <v>35.4</v>
      </c>
      <c r="N38" s="23">
        <f t="shared" si="20"/>
        <v>57.3</v>
      </c>
      <c r="O38" s="28" t="s">
        <v>917</v>
      </c>
      <c r="P38" s="12" t="s">
        <v>918</v>
      </c>
      <c r="Q38" s="14" t="s">
        <v>919</v>
      </c>
      <c r="R38" s="14" t="s">
        <v>920</v>
      </c>
      <c r="S38" s="14" t="s">
        <v>921</v>
      </c>
      <c r="T38" s="13" t="s">
        <v>286</v>
      </c>
      <c r="U38" s="13" t="s">
        <v>125</v>
      </c>
      <c r="V38" s="13">
        <v>-0.2</v>
      </c>
      <c r="W38" s="8">
        <v>0.2</v>
      </c>
      <c r="X38" s="8">
        <v>102</v>
      </c>
      <c r="Y38" s="8"/>
      <c r="Z38" s="12" t="s">
        <v>284</v>
      </c>
      <c r="AA38" s="12" t="s">
        <v>285</v>
      </c>
      <c r="AB38" s="12" t="s">
        <v>922</v>
      </c>
      <c r="AC38" s="8"/>
      <c r="AD38" s="8" t="s">
        <v>1007</v>
      </c>
    </row>
    <row r="39" spans="1:30" s="5" customFormat="1">
      <c r="A39" s="6">
        <v>42938</v>
      </c>
      <c r="B39" s="7">
        <v>1600</v>
      </c>
      <c r="C39" s="8" t="s">
        <v>916</v>
      </c>
      <c r="D39" s="9">
        <v>4.7939814814814817E-2</v>
      </c>
      <c r="E39" s="8" t="s">
        <v>944</v>
      </c>
      <c r="F39" s="10">
        <v>11.9</v>
      </c>
      <c r="G39" s="10">
        <v>10.5</v>
      </c>
      <c r="H39" s="10">
        <v>11.1</v>
      </c>
      <c r="I39" s="10">
        <v>11.9</v>
      </c>
      <c r="J39" s="10">
        <v>11.7</v>
      </c>
      <c r="K39" s="10">
        <v>12.1</v>
      </c>
      <c r="L39" s="11">
        <f t="shared" si="18"/>
        <v>33.5</v>
      </c>
      <c r="M39" s="11">
        <f t="shared" si="19"/>
        <v>35.700000000000003</v>
      </c>
      <c r="N39" s="23">
        <f t="shared" si="20"/>
        <v>57.099999999999994</v>
      </c>
      <c r="O39" s="28" t="s">
        <v>945</v>
      </c>
      <c r="P39" s="12" t="s">
        <v>918</v>
      </c>
      <c r="Q39" s="14" t="s">
        <v>946</v>
      </c>
      <c r="R39" s="14" t="s">
        <v>947</v>
      </c>
      <c r="S39" s="14" t="s">
        <v>948</v>
      </c>
      <c r="T39" s="13">
        <v>0.6</v>
      </c>
      <c r="U39" s="13" t="s">
        <v>125</v>
      </c>
      <c r="V39" s="13">
        <v>0.5</v>
      </c>
      <c r="W39" s="8">
        <v>0.1</v>
      </c>
      <c r="X39" s="8">
        <v>95</v>
      </c>
      <c r="Y39" s="8"/>
      <c r="Z39" s="12" t="s">
        <v>285</v>
      </c>
      <c r="AA39" s="12" t="s">
        <v>285</v>
      </c>
      <c r="AB39" s="12" t="s">
        <v>929</v>
      </c>
      <c r="AC39" s="8"/>
      <c r="AD39" s="8" t="s">
        <v>1011</v>
      </c>
    </row>
    <row r="40" spans="1:30" s="5" customFormat="1">
      <c r="A40" s="6">
        <v>42939</v>
      </c>
      <c r="B40" s="7" t="s">
        <v>875</v>
      </c>
      <c r="C40" s="8" t="s">
        <v>954</v>
      </c>
      <c r="D40" s="9">
        <v>4.8668981481481487E-2</v>
      </c>
      <c r="E40" s="8" t="s">
        <v>955</v>
      </c>
      <c r="F40" s="10">
        <v>12.1</v>
      </c>
      <c r="G40" s="10">
        <v>11.1</v>
      </c>
      <c r="H40" s="10">
        <v>11.8</v>
      </c>
      <c r="I40" s="10">
        <v>11.7</v>
      </c>
      <c r="J40" s="10">
        <v>11.7</v>
      </c>
      <c r="K40" s="10">
        <v>12.1</v>
      </c>
      <c r="L40" s="11">
        <f t="shared" si="18"/>
        <v>35</v>
      </c>
      <c r="M40" s="11">
        <f t="shared" si="19"/>
        <v>35.5</v>
      </c>
      <c r="N40" s="23">
        <f t="shared" si="20"/>
        <v>58.400000000000006</v>
      </c>
      <c r="O40" s="28" t="s">
        <v>925</v>
      </c>
      <c r="P40" s="12" t="s">
        <v>918</v>
      </c>
      <c r="Q40" s="14" t="s">
        <v>956</v>
      </c>
      <c r="R40" s="14" t="s">
        <v>957</v>
      </c>
      <c r="S40" s="14" t="s">
        <v>958</v>
      </c>
      <c r="T40" s="13" t="s">
        <v>286</v>
      </c>
      <c r="U40" s="13" t="s">
        <v>125</v>
      </c>
      <c r="V40" s="13" t="s">
        <v>286</v>
      </c>
      <c r="W40" s="8" t="s">
        <v>286</v>
      </c>
      <c r="X40" s="8">
        <v>100</v>
      </c>
      <c r="Y40" s="8"/>
      <c r="Z40" s="12" t="s">
        <v>284</v>
      </c>
      <c r="AA40" s="12" t="s">
        <v>284</v>
      </c>
      <c r="AB40" s="12" t="s">
        <v>935</v>
      </c>
      <c r="AC40" s="8"/>
      <c r="AD40" s="8" t="s">
        <v>1013</v>
      </c>
    </row>
    <row r="41" spans="1:30" s="5" customFormat="1">
      <c r="A41" s="6">
        <v>42939</v>
      </c>
      <c r="B41" s="7" t="s">
        <v>876</v>
      </c>
      <c r="C41" s="8" t="s">
        <v>954</v>
      </c>
      <c r="D41" s="9">
        <v>4.8611111111111112E-2</v>
      </c>
      <c r="E41" s="8" t="s">
        <v>995</v>
      </c>
      <c r="F41" s="10">
        <v>12.1</v>
      </c>
      <c r="G41" s="10">
        <v>10.7</v>
      </c>
      <c r="H41" s="10">
        <v>11.7</v>
      </c>
      <c r="I41" s="10">
        <v>11.6</v>
      </c>
      <c r="J41" s="10">
        <v>11.6</v>
      </c>
      <c r="K41" s="10">
        <v>12.3</v>
      </c>
      <c r="L41" s="11">
        <f t="shared" si="18"/>
        <v>34.5</v>
      </c>
      <c r="M41" s="11">
        <f t="shared" si="19"/>
        <v>35.5</v>
      </c>
      <c r="N41" s="23">
        <f t="shared" si="20"/>
        <v>57.7</v>
      </c>
      <c r="O41" s="28" t="s">
        <v>925</v>
      </c>
      <c r="P41" s="12" t="s">
        <v>918</v>
      </c>
      <c r="Q41" s="14" t="s">
        <v>968</v>
      </c>
      <c r="R41" s="14" t="s">
        <v>996</v>
      </c>
      <c r="S41" s="14" t="s">
        <v>919</v>
      </c>
      <c r="T41" s="13">
        <v>0.4</v>
      </c>
      <c r="U41" s="13" t="s">
        <v>125</v>
      </c>
      <c r="V41" s="13">
        <v>0.4</v>
      </c>
      <c r="W41" s="8" t="s">
        <v>286</v>
      </c>
      <c r="X41" s="8">
        <v>96</v>
      </c>
      <c r="Y41" s="8"/>
      <c r="Z41" s="12" t="s">
        <v>285</v>
      </c>
      <c r="AA41" s="12" t="s">
        <v>285</v>
      </c>
      <c r="AB41" s="12" t="s">
        <v>929</v>
      </c>
      <c r="AC41" s="8"/>
      <c r="AD41" s="8"/>
    </row>
    <row r="42" spans="1:30" s="5" customFormat="1">
      <c r="A42" s="6">
        <v>42939</v>
      </c>
      <c r="B42" s="7">
        <v>1000</v>
      </c>
      <c r="C42" s="8" t="s">
        <v>954</v>
      </c>
      <c r="D42" s="9">
        <v>4.7928240740740737E-2</v>
      </c>
      <c r="E42" s="8" t="s">
        <v>997</v>
      </c>
      <c r="F42" s="10">
        <v>12</v>
      </c>
      <c r="G42" s="10">
        <v>10.7</v>
      </c>
      <c r="H42" s="10">
        <v>11.1</v>
      </c>
      <c r="I42" s="10">
        <v>11.4</v>
      </c>
      <c r="J42" s="10">
        <v>11.6</v>
      </c>
      <c r="K42" s="10">
        <v>12.3</v>
      </c>
      <c r="L42" s="11">
        <f t="shared" si="18"/>
        <v>33.799999999999997</v>
      </c>
      <c r="M42" s="11">
        <f t="shared" si="19"/>
        <v>35.299999999999997</v>
      </c>
      <c r="N42" s="23">
        <f t="shared" si="20"/>
        <v>56.8</v>
      </c>
      <c r="O42" s="12" t="s">
        <v>998</v>
      </c>
      <c r="P42" s="12" t="s">
        <v>918</v>
      </c>
      <c r="Q42" s="14" t="s">
        <v>999</v>
      </c>
      <c r="R42" s="14" t="s">
        <v>1000</v>
      </c>
      <c r="S42" s="14" t="s">
        <v>919</v>
      </c>
      <c r="T42" s="13">
        <v>0.1</v>
      </c>
      <c r="U42" s="13" t="s">
        <v>125</v>
      </c>
      <c r="V42" s="13">
        <v>0.1</v>
      </c>
      <c r="W42" s="8" t="s">
        <v>286</v>
      </c>
      <c r="X42" s="8">
        <v>99</v>
      </c>
      <c r="Y42" s="8"/>
      <c r="Z42" s="12" t="s">
        <v>284</v>
      </c>
      <c r="AA42" s="12" t="s">
        <v>285</v>
      </c>
      <c r="AB42" s="12" t="s">
        <v>929</v>
      </c>
      <c r="AC42" s="8"/>
      <c r="AD42" s="8" t="s">
        <v>1022</v>
      </c>
    </row>
  </sheetData>
  <autoFilter ref="A1:AD42"/>
  <phoneticPr fontId="5"/>
  <conditionalFormatting sqref="Z2:AA3">
    <cfRule type="containsText" dxfId="377" priority="106" operator="containsText" text="E">
      <formula>NOT(ISERROR(SEARCH("E",Z2)))</formula>
    </cfRule>
    <cfRule type="containsText" dxfId="376" priority="107" operator="containsText" text="B">
      <formula>NOT(ISERROR(SEARCH("B",Z2)))</formula>
    </cfRule>
    <cfRule type="containsText" dxfId="375" priority="108" operator="containsText" text="A">
      <formula>NOT(ISERROR(SEARCH("A",Z2)))</formula>
    </cfRule>
  </conditionalFormatting>
  <conditionalFormatting sqref="AB2:AB3">
    <cfRule type="containsText" dxfId="374" priority="103" operator="containsText" text="E">
      <formula>NOT(ISERROR(SEARCH("E",AB2)))</formula>
    </cfRule>
    <cfRule type="containsText" dxfId="373" priority="104" operator="containsText" text="B">
      <formula>NOT(ISERROR(SEARCH("B",AB2)))</formula>
    </cfRule>
    <cfRule type="containsText" dxfId="372" priority="105" operator="containsText" text="A">
      <formula>NOT(ISERROR(SEARCH("A",AB2)))</formula>
    </cfRule>
  </conditionalFormatting>
  <conditionalFormatting sqref="Z4:AA5">
    <cfRule type="containsText" dxfId="371" priority="100" operator="containsText" text="E">
      <formula>NOT(ISERROR(SEARCH("E",Z4)))</formula>
    </cfRule>
    <cfRule type="containsText" dxfId="370" priority="101" operator="containsText" text="B">
      <formula>NOT(ISERROR(SEARCH("B",Z4)))</formula>
    </cfRule>
    <cfRule type="containsText" dxfId="369" priority="102" operator="containsText" text="A">
      <formula>NOT(ISERROR(SEARCH("A",Z4)))</formula>
    </cfRule>
  </conditionalFormatting>
  <conditionalFormatting sqref="AB4:AB5">
    <cfRule type="containsText" dxfId="368" priority="97" operator="containsText" text="E">
      <formula>NOT(ISERROR(SEARCH("E",AB4)))</formula>
    </cfRule>
    <cfRule type="containsText" dxfId="367" priority="98" operator="containsText" text="B">
      <formula>NOT(ISERROR(SEARCH("B",AB4)))</formula>
    </cfRule>
    <cfRule type="containsText" dxfId="366" priority="99" operator="containsText" text="A">
      <formula>NOT(ISERROR(SEARCH("A",AB4)))</formula>
    </cfRule>
  </conditionalFormatting>
  <conditionalFormatting sqref="Z6:AA6">
    <cfRule type="containsText" dxfId="365" priority="94" operator="containsText" text="E">
      <formula>NOT(ISERROR(SEARCH("E",Z6)))</formula>
    </cfRule>
    <cfRule type="containsText" dxfId="364" priority="95" operator="containsText" text="B">
      <formula>NOT(ISERROR(SEARCH("B",Z6)))</formula>
    </cfRule>
    <cfRule type="containsText" dxfId="363" priority="96" operator="containsText" text="A">
      <formula>NOT(ISERROR(SEARCH("A",Z6)))</formula>
    </cfRule>
  </conditionalFormatting>
  <conditionalFormatting sqref="AB6">
    <cfRule type="containsText" dxfId="362" priority="91" operator="containsText" text="E">
      <formula>NOT(ISERROR(SEARCH("E",AB6)))</formula>
    </cfRule>
    <cfRule type="containsText" dxfId="361" priority="92" operator="containsText" text="B">
      <formula>NOT(ISERROR(SEARCH("B",AB6)))</formula>
    </cfRule>
    <cfRule type="containsText" dxfId="360" priority="93" operator="containsText" text="A">
      <formula>NOT(ISERROR(SEARCH("A",AB6)))</formula>
    </cfRule>
  </conditionalFormatting>
  <conditionalFormatting sqref="Z7:AA7">
    <cfRule type="containsText" dxfId="359" priority="88" operator="containsText" text="E">
      <formula>NOT(ISERROR(SEARCH("E",Z7)))</formula>
    </cfRule>
    <cfRule type="containsText" dxfId="358" priority="89" operator="containsText" text="B">
      <formula>NOT(ISERROR(SEARCH("B",Z7)))</formula>
    </cfRule>
    <cfRule type="containsText" dxfId="357" priority="90" operator="containsText" text="A">
      <formula>NOT(ISERROR(SEARCH("A",Z7)))</formula>
    </cfRule>
  </conditionalFormatting>
  <conditionalFormatting sqref="AB7">
    <cfRule type="containsText" dxfId="356" priority="85" operator="containsText" text="E">
      <formula>NOT(ISERROR(SEARCH("E",AB7)))</formula>
    </cfRule>
    <cfRule type="containsText" dxfId="355" priority="86" operator="containsText" text="B">
      <formula>NOT(ISERROR(SEARCH("B",AB7)))</formula>
    </cfRule>
    <cfRule type="containsText" dxfId="354" priority="87" operator="containsText" text="A">
      <formula>NOT(ISERROR(SEARCH("A",AB7)))</formula>
    </cfRule>
  </conditionalFormatting>
  <conditionalFormatting sqref="Z8:AA8">
    <cfRule type="containsText" dxfId="353" priority="82" operator="containsText" text="E">
      <formula>NOT(ISERROR(SEARCH("E",Z8)))</formula>
    </cfRule>
    <cfRule type="containsText" dxfId="352" priority="83" operator="containsText" text="B">
      <formula>NOT(ISERROR(SEARCH("B",Z8)))</formula>
    </cfRule>
    <cfRule type="containsText" dxfId="351" priority="84" operator="containsText" text="A">
      <formula>NOT(ISERROR(SEARCH("A",Z8)))</formula>
    </cfRule>
  </conditionalFormatting>
  <conditionalFormatting sqref="AB8">
    <cfRule type="containsText" dxfId="350" priority="79" operator="containsText" text="E">
      <formula>NOT(ISERROR(SEARCH("E",AB8)))</formula>
    </cfRule>
    <cfRule type="containsText" dxfId="349" priority="80" operator="containsText" text="B">
      <formula>NOT(ISERROR(SEARCH("B",AB8)))</formula>
    </cfRule>
    <cfRule type="containsText" dxfId="348" priority="81" operator="containsText" text="A">
      <formula>NOT(ISERROR(SEARCH("A",AB8)))</formula>
    </cfRule>
  </conditionalFormatting>
  <conditionalFormatting sqref="AC2:AC4">
    <cfRule type="containsText" dxfId="347" priority="49" operator="containsText" text="E">
      <formula>NOT(ISERROR(SEARCH("E",AC2)))</formula>
    </cfRule>
    <cfRule type="containsText" dxfId="346" priority="50" operator="containsText" text="B">
      <formula>NOT(ISERROR(SEARCH("B",AC2)))</formula>
    </cfRule>
    <cfRule type="containsText" dxfId="345" priority="51" operator="containsText" text="A">
      <formula>NOT(ISERROR(SEARCH("A",AC2)))</formula>
    </cfRule>
  </conditionalFormatting>
  <conditionalFormatting sqref="AC5:AC8">
    <cfRule type="containsText" dxfId="344" priority="46" operator="containsText" text="E">
      <formula>NOT(ISERROR(SEARCH("E",AC5)))</formula>
    </cfRule>
    <cfRule type="containsText" dxfId="343" priority="47" operator="containsText" text="B">
      <formula>NOT(ISERROR(SEARCH("B",AC5)))</formula>
    </cfRule>
    <cfRule type="containsText" dxfId="342" priority="48" operator="containsText" text="A">
      <formula>NOT(ISERROR(SEARCH("A",AC5)))</formula>
    </cfRule>
  </conditionalFormatting>
  <conditionalFormatting sqref="Z9:AA16">
    <cfRule type="containsText" dxfId="341" priority="43" operator="containsText" text="E">
      <formula>NOT(ISERROR(SEARCH("E",Z9)))</formula>
    </cfRule>
    <cfRule type="containsText" dxfId="340" priority="44" operator="containsText" text="B">
      <formula>NOT(ISERROR(SEARCH("B",Z9)))</formula>
    </cfRule>
    <cfRule type="containsText" dxfId="339" priority="45" operator="containsText" text="A">
      <formula>NOT(ISERROR(SEARCH("A",Z9)))</formula>
    </cfRule>
  </conditionalFormatting>
  <conditionalFormatting sqref="AB9:AB16">
    <cfRule type="containsText" dxfId="338" priority="40" operator="containsText" text="E">
      <formula>NOT(ISERROR(SEARCH("E",AB9)))</formula>
    </cfRule>
    <cfRule type="containsText" dxfId="337" priority="41" operator="containsText" text="B">
      <formula>NOT(ISERROR(SEARCH("B",AB9)))</formula>
    </cfRule>
    <cfRule type="containsText" dxfId="336" priority="42" operator="containsText" text="A">
      <formula>NOT(ISERROR(SEARCH("A",AB9)))</formula>
    </cfRule>
  </conditionalFormatting>
  <conditionalFormatting sqref="AC9:AC16">
    <cfRule type="containsText" dxfId="335" priority="37" operator="containsText" text="E">
      <formula>NOT(ISERROR(SEARCH("E",AC9)))</formula>
    </cfRule>
    <cfRule type="containsText" dxfId="334" priority="38" operator="containsText" text="B">
      <formula>NOT(ISERROR(SEARCH("B",AC9)))</formula>
    </cfRule>
    <cfRule type="containsText" dxfId="333" priority="39" operator="containsText" text="A">
      <formula>NOT(ISERROR(SEARCH("A",AC9)))</formula>
    </cfRule>
  </conditionalFormatting>
  <conditionalFormatting sqref="Z17:AA22">
    <cfRule type="containsText" dxfId="332" priority="34" operator="containsText" text="E">
      <formula>NOT(ISERROR(SEARCH("E",Z17)))</formula>
    </cfRule>
    <cfRule type="containsText" dxfId="331" priority="35" operator="containsText" text="B">
      <formula>NOT(ISERROR(SEARCH("B",Z17)))</formula>
    </cfRule>
    <cfRule type="containsText" dxfId="330" priority="36" operator="containsText" text="A">
      <formula>NOT(ISERROR(SEARCH("A",Z17)))</formula>
    </cfRule>
  </conditionalFormatting>
  <conditionalFormatting sqref="AB17:AB22">
    <cfRule type="containsText" dxfId="329" priority="31" operator="containsText" text="E">
      <formula>NOT(ISERROR(SEARCH("E",AB17)))</formula>
    </cfRule>
    <cfRule type="containsText" dxfId="328" priority="32" operator="containsText" text="B">
      <formula>NOT(ISERROR(SEARCH("B",AB17)))</formula>
    </cfRule>
    <cfRule type="containsText" dxfId="327" priority="33" operator="containsText" text="A">
      <formula>NOT(ISERROR(SEARCH("A",AB17)))</formula>
    </cfRule>
  </conditionalFormatting>
  <conditionalFormatting sqref="AC17:AC22">
    <cfRule type="containsText" dxfId="326" priority="28" operator="containsText" text="E">
      <formula>NOT(ISERROR(SEARCH("E",AC17)))</formula>
    </cfRule>
    <cfRule type="containsText" dxfId="325" priority="29" operator="containsText" text="B">
      <formula>NOT(ISERROR(SEARCH("B",AC17)))</formula>
    </cfRule>
    <cfRule type="containsText" dxfId="324" priority="30" operator="containsText" text="A">
      <formula>NOT(ISERROR(SEARCH("A",AC17)))</formula>
    </cfRule>
  </conditionalFormatting>
  <conditionalFormatting sqref="Z23:AA29">
    <cfRule type="containsText" dxfId="323" priority="25" operator="containsText" text="E">
      <formula>NOT(ISERROR(SEARCH("E",Z23)))</formula>
    </cfRule>
    <cfRule type="containsText" dxfId="322" priority="26" operator="containsText" text="B">
      <formula>NOT(ISERROR(SEARCH("B",Z23)))</formula>
    </cfRule>
    <cfRule type="containsText" dxfId="321" priority="27" operator="containsText" text="A">
      <formula>NOT(ISERROR(SEARCH("A",Z23)))</formula>
    </cfRule>
  </conditionalFormatting>
  <conditionalFormatting sqref="AB23:AB29">
    <cfRule type="containsText" dxfId="320" priority="22" operator="containsText" text="E">
      <formula>NOT(ISERROR(SEARCH("E",AB23)))</formula>
    </cfRule>
    <cfRule type="containsText" dxfId="319" priority="23" operator="containsText" text="B">
      <formula>NOT(ISERROR(SEARCH("B",AB23)))</formula>
    </cfRule>
    <cfRule type="containsText" dxfId="318" priority="24" operator="containsText" text="A">
      <formula>NOT(ISERROR(SEARCH("A",AB23)))</formula>
    </cfRule>
  </conditionalFormatting>
  <conditionalFormatting sqref="AC23:AC29">
    <cfRule type="containsText" dxfId="317" priority="19" operator="containsText" text="E">
      <formula>NOT(ISERROR(SEARCH("E",AC23)))</formula>
    </cfRule>
    <cfRule type="containsText" dxfId="316" priority="20" operator="containsText" text="B">
      <formula>NOT(ISERROR(SEARCH("B",AC23)))</formula>
    </cfRule>
    <cfRule type="containsText" dxfId="315" priority="21" operator="containsText" text="A">
      <formula>NOT(ISERROR(SEARCH("A",AC23)))</formula>
    </cfRule>
  </conditionalFormatting>
  <conditionalFormatting sqref="Z30:AA36">
    <cfRule type="containsText" dxfId="314" priority="16" operator="containsText" text="E">
      <formula>NOT(ISERROR(SEARCH("E",Z30)))</formula>
    </cfRule>
    <cfRule type="containsText" dxfId="313" priority="17" operator="containsText" text="B">
      <formula>NOT(ISERROR(SEARCH("B",Z30)))</formula>
    </cfRule>
    <cfRule type="containsText" dxfId="312" priority="18" operator="containsText" text="A">
      <formula>NOT(ISERROR(SEARCH("A",Z30)))</formula>
    </cfRule>
  </conditionalFormatting>
  <conditionalFormatting sqref="AB30:AB36">
    <cfRule type="containsText" dxfId="311" priority="13" operator="containsText" text="E">
      <formula>NOT(ISERROR(SEARCH("E",AB30)))</formula>
    </cfRule>
    <cfRule type="containsText" dxfId="310" priority="14" operator="containsText" text="B">
      <formula>NOT(ISERROR(SEARCH("B",AB30)))</formula>
    </cfRule>
    <cfRule type="containsText" dxfId="309" priority="15" operator="containsText" text="A">
      <formula>NOT(ISERROR(SEARCH("A",AB30)))</formula>
    </cfRule>
  </conditionalFormatting>
  <conditionalFormatting sqref="AC30:AC36">
    <cfRule type="containsText" dxfId="308" priority="10" operator="containsText" text="E">
      <formula>NOT(ISERROR(SEARCH("E",AC30)))</formula>
    </cfRule>
    <cfRule type="containsText" dxfId="307" priority="11" operator="containsText" text="B">
      <formula>NOT(ISERROR(SEARCH("B",AC30)))</formula>
    </cfRule>
    <cfRule type="containsText" dxfId="306" priority="12" operator="containsText" text="A">
      <formula>NOT(ISERROR(SEARCH("A",AC30)))</formula>
    </cfRule>
  </conditionalFormatting>
  <conditionalFormatting sqref="Z37:AA42">
    <cfRule type="containsText" dxfId="305" priority="7" operator="containsText" text="E">
      <formula>NOT(ISERROR(SEARCH("E",Z37)))</formula>
    </cfRule>
    <cfRule type="containsText" dxfId="304" priority="8" operator="containsText" text="B">
      <formula>NOT(ISERROR(SEARCH("B",Z37)))</formula>
    </cfRule>
    <cfRule type="containsText" dxfId="303" priority="9" operator="containsText" text="A">
      <formula>NOT(ISERROR(SEARCH("A",Z37)))</formula>
    </cfRule>
  </conditionalFormatting>
  <conditionalFormatting sqref="AB37:AB42">
    <cfRule type="containsText" dxfId="302" priority="4" operator="containsText" text="E">
      <formula>NOT(ISERROR(SEARCH("E",AB37)))</formula>
    </cfRule>
    <cfRule type="containsText" dxfId="301" priority="5" operator="containsText" text="B">
      <formula>NOT(ISERROR(SEARCH("B",AB37)))</formula>
    </cfRule>
    <cfRule type="containsText" dxfId="300" priority="6" operator="containsText" text="A">
      <formula>NOT(ISERROR(SEARCH("A",AB37)))</formula>
    </cfRule>
  </conditionalFormatting>
  <conditionalFormatting sqref="AC37:AC42">
    <cfRule type="containsText" dxfId="299" priority="1" operator="containsText" text="E">
      <formula>NOT(ISERROR(SEARCH("E",AC37)))</formula>
    </cfRule>
    <cfRule type="containsText" dxfId="298" priority="2" operator="containsText" text="B">
      <formula>NOT(ISERROR(SEARCH("B",AC37)))</formula>
    </cfRule>
    <cfRule type="containsText" dxfId="297" priority="3" operator="containsText" text="A">
      <formula>NOT(ISERROR(SEARCH("A",AC37)))</formula>
    </cfRule>
  </conditionalFormatting>
  <dataValidations disablePrompts="1" count="1">
    <dataValidation type="list" allowBlank="1" showInputMessage="1" showErrorMessage="1" sqref="AC2:AC42">
      <formula1>"強風,外差し,イン先行,凍結防止"</formula1>
    </dataValidation>
  </dataValidations>
  <pageMargins left="0.7" right="0.7" top="0.75" bottom="0.75" header="0.3" footer="0.3"/>
  <pageSetup paperSize="9" orientation="portrait" horizontalDpi="4294967292" verticalDpi="4294967292"/>
  <ignoredErrors>
    <ignoredError sqref="L2:N3 L4:N8 L9:N16 L17:N22 L23:N29 L30:N36 L37:N42" formulaRange="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0"/>
  <sheetViews>
    <sheetView workbookViewId="0">
      <pane xSplit="5" ySplit="1" topLeftCell="V2" activePane="bottomRight" state="frozen"/>
      <selection activeCell="G20" sqref="G20"/>
      <selection pane="topRight" activeCell="G20" sqref="G20"/>
      <selection pane="bottomLeft" activeCell="G20" sqref="G20"/>
      <selection pane="bottomRight" activeCell="AD18" sqref="AD18"/>
    </sheetView>
  </sheetViews>
  <sheetFormatPr baseColWidth="12" defaultColWidth="8.83203125" defaultRowHeight="18" x14ac:dyDescent="0"/>
  <cols>
    <col min="1" max="1" width="9.5" bestFit="1" customWidth="1"/>
    <col min="2" max="2" width="8.1640625" customWidth="1"/>
    <col min="5" max="5" width="18.33203125" customWidth="1"/>
    <col min="21" max="23" width="16.6640625" customWidth="1"/>
    <col min="25" max="25" width="0" hidden="1" customWidth="1"/>
    <col min="28" max="29" width="0" hidden="1" customWidth="1"/>
    <col min="34" max="34" width="150.83203125" customWidth="1"/>
  </cols>
  <sheetData>
    <row r="1" spans="1:34" s="5" customFormat="1">
      <c r="A1" s="1" t="s">
        <v>35</v>
      </c>
      <c r="B1" s="1" t="s">
        <v>36</v>
      </c>
      <c r="C1" s="1" t="s">
        <v>37</v>
      </c>
      <c r="D1" s="1" t="s">
        <v>38</v>
      </c>
      <c r="E1" s="1" t="s">
        <v>39</v>
      </c>
      <c r="F1" s="1" t="s">
        <v>75</v>
      </c>
      <c r="G1" s="1" t="s">
        <v>76</v>
      </c>
      <c r="H1" s="1" t="s">
        <v>77</v>
      </c>
      <c r="I1" s="1" t="s">
        <v>78</v>
      </c>
      <c r="J1" s="1" t="s">
        <v>79</v>
      </c>
      <c r="K1" s="1" t="s">
        <v>80</v>
      </c>
      <c r="L1" s="1" t="s">
        <v>81</v>
      </c>
      <c r="M1" s="1" t="s">
        <v>82</v>
      </c>
      <c r="N1" s="1" t="s">
        <v>83</v>
      </c>
      <c r="O1" s="1" t="s">
        <v>46</v>
      </c>
      <c r="P1" s="1" t="s">
        <v>84</v>
      </c>
      <c r="Q1" s="1" t="s">
        <v>47</v>
      </c>
      <c r="R1" s="1" t="s">
        <v>48</v>
      </c>
      <c r="S1" s="2" t="s">
        <v>49</v>
      </c>
      <c r="T1" s="2" t="s">
        <v>50</v>
      </c>
      <c r="U1" s="3" t="s">
        <v>51</v>
      </c>
      <c r="V1" s="3" t="s">
        <v>52</v>
      </c>
      <c r="W1" s="3" t="s">
        <v>53</v>
      </c>
      <c r="X1" s="4" t="s">
        <v>9</v>
      </c>
      <c r="Y1" s="4"/>
      <c r="Z1" s="4" t="s">
        <v>10</v>
      </c>
      <c r="AA1" s="4" t="s">
        <v>11</v>
      </c>
      <c r="AB1" s="4"/>
      <c r="AC1" s="4"/>
      <c r="AD1" s="4" t="s">
        <v>12</v>
      </c>
      <c r="AE1" s="4" t="s">
        <v>13</v>
      </c>
      <c r="AF1" s="4" t="s">
        <v>54</v>
      </c>
      <c r="AG1" s="4" t="s">
        <v>55</v>
      </c>
      <c r="AH1" s="1" t="s">
        <v>85</v>
      </c>
    </row>
    <row r="2" spans="1:34" s="5" customFormat="1">
      <c r="A2" s="6">
        <v>42903</v>
      </c>
      <c r="B2" s="7">
        <v>500</v>
      </c>
      <c r="C2" s="8" t="s">
        <v>212</v>
      </c>
      <c r="D2" s="9">
        <v>7.3692129629629635E-2</v>
      </c>
      <c r="E2" s="8" t="s">
        <v>267</v>
      </c>
      <c r="F2" s="10">
        <v>12</v>
      </c>
      <c r="G2" s="10">
        <v>11</v>
      </c>
      <c r="H2" s="10">
        <v>11.7</v>
      </c>
      <c r="I2" s="10">
        <v>12</v>
      </c>
      <c r="J2" s="10">
        <v>12.3</v>
      </c>
      <c r="K2" s="10">
        <v>12.1</v>
      </c>
      <c r="L2" s="10">
        <v>12.1</v>
      </c>
      <c r="M2" s="10">
        <v>11.8</v>
      </c>
      <c r="N2" s="10">
        <v>11.7</v>
      </c>
      <c r="O2" s="11">
        <f t="shared" ref="O2" si="0">SUM(F2:H2)</f>
        <v>34.700000000000003</v>
      </c>
      <c r="P2" s="11">
        <f t="shared" ref="P2" si="1">SUM(I2:K2)</f>
        <v>36.4</v>
      </c>
      <c r="Q2" s="11">
        <f t="shared" ref="Q2" si="2">SUM(L2:N2)</f>
        <v>35.599999999999994</v>
      </c>
      <c r="R2" s="23">
        <f t="shared" ref="R2" si="3">SUM(F2:J2)</f>
        <v>59</v>
      </c>
      <c r="S2" s="12" t="s">
        <v>209</v>
      </c>
      <c r="T2" s="12" t="s">
        <v>218</v>
      </c>
      <c r="U2" s="14" t="s">
        <v>268</v>
      </c>
      <c r="V2" s="14" t="s">
        <v>269</v>
      </c>
      <c r="W2" s="14" t="s">
        <v>248</v>
      </c>
      <c r="X2" s="13">
        <v>-1.8</v>
      </c>
      <c r="Y2" s="13" t="s">
        <v>125</v>
      </c>
      <c r="Z2" s="13">
        <v>0.5</v>
      </c>
      <c r="AA2" s="13">
        <v>-2.2999999999999998</v>
      </c>
      <c r="AB2" s="13">
        <v>95</v>
      </c>
      <c r="AC2" s="13"/>
      <c r="AD2" s="12" t="s">
        <v>285</v>
      </c>
      <c r="AE2" s="12" t="s">
        <v>284</v>
      </c>
      <c r="AF2" s="12" t="s">
        <v>249</v>
      </c>
      <c r="AG2" s="8" t="s">
        <v>202</v>
      </c>
      <c r="AH2" s="8" t="s">
        <v>281</v>
      </c>
    </row>
    <row r="3" spans="1:34" s="5" customFormat="1">
      <c r="A3" s="6">
        <v>42904</v>
      </c>
      <c r="B3" s="7" t="s">
        <v>128</v>
      </c>
      <c r="C3" s="8" t="s">
        <v>212</v>
      </c>
      <c r="D3" s="9">
        <v>7.5104166666666666E-2</v>
      </c>
      <c r="E3" s="8" t="s">
        <v>237</v>
      </c>
      <c r="F3" s="10">
        <v>12.3</v>
      </c>
      <c r="G3" s="10">
        <v>11.8</v>
      </c>
      <c r="H3" s="10">
        <v>12.5</v>
      </c>
      <c r="I3" s="10">
        <v>12.6</v>
      </c>
      <c r="J3" s="10">
        <v>12.1</v>
      </c>
      <c r="K3" s="10">
        <v>12</v>
      </c>
      <c r="L3" s="10">
        <v>11.8</v>
      </c>
      <c r="M3" s="10">
        <v>11.6</v>
      </c>
      <c r="N3" s="10">
        <v>12.2</v>
      </c>
      <c r="O3" s="11">
        <f t="shared" ref="O3" si="4">SUM(F3:H3)</f>
        <v>36.6</v>
      </c>
      <c r="P3" s="11">
        <f t="shared" ref="P3" si="5">SUM(I3:K3)</f>
        <v>36.700000000000003</v>
      </c>
      <c r="Q3" s="11">
        <f t="shared" ref="Q3" si="6">SUM(L3:N3)</f>
        <v>35.599999999999994</v>
      </c>
      <c r="R3" s="23">
        <f t="shared" ref="R3" si="7">SUM(F3:J3)</f>
        <v>61.300000000000004</v>
      </c>
      <c r="S3" s="12" t="s">
        <v>238</v>
      </c>
      <c r="T3" s="12" t="s">
        <v>218</v>
      </c>
      <c r="U3" s="14" t="s">
        <v>239</v>
      </c>
      <c r="V3" s="14" t="s">
        <v>240</v>
      </c>
      <c r="W3" s="14" t="s">
        <v>214</v>
      </c>
      <c r="X3" s="13">
        <v>-0.5</v>
      </c>
      <c r="Y3" s="13">
        <v>-0.3</v>
      </c>
      <c r="Z3" s="13">
        <v>1.5</v>
      </c>
      <c r="AA3" s="13">
        <v>-2.2999999999999998</v>
      </c>
      <c r="AB3" s="13">
        <v>85</v>
      </c>
      <c r="AC3" s="13"/>
      <c r="AD3" s="12" t="s">
        <v>126</v>
      </c>
      <c r="AE3" s="12" t="s">
        <v>285</v>
      </c>
      <c r="AF3" s="12" t="s">
        <v>223</v>
      </c>
      <c r="AG3" s="8" t="s">
        <v>202</v>
      </c>
      <c r="AH3" s="8" t="s">
        <v>275</v>
      </c>
    </row>
    <row r="4" spans="1:34" s="5" customFormat="1">
      <c r="A4" s="6">
        <v>42904</v>
      </c>
      <c r="B4" s="7">
        <v>1000</v>
      </c>
      <c r="C4" s="8" t="s">
        <v>212</v>
      </c>
      <c r="D4" s="9">
        <v>7.2997685185185179E-2</v>
      </c>
      <c r="E4" s="8" t="s">
        <v>263</v>
      </c>
      <c r="F4" s="10">
        <v>12.5</v>
      </c>
      <c r="G4" s="10">
        <v>11.5</v>
      </c>
      <c r="H4" s="10">
        <v>11.7</v>
      </c>
      <c r="I4" s="10">
        <v>11.7</v>
      </c>
      <c r="J4" s="10">
        <v>11.7</v>
      </c>
      <c r="K4" s="10">
        <v>11.6</v>
      </c>
      <c r="L4" s="10">
        <v>11.6</v>
      </c>
      <c r="M4" s="10">
        <v>11.4</v>
      </c>
      <c r="N4" s="10">
        <v>12</v>
      </c>
      <c r="O4" s="11">
        <f t="shared" ref="O4" si="8">SUM(F4:H4)</f>
        <v>35.700000000000003</v>
      </c>
      <c r="P4" s="11">
        <f t="shared" ref="P4" si="9">SUM(I4:K4)</f>
        <v>35</v>
      </c>
      <c r="Q4" s="11">
        <f t="shared" ref="Q4" si="10">SUM(L4:N4)</f>
        <v>35</v>
      </c>
      <c r="R4" s="23">
        <f t="shared" ref="R4" si="11">SUM(F4:J4)</f>
        <v>59.100000000000009</v>
      </c>
      <c r="S4" s="12" t="s">
        <v>217</v>
      </c>
      <c r="T4" s="12" t="s">
        <v>218</v>
      </c>
      <c r="U4" s="14" t="s">
        <v>264</v>
      </c>
      <c r="V4" s="14" t="s">
        <v>265</v>
      </c>
      <c r="W4" s="14" t="s">
        <v>266</v>
      </c>
      <c r="X4" s="13">
        <v>-2.1</v>
      </c>
      <c r="Y4" s="13" t="s">
        <v>125</v>
      </c>
      <c r="Z4" s="13">
        <v>0.2</v>
      </c>
      <c r="AA4" s="13">
        <v>-2.2999999999999998</v>
      </c>
      <c r="AB4" s="13">
        <v>98</v>
      </c>
      <c r="AC4" s="13"/>
      <c r="AD4" s="12" t="s">
        <v>284</v>
      </c>
      <c r="AE4" s="12" t="s">
        <v>284</v>
      </c>
      <c r="AF4" s="12" t="s">
        <v>249</v>
      </c>
      <c r="AG4" s="8" t="s">
        <v>202</v>
      </c>
      <c r="AH4" s="8" t="s">
        <v>280</v>
      </c>
    </row>
    <row r="5" spans="1:34" s="5" customFormat="1">
      <c r="A5" s="6">
        <v>42910</v>
      </c>
      <c r="B5" s="7" t="s">
        <v>291</v>
      </c>
      <c r="C5" s="8" t="s">
        <v>296</v>
      </c>
      <c r="D5" s="9">
        <v>7.5011574074074064E-2</v>
      </c>
      <c r="E5" s="8" t="s">
        <v>308</v>
      </c>
      <c r="F5" s="10">
        <v>12.3</v>
      </c>
      <c r="G5" s="10">
        <v>11.3</v>
      </c>
      <c r="H5" s="10">
        <v>12</v>
      </c>
      <c r="I5" s="10">
        <v>12.2</v>
      </c>
      <c r="J5" s="10">
        <v>12.2</v>
      </c>
      <c r="K5" s="10">
        <v>12.4</v>
      </c>
      <c r="L5" s="10">
        <v>12.3</v>
      </c>
      <c r="M5" s="10">
        <v>11.7</v>
      </c>
      <c r="N5" s="10">
        <v>11.8</v>
      </c>
      <c r="O5" s="11">
        <f t="shared" ref="O5:O7" si="12">SUM(F5:H5)</f>
        <v>35.6</v>
      </c>
      <c r="P5" s="11">
        <f t="shared" ref="P5:P7" si="13">SUM(I5:K5)</f>
        <v>36.799999999999997</v>
      </c>
      <c r="Q5" s="11">
        <f t="shared" ref="Q5:Q7" si="14">SUM(L5:N5)</f>
        <v>35.799999999999997</v>
      </c>
      <c r="R5" s="23">
        <f t="shared" ref="R5:R7" si="15">SUM(F5:J5)</f>
        <v>60</v>
      </c>
      <c r="S5" s="12" t="s">
        <v>303</v>
      </c>
      <c r="T5" s="12" t="s">
        <v>295</v>
      </c>
      <c r="U5" s="14" t="s">
        <v>309</v>
      </c>
      <c r="V5" s="14" t="s">
        <v>310</v>
      </c>
      <c r="W5" s="14" t="s">
        <v>311</v>
      </c>
      <c r="X5" s="13">
        <v>-1.2</v>
      </c>
      <c r="Y5" s="13" t="s">
        <v>125</v>
      </c>
      <c r="Z5" s="13">
        <v>0.5</v>
      </c>
      <c r="AA5" s="13">
        <v>-1.7</v>
      </c>
      <c r="AB5" s="13">
        <v>95</v>
      </c>
      <c r="AC5" s="13"/>
      <c r="AD5" s="12" t="s">
        <v>285</v>
      </c>
      <c r="AE5" s="12" t="s">
        <v>126</v>
      </c>
      <c r="AF5" s="12" t="s">
        <v>301</v>
      </c>
      <c r="AG5" s="8"/>
      <c r="AH5" s="8" t="s">
        <v>424</v>
      </c>
    </row>
    <row r="6" spans="1:34" s="5" customFormat="1">
      <c r="A6" s="6">
        <v>42911</v>
      </c>
      <c r="B6" s="7" t="s">
        <v>291</v>
      </c>
      <c r="C6" s="8" t="s">
        <v>364</v>
      </c>
      <c r="D6" s="9">
        <v>7.436342592592593E-2</v>
      </c>
      <c r="E6" s="8" t="s">
        <v>384</v>
      </c>
      <c r="F6" s="10">
        <v>12.4</v>
      </c>
      <c r="G6" s="10">
        <v>11.3</v>
      </c>
      <c r="H6" s="10">
        <v>11.7</v>
      </c>
      <c r="I6" s="10">
        <v>12</v>
      </c>
      <c r="J6" s="10">
        <v>12.4</v>
      </c>
      <c r="K6" s="10">
        <v>12.3</v>
      </c>
      <c r="L6" s="10">
        <v>11.8</v>
      </c>
      <c r="M6" s="10">
        <v>11.5</v>
      </c>
      <c r="N6" s="10">
        <v>12.1</v>
      </c>
      <c r="O6" s="11">
        <f t="shared" si="12"/>
        <v>35.400000000000006</v>
      </c>
      <c r="P6" s="11">
        <f t="shared" si="13"/>
        <v>36.700000000000003</v>
      </c>
      <c r="Q6" s="11">
        <f t="shared" si="14"/>
        <v>35.4</v>
      </c>
      <c r="R6" s="23">
        <f t="shared" si="15"/>
        <v>59.800000000000004</v>
      </c>
      <c r="S6" s="12" t="s">
        <v>366</v>
      </c>
      <c r="T6" s="12" t="s">
        <v>367</v>
      </c>
      <c r="U6" s="14" t="s">
        <v>385</v>
      </c>
      <c r="V6" s="14" t="s">
        <v>386</v>
      </c>
      <c r="W6" s="14" t="s">
        <v>369</v>
      </c>
      <c r="X6" s="13">
        <v>-1.9</v>
      </c>
      <c r="Y6" s="13" t="s">
        <v>125</v>
      </c>
      <c r="Z6" s="13">
        <v>-0.2</v>
      </c>
      <c r="AA6" s="13">
        <v>-1.7</v>
      </c>
      <c r="AB6" s="13">
        <v>102</v>
      </c>
      <c r="AC6" s="13"/>
      <c r="AD6" s="12" t="s">
        <v>284</v>
      </c>
      <c r="AE6" s="12" t="s">
        <v>285</v>
      </c>
      <c r="AF6" s="12" t="s">
        <v>387</v>
      </c>
      <c r="AG6" s="8"/>
      <c r="AH6" s="8" t="s">
        <v>434</v>
      </c>
    </row>
    <row r="7" spans="1:34" s="5" customFormat="1">
      <c r="A7" s="6">
        <v>42911</v>
      </c>
      <c r="B7" s="7">
        <v>500</v>
      </c>
      <c r="C7" s="8" t="s">
        <v>364</v>
      </c>
      <c r="D7" s="9">
        <v>7.436342592592593E-2</v>
      </c>
      <c r="E7" s="8" t="s">
        <v>409</v>
      </c>
      <c r="F7" s="10">
        <v>12.4</v>
      </c>
      <c r="G7" s="10">
        <v>11.5</v>
      </c>
      <c r="H7" s="10">
        <v>12.4</v>
      </c>
      <c r="I7" s="10">
        <v>12.6</v>
      </c>
      <c r="J7" s="10">
        <v>12.2</v>
      </c>
      <c r="K7" s="10">
        <v>11.8</v>
      </c>
      <c r="L7" s="10">
        <v>11.5</v>
      </c>
      <c r="M7" s="10">
        <v>11.4</v>
      </c>
      <c r="N7" s="10">
        <v>11.7</v>
      </c>
      <c r="O7" s="11">
        <f t="shared" si="12"/>
        <v>36.299999999999997</v>
      </c>
      <c r="P7" s="11">
        <f t="shared" si="13"/>
        <v>36.599999999999994</v>
      </c>
      <c r="Q7" s="11">
        <f t="shared" si="14"/>
        <v>34.599999999999994</v>
      </c>
      <c r="R7" s="23">
        <f t="shared" si="15"/>
        <v>61.099999999999994</v>
      </c>
      <c r="S7" s="12" t="s">
        <v>410</v>
      </c>
      <c r="T7" s="12" t="s">
        <v>411</v>
      </c>
      <c r="U7" s="14" t="s">
        <v>412</v>
      </c>
      <c r="V7" s="14" t="s">
        <v>369</v>
      </c>
      <c r="W7" s="14" t="s">
        <v>413</v>
      </c>
      <c r="X7" s="13">
        <v>-1</v>
      </c>
      <c r="Y7" s="13">
        <v>-0.5</v>
      </c>
      <c r="Z7" s="13">
        <v>0.2</v>
      </c>
      <c r="AA7" s="13">
        <v>-1.7</v>
      </c>
      <c r="AB7" s="13">
        <v>98</v>
      </c>
      <c r="AC7" s="13"/>
      <c r="AD7" s="12" t="s">
        <v>284</v>
      </c>
      <c r="AE7" s="12" t="s">
        <v>284</v>
      </c>
      <c r="AF7" s="12" t="s">
        <v>414</v>
      </c>
      <c r="AG7" s="8"/>
      <c r="AH7" s="8" t="s">
        <v>440</v>
      </c>
    </row>
    <row r="8" spans="1:34" s="5" customFormat="1">
      <c r="A8" s="6">
        <v>42917</v>
      </c>
      <c r="B8" s="7">
        <v>500</v>
      </c>
      <c r="C8" s="8" t="s">
        <v>498</v>
      </c>
      <c r="D8" s="9">
        <v>7.362268518518518E-2</v>
      </c>
      <c r="E8" s="8" t="s">
        <v>497</v>
      </c>
      <c r="F8" s="10">
        <v>12.2</v>
      </c>
      <c r="G8" s="10">
        <v>11</v>
      </c>
      <c r="H8" s="10">
        <v>11.2</v>
      </c>
      <c r="I8" s="10">
        <v>11.6</v>
      </c>
      <c r="J8" s="10">
        <v>12</v>
      </c>
      <c r="K8" s="10">
        <v>12.5</v>
      </c>
      <c r="L8" s="10">
        <v>12.1</v>
      </c>
      <c r="M8" s="10">
        <v>11.8</v>
      </c>
      <c r="N8" s="10">
        <v>11.7</v>
      </c>
      <c r="O8" s="11">
        <f t="shared" ref="O8:O10" si="16">SUM(F8:H8)</f>
        <v>34.4</v>
      </c>
      <c r="P8" s="11">
        <f t="shared" ref="P8:P10" si="17">SUM(I8:K8)</f>
        <v>36.1</v>
      </c>
      <c r="Q8" s="11">
        <f t="shared" ref="Q8:Q10" si="18">SUM(L8:N8)</f>
        <v>35.599999999999994</v>
      </c>
      <c r="R8" s="23">
        <f t="shared" ref="R8:R10" si="19">SUM(F8:J8)</f>
        <v>58</v>
      </c>
      <c r="S8" s="12" t="s">
        <v>499</v>
      </c>
      <c r="T8" s="12" t="s">
        <v>455</v>
      </c>
      <c r="U8" s="14" t="s">
        <v>500</v>
      </c>
      <c r="V8" s="14" t="s">
        <v>501</v>
      </c>
      <c r="W8" s="14" t="s">
        <v>502</v>
      </c>
      <c r="X8" s="13">
        <v>-2.4</v>
      </c>
      <c r="Y8" s="13" t="s">
        <v>125</v>
      </c>
      <c r="Z8" s="13">
        <v>-0.8</v>
      </c>
      <c r="AA8" s="13">
        <v>-1.6</v>
      </c>
      <c r="AB8" s="13">
        <v>108</v>
      </c>
      <c r="AC8" s="13"/>
      <c r="AD8" s="12" t="s">
        <v>289</v>
      </c>
      <c r="AE8" s="12" t="s">
        <v>284</v>
      </c>
      <c r="AF8" s="12" t="s">
        <v>560</v>
      </c>
      <c r="AG8" s="8"/>
      <c r="AH8" s="8" t="s">
        <v>574</v>
      </c>
    </row>
    <row r="9" spans="1:34" s="5" customFormat="1">
      <c r="A9" s="6">
        <v>42918</v>
      </c>
      <c r="B9" s="7" t="s">
        <v>447</v>
      </c>
      <c r="C9" s="8" t="s">
        <v>452</v>
      </c>
      <c r="D9" s="9">
        <v>7.5023148148148144E-2</v>
      </c>
      <c r="E9" s="8" t="s">
        <v>523</v>
      </c>
      <c r="F9" s="10">
        <v>12.2</v>
      </c>
      <c r="G9" s="10">
        <v>11.3</v>
      </c>
      <c r="H9" s="10">
        <v>11.9</v>
      </c>
      <c r="I9" s="10">
        <v>12.1</v>
      </c>
      <c r="J9" s="10">
        <v>11.9</v>
      </c>
      <c r="K9" s="10">
        <v>12.2</v>
      </c>
      <c r="L9" s="10">
        <v>12.4</v>
      </c>
      <c r="M9" s="10">
        <v>11.9</v>
      </c>
      <c r="N9" s="10">
        <v>12.3</v>
      </c>
      <c r="O9" s="11">
        <f t="shared" si="16"/>
        <v>35.4</v>
      </c>
      <c r="P9" s="11">
        <f t="shared" si="17"/>
        <v>36.200000000000003</v>
      </c>
      <c r="Q9" s="11">
        <f t="shared" si="18"/>
        <v>36.6</v>
      </c>
      <c r="R9" s="23">
        <f t="shared" si="19"/>
        <v>59.4</v>
      </c>
      <c r="S9" s="12" t="s">
        <v>499</v>
      </c>
      <c r="T9" s="12" t="s">
        <v>461</v>
      </c>
      <c r="U9" s="14" t="s">
        <v>524</v>
      </c>
      <c r="V9" s="14" t="s">
        <v>525</v>
      </c>
      <c r="W9" s="14" t="s">
        <v>522</v>
      </c>
      <c r="X9" s="13">
        <v>-1.2</v>
      </c>
      <c r="Y9" s="13" t="s">
        <v>125</v>
      </c>
      <c r="Z9" s="13">
        <v>0.3</v>
      </c>
      <c r="AA9" s="13">
        <v>-1.5</v>
      </c>
      <c r="AB9" s="13">
        <v>97</v>
      </c>
      <c r="AC9" s="13"/>
      <c r="AD9" s="12" t="s">
        <v>284</v>
      </c>
      <c r="AE9" s="12" t="s">
        <v>285</v>
      </c>
      <c r="AF9" s="12" t="s">
        <v>561</v>
      </c>
      <c r="AG9" s="8"/>
      <c r="AH9" s="8" t="s">
        <v>579</v>
      </c>
    </row>
    <row r="10" spans="1:34" s="5" customFormat="1">
      <c r="A10" s="6">
        <v>42918</v>
      </c>
      <c r="B10" s="7" t="s">
        <v>451</v>
      </c>
      <c r="C10" s="8" t="s">
        <v>452</v>
      </c>
      <c r="D10" s="9">
        <v>7.3668981481481488E-2</v>
      </c>
      <c r="E10" s="8" t="s">
        <v>552</v>
      </c>
      <c r="F10" s="10">
        <v>12.2</v>
      </c>
      <c r="G10" s="10">
        <v>11.1</v>
      </c>
      <c r="H10" s="10">
        <v>11.9</v>
      </c>
      <c r="I10" s="10">
        <v>12</v>
      </c>
      <c r="J10" s="10">
        <v>12.1</v>
      </c>
      <c r="K10" s="10">
        <v>12.6</v>
      </c>
      <c r="L10" s="10">
        <v>11.8</v>
      </c>
      <c r="M10" s="10">
        <v>11.3</v>
      </c>
      <c r="N10" s="10">
        <v>11.5</v>
      </c>
      <c r="O10" s="11">
        <f t="shared" si="16"/>
        <v>35.199999999999996</v>
      </c>
      <c r="P10" s="11">
        <f t="shared" si="17"/>
        <v>36.700000000000003</v>
      </c>
      <c r="Q10" s="11">
        <f t="shared" si="18"/>
        <v>34.6</v>
      </c>
      <c r="R10" s="23">
        <f t="shared" si="19"/>
        <v>59.3</v>
      </c>
      <c r="S10" s="12" t="s">
        <v>454</v>
      </c>
      <c r="T10" s="12" t="s">
        <v>455</v>
      </c>
      <c r="U10" s="14" t="s">
        <v>553</v>
      </c>
      <c r="V10" s="14" t="s">
        <v>554</v>
      </c>
      <c r="W10" s="14" t="s">
        <v>551</v>
      </c>
      <c r="X10" s="13">
        <v>-0.1</v>
      </c>
      <c r="Y10" s="13">
        <v>-0.6</v>
      </c>
      <c r="Z10" s="13">
        <v>0.8</v>
      </c>
      <c r="AA10" s="13">
        <v>-1.5</v>
      </c>
      <c r="AB10" s="13">
        <v>92</v>
      </c>
      <c r="AC10" s="13"/>
      <c r="AD10" s="12" t="s">
        <v>285</v>
      </c>
      <c r="AE10" s="12" t="s">
        <v>285</v>
      </c>
      <c r="AF10" s="12" t="s">
        <v>557</v>
      </c>
      <c r="AG10" s="8"/>
      <c r="AH10" s="8" t="s">
        <v>585</v>
      </c>
    </row>
    <row r="11" spans="1:34" s="5" customFormat="1">
      <c r="A11" s="6">
        <v>42924</v>
      </c>
      <c r="B11" s="7" t="s">
        <v>590</v>
      </c>
      <c r="C11" s="8" t="s">
        <v>595</v>
      </c>
      <c r="D11" s="9">
        <v>7.4305555555555555E-2</v>
      </c>
      <c r="E11" s="8" t="s">
        <v>632</v>
      </c>
      <c r="F11" s="10">
        <v>12.2</v>
      </c>
      <c r="G11" s="10">
        <v>11.3</v>
      </c>
      <c r="H11" s="10">
        <v>12.2</v>
      </c>
      <c r="I11" s="10">
        <v>12.1</v>
      </c>
      <c r="J11" s="10">
        <v>12</v>
      </c>
      <c r="K11" s="10">
        <v>12.1</v>
      </c>
      <c r="L11" s="10">
        <v>11.9</v>
      </c>
      <c r="M11" s="10">
        <v>11.6</v>
      </c>
      <c r="N11" s="10">
        <v>11.6</v>
      </c>
      <c r="O11" s="11">
        <f t="shared" ref="O11:O14" si="20">SUM(F11:H11)</f>
        <v>35.700000000000003</v>
      </c>
      <c r="P11" s="11">
        <f t="shared" ref="P11:P14" si="21">SUM(I11:K11)</f>
        <v>36.200000000000003</v>
      </c>
      <c r="Q11" s="11">
        <f t="shared" ref="Q11:Q14" si="22">SUM(L11:N11)</f>
        <v>35.1</v>
      </c>
      <c r="R11" s="23">
        <f t="shared" ref="R11:R14" si="23">SUM(F11:J11)</f>
        <v>59.800000000000004</v>
      </c>
      <c r="S11" s="12" t="s">
        <v>596</v>
      </c>
      <c r="T11" s="12" t="s">
        <v>597</v>
      </c>
      <c r="U11" s="14" t="s">
        <v>633</v>
      </c>
      <c r="V11" s="14" t="s">
        <v>634</v>
      </c>
      <c r="W11" s="14" t="s">
        <v>635</v>
      </c>
      <c r="X11" s="13">
        <v>-2.4</v>
      </c>
      <c r="Y11" s="13" t="s">
        <v>125</v>
      </c>
      <c r="Z11" s="13">
        <v>-0.9</v>
      </c>
      <c r="AA11" s="13">
        <v>-1.5</v>
      </c>
      <c r="AB11" s="13">
        <v>109</v>
      </c>
      <c r="AC11" s="13"/>
      <c r="AD11" s="12" t="s">
        <v>288</v>
      </c>
      <c r="AE11" s="12" t="s">
        <v>285</v>
      </c>
      <c r="AF11" s="12" t="s">
        <v>621</v>
      </c>
      <c r="AG11" s="8"/>
      <c r="AH11" s="8" t="s">
        <v>708</v>
      </c>
    </row>
    <row r="12" spans="1:34" s="5" customFormat="1">
      <c r="A12" s="6">
        <v>42924</v>
      </c>
      <c r="B12" s="7">
        <v>500</v>
      </c>
      <c r="C12" s="8" t="s">
        <v>595</v>
      </c>
      <c r="D12" s="9">
        <v>7.4386574074074077E-2</v>
      </c>
      <c r="E12" s="8" t="s">
        <v>645</v>
      </c>
      <c r="F12" s="10">
        <v>12.6</v>
      </c>
      <c r="G12" s="10">
        <v>12.1</v>
      </c>
      <c r="H12" s="10">
        <v>12.1</v>
      </c>
      <c r="I12" s="10">
        <v>11.7</v>
      </c>
      <c r="J12" s="10">
        <v>11.7</v>
      </c>
      <c r="K12" s="10">
        <v>11.8</v>
      </c>
      <c r="L12" s="10">
        <v>11.9</v>
      </c>
      <c r="M12" s="10">
        <v>11.6</v>
      </c>
      <c r="N12" s="10">
        <v>12.2</v>
      </c>
      <c r="O12" s="11">
        <f t="shared" si="20"/>
        <v>36.799999999999997</v>
      </c>
      <c r="P12" s="11">
        <f t="shared" si="21"/>
        <v>35.200000000000003</v>
      </c>
      <c r="Q12" s="11">
        <f t="shared" si="22"/>
        <v>35.700000000000003</v>
      </c>
      <c r="R12" s="23">
        <f t="shared" si="23"/>
        <v>60.2</v>
      </c>
      <c r="S12" s="12" t="s">
        <v>646</v>
      </c>
      <c r="T12" s="12" t="s">
        <v>597</v>
      </c>
      <c r="U12" s="14" t="s">
        <v>635</v>
      </c>
      <c r="V12" s="14" t="s">
        <v>647</v>
      </c>
      <c r="W12" s="14" t="s">
        <v>648</v>
      </c>
      <c r="X12" s="13">
        <v>-0.8</v>
      </c>
      <c r="Y12" s="13" t="s">
        <v>125</v>
      </c>
      <c r="Z12" s="13">
        <v>0.7</v>
      </c>
      <c r="AA12" s="13">
        <v>-1.5</v>
      </c>
      <c r="AB12" s="13">
        <v>93</v>
      </c>
      <c r="AC12" s="13"/>
      <c r="AD12" s="12" t="s">
        <v>285</v>
      </c>
      <c r="AE12" s="12" t="s">
        <v>285</v>
      </c>
      <c r="AF12" s="12" t="s">
        <v>649</v>
      </c>
      <c r="AG12" s="8"/>
      <c r="AH12" s="8" t="s">
        <v>711</v>
      </c>
    </row>
    <row r="13" spans="1:34" s="5" customFormat="1">
      <c r="A13" s="6">
        <v>42925</v>
      </c>
      <c r="B13" s="7" t="s">
        <v>589</v>
      </c>
      <c r="C13" s="8" t="s">
        <v>595</v>
      </c>
      <c r="D13" s="9">
        <v>7.5775462962962961E-2</v>
      </c>
      <c r="E13" s="8" t="s">
        <v>1025</v>
      </c>
      <c r="F13" s="10">
        <v>12.7</v>
      </c>
      <c r="G13" s="10">
        <v>12.5</v>
      </c>
      <c r="H13" s="10">
        <v>12.6</v>
      </c>
      <c r="I13" s="10">
        <v>12.4</v>
      </c>
      <c r="J13" s="10">
        <v>11.9</v>
      </c>
      <c r="K13" s="10">
        <v>11.8</v>
      </c>
      <c r="L13" s="10">
        <v>11.9</v>
      </c>
      <c r="M13" s="10">
        <v>12</v>
      </c>
      <c r="N13" s="10">
        <v>11.9</v>
      </c>
      <c r="O13" s="11">
        <f t="shared" si="20"/>
        <v>37.799999999999997</v>
      </c>
      <c r="P13" s="11">
        <f t="shared" si="21"/>
        <v>36.1</v>
      </c>
      <c r="Q13" s="11">
        <f t="shared" si="22"/>
        <v>35.799999999999997</v>
      </c>
      <c r="R13" s="23">
        <f t="shared" si="23"/>
        <v>62.099999999999994</v>
      </c>
      <c r="S13" s="12" t="s">
        <v>596</v>
      </c>
      <c r="T13" s="12" t="s">
        <v>597</v>
      </c>
      <c r="U13" s="14" t="s">
        <v>672</v>
      </c>
      <c r="V13" s="14" t="s">
        <v>673</v>
      </c>
      <c r="W13" s="14" t="s">
        <v>674</v>
      </c>
      <c r="X13" s="13">
        <v>-0.9</v>
      </c>
      <c r="Y13" s="13">
        <v>-0.5</v>
      </c>
      <c r="Z13" s="13">
        <v>0.1</v>
      </c>
      <c r="AA13" s="13">
        <v>-1.5</v>
      </c>
      <c r="AB13" s="13">
        <v>99</v>
      </c>
      <c r="AC13" s="13"/>
      <c r="AD13" s="12" t="s">
        <v>284</v>
      </c>
      <c r="AE13" s="12" t="s">
        <v>284</v>
      </c>
      <c r="AF13" s="12" t="s">
        <v>626</v>
      </c>
      <c r="AG13" s="8"/>
      <c r="AH13" s="8" t="s">
        <v>727</v>
      </c>
    </row>
    <row r="14" spans="1:34" s="5" customFormat="1">
      <c r="A14" s="6">
        <v>42925</v>
      </c>
      <c r="B14" s="7">
        <v>1000</v>
      </c>
      <c r="C14" s="8" t="s">
        <v>595</v>
      </c>
      <c r="D14" s="9">
        <v>7.5034722222222225E-2</v>
      </c>
      <c r="E14" s="8" t="s">
        <v>699</v>
      </c>
      <c r="F14" s="10">
        <v>12.9</v>
      </c>
      <c r="G14" s="10">
        <v>12</v>
      </c>
      <c r="H14" s="10">
        <v>12.3</v>
      </c>
      <c r="I14" s="10">
        <v>12.4</v>
      </c>
      <c r="J14" s="10">
        <v>12.4</v>
      </c>
      <c r="K14" s="10">
        <v>12</v>
      </c>
      <c r="L14" s="10">
        <v>11.5</v>
      </c>
      <c r="M14" s="10">
        <v>11.4</v>
      </c>
      <c r="N14" s="10">
        <v>11.4</v>
      </c>
      <c r="O14" s="11">
        <f t="shared" si="20"/>
        <v>37.200000000000003</v>
      </c>
      <c r="P14" s="11">
        <f t="shared" si="21"/>
        <v>36.799999999999997</v>
      </c>
      <c r="Q14" s="11">
        <f t="shared" si="22"/>
        <v>34.299999999999997</v>
      </c>
      <c r="R14" s="23">
        <f t="shared" si="23"/>
        <v>62</v>
      </c>
      <c r="S14" s="12" t="s">
        <v>628</v>
      </c>
      <c r="T14" s="12" t="s">
        <v>700</v>
      </c>
      <c r="U14" s="14" t="s">
        <v>701</v>
      </c>
      <c r="V14" s="14" t="s">
        <v>613</v>
      </c>
      <c r="W14" s="14" t="s">
        <v>702</v>
      </c>
      <c r="X14" s="13">
        <v>-0.5</v>
      </c>
      <c r="Y14" s="13">
        <v>-0.7</v>
      </c>
      <c r="Z14" s="13">
        <v>1.3</v>
      </c>
      <c r="AA14" s="13">
        <v>-2.5</v>
      </c>
      <c r="AB14" s="13">
        <v>87</v>
      </c>
      <c r="AC14" s="13"/>
      <c r="AD14" s="12" t="s">
        <v>446</v>
      </c>
      <c r="AE14" s="12" t="s">
        <v>284</v>
      </c>
      <c r="AF14" s="12" t="s">
        <v>703</v>
      </c>
      <c r="AG14" s="8"/>
      <c r="AH14" s="8" t="s">
        <v>724</v>
      </c>
    </row>
    <row r="15" spans="1:34" s="5" customFormat="1">
      <c r="A15" s="6">
        <v>42931</v>
      </c>
      <c r="B15" s="7">
        <v>500</v>
      </c>
      <c r="C15" s="8" t="s">
        <v>735</v>
      </c>
      <c r="D15" s="9">
        <v>7.5081018518518519E-2</v>
      </c>
      <c r="E15" s="8" t="s">
        <v>804</v>
      </c>
      <c r="F15" s="10">
        <v>12.8</v>
      </c>
      <c r="G15" s="10">
        <v>12</v>
      </c>
      <c r="H15" s="10">
        <v>12.5</v>
      </c>
      <c r="I15" s="10">
        <v>12.7</v>
      </c>
      <c r="J15" s="10">
        <v>12</v>
      </c>
      <c r="K15" s="10">
        <v>11.9</v>
      </c>
      <c r="L15" s="10">
        <v>11.8</v>
      </c>
      <c r="M15" s="10">
        <v>11.4</v>
      </c>
      <c r="N15" s="10">
        <v>11.6</v>
      </c>
      <c r="O15" s="11">
        <f t="shared" ref="O15:O16" si="24">SUM(F15:H15)</f>
        <v>37.299999999999997</v>
      </c>
      <c r="P15" s="11">
        <f t="shared" ref="P15:P16" si="25">SUM(I15:K15)</f>
        <v>36.6</v>
      </c>
      <c r="Q15" s="11">
        <f t="shared" ref="Q15:Q16" si="26">SUM(L15:N15)</f>
        <v>34.800000000000004</v>
      </c>
      <c r="R15" s="23">
        <f t="shared" ref="R15:R16" si="27">SUM(F15:J15)</f>
        <v>62</v>
      </c>
      <c r="S15" s="12" t="s">
        <v>733</v>
      </c>
      <c r="T15" s="12" t="s">
        <v>805</v>
      </c>
      <c r="U15" s="14" t="s">
        <v>806</v>
      </c>
      <c r="V15" s="14" t="s">
        <v>807</v>
      </c>
      <c r="W15" s="14" t="s">
        <v>808</v>
      </c>
      <c r="X15" s="13">
        <v>0.2</v>
      </c>
      <c r="Y15" s="13">
        <v>-0.6</v>
      </c>
      <c r="Z15" s="13">
        <v>1.1000000000000001</v>
      </c>
      <c r="AA15" s="13">
        <v>-1.5</v>
      </c>
      <c r="AB15" s="13">
        <v>89</v>
      </c>
      <c r="AC15" s="13"/>
      <c r="AD15" s="12" t="s">
        <v>446</v>
      </c>
      <c r="AE15" s="12" t="s">
        <v>285</v>
      </c>
      <c r="AF15" s="12" t="s">
        <v>740</v>
      </c>
      <c r="AG15" s="8"/>
      <c r="AH15" s="8" t="s">
        <v>820</v>
      </c>
    </row>
    <row r="16" spans="1:34" s="5" customFormat="1">
      <c r="A16" s="6">
        <v>42932</v>
      </c>
      <c r="B16" s="7" t="s">
        <v>832</v>
      </c>
      <c r="C16" s="8" t="s">
        <v>735</v>
      </c>
      <c r="D16" s="9">
        <v>7.7870370370370368E-2</v>
      </c>
      <c r="E16" s="8" t="s">
        <v>831</v>
      </c>
      <c r="F16" s="10">
        <v>12.9</v>
      </c>
      <c r="G16" s="10">
        <v>12.8</v>
      </c>
      <c r="H16" s="10">
        <v>13.2</v>
      </c>
      <c r="I16" s="10">
        <v>13</v>
      </c>
      <c r="J16" s="10">
        <v>13.3</v>
      </c>
      <c r="K16" s="10">
        <v>12.6</v>
      </c>
      <c r="L16" s="10">
        <v>12.1</v>
      </c>
      <c r="M16" s="10">
        <v>11.4</v>
      </c>
      <c r="N16" s="10">
        <v>11.5</v>
      </c>
      <c r="O16" s="11">
        <f t="shared" si="24"/>
        <v>38.900000000000006</v>
      </c>
      <c r="P16" s="11">
        <f t="shared" si="25"/>
        <v>38.9</v>
      </c>
      <c r="Q16" s="11">
        <f t="shared" si="26"/>
        <v>35</v>
      </c>
      <c r="R16" s="23">
        <f t="shared" si="27"/>
        <v>65.2</v>
      </c>
      <c r="S16" s="12" t="s">
        <v>764</v>
      </c>
      <c r="T16" s="12" t="s">
        <v>805</v>
      </c>
      <c r="U16" s="14" t="s">
        <v>749</v>
      </c>
      <c r="V16" s="14" t="s">
        <v>833</v>
      </c>
      <c r="W16" s="14" t="s">
        <v>790</v>
      </c>
      <c r="X16" s="13">
        <v>2.2000000000000002</v>
      </c>
      <c r="Y16" s="13">
        <v>-1</v>
      </c>
      <c r="Z16" s="13">
        <v>1.8</v>
      </c>
      <c r="AA16" s="13">
        <v>-0.6</v>
      </c>
      <c r="AB16" s="13">
        <v>82</v>
      </c>
      <c r="AC16" s="13"/>
      <c r="AD16" s="12" t="s">
        <v>446</v>
      </c>
      <c r="AE16" s="12" t="s">
        <v>284</v>
      </c>
      <c r="AF16" s="12" t="s">
        <v>834</v>
      </c>
      <c r="AG16" s="8"/>
      <c r="AH16" s="8" t="s">
        <v>864</v>
      </c>
    </row>
    <row r="17" spans="1:34" s="5" customFormat="1">
      <c r="A17" s="6">
        <v>42938</v>
      </c>
      <c r="B17" s="7" t="s">
        <v>875</v>
      </c>
      <c r="C17" s="8" t="s">
        <v>879</v>
      </c>
      <c r="D17" s="9">
        <v>7.7106481481481484E-2</v>
      </c>
      <c r="E17" s="8" t="s">
        <v>880</v>
      </c>
      <c r="F17" s="10">
        <v>13.2</v>
      </c>
      <c r="G17" s="10">
        <v>11.9</v>
      </c>
      <c r="H17" s="10">
        <v>12.8</v>
      </c>
      <c r="I17" s="10">
        <v>12.9</v>
      </c>
      <c r="J17" s="10">
        <v>11.9</v>
      </c>
      <c r="K17" s="10">
        <v>11.5</v>
      </c>
      <c r="L17" s="10">
        <v>12.2</v>
      </c>
      <c r="M17" s="10">
        <v>12.4</v>
      </c>
      <c r="N17" s="10">
        <v>12.4</v>
      </c>
      <c r="O17" s="11">
        <f t="shared" ref="O17:O20" si="28">SUM(F17:H17)</f>
        <v>37.900000000000006</v>
      </c>
      <c r="P17" s="11">
        <f t="shared" ref="P17:P20" si="29">SUM(I17:K17)</f>
        <v>36.299999999999997</v>
      </c>
      <c r="Q17" s="11">
        <f t="shared" ref="Q17:Q20" si="30">SUM(L17:N17)</f>
        <v>37</v>
      </c>
      <c r="R17" s="23">
        <f t="shared" ref="R17:R20" si="31">SUM(F17:J17)</f>
        <v>62.7</v>
      </c>
      <c r="S17" s="12" t="s">
        <v>881</v>
      </c>
      <c r="T17" s="12" t="s">
        <v>882</v>
      </c>
      <c r="U17" s="14" t="s">
        <v>883</v>
      </c>
      <c r="V17" s="14" t="s">
        <v>884</v>
      </c>
      <c r="W17" s="14" t="s">
        <v>885</v>
      </c>
      <c r="X17" s="13">
        <v>0.9</v>
      </c>
      <c r="Y17" s="13" t="s">
        <v>125</v>
      </c>
      <c r="Z17" s="13">
        <v>0.4</v>
      </c>
      <c r="AA17" s="13">
        <v>0.5</v>
      </c>
      <c r="AB17" s="13">
        <v>96</v>
      </c>
      <c r="AC17" s="13"/>
      <c r="AD17" s="12" t="s">
        <v>285</v>
      </c>
      <c r="AE17" s="12" t="s">
        <v>285</v>
      </c>
      <c r="AF17" s="12" t="s">
        <v>886</v>
      </c>
      <c r="AG17" s="8"/>
      <c r="AH17" s="8" t="s">
        <v>1001</v>
      </c>
    </row>
    <row r="18" spans="1:34" s="5" customFormat="1">
      <c r="A18" s="6">
        <v>42938</v>
      </c>
      <c r="B18" s="7" t="s">
        <v>874</v>
      </c>
      <c r="C18" s="8" t="s">
        <v>904</v>
      </c>
      <c r="D18" s="9">
        <v>7.6412037037037042E-2</v>
      </c>
      <c r="E18" s="8" t="s">
        <v>910</v>
      </c>
      <c r="F18" s="10">
        <v>12.4</v>
      </c>
      <c r="G18" s="10">
        <v>11.5</v>
      </c>
      <c r="H18" s="10">
        <v>12.5</v>
      </c>
      <c r="I18" s="10">
        <v>12.6</v>
      </c>
      <c r="J18" s="10">
        <v>12.8</v>
      </c>
      <c r="K18" s="10">
        <v>12.6</v>
      </c>
      <c r="L18" s="10">
        <v>12.1</v>
      </c>
      <c r="M18" s="10">
        <v>11.7</v>
      </c>
      <c r="N18" s="10">
        <v>12</v>
      </c>
      <c r="O18" s="11">
        <f t="shared" si="28"/>
        <v>36.4</v>
      </c>
      <c r="P18" s="11">
        <f t="shared" si="29"/>
        <v>38</v>
      </c>
      <c r="Q18" s="11">
        <f t="shared" si="30"/>
        <v>35.799999999999997</v>
      </c>
      <c r="R18" s="23">
        <f t="shared" si="31"/>
        <v>61.8</v>
      </c>
      <c r="S18" s="12" t="s">
        <v>911</v>
      </c>
      <c r="T18" s="12" t="s">
        <v>882</v>
      </c>
      <c r="U18" s="14" t="s">
        <v>912</v>
      </c>
      <c r="V18" s="14" t="s">
        <v>913</v>
      </c>
      <c r="W18" s="14" t="s">
        <v>914</v>
      </c>
      <c r="X18" s="13">
        <v>0.8</v>
      </c>
      <c r="Y18" s="13">
        <v>-0.6</v>
      </c>
      <c r="Z18" s="13">
        <v>-0.1</v>
      </c>
      <c r="AA18" s="13">
        <v>0.3</v>
      </c>
      <c r="AB18" s="13">
        <v>101</v>
      </c>
      <c r="AC18" s="13"/>
      <c r="AD18" s="12" t="s">
        <v>284</v>
      </c>
      <c r="AE18" s="12" t="s">
        <v>284</v>
      </c>
      <c r="AF18" s="12" t="s">
        <v>893</v>
      </c>
      <c r="AG18" s="8"/>
      <c r="AH18" s="8" t="s">
        <v>1006</v>
      </c>
    </row>
    <row r="19" spans="1:34" s="5" customFormat="1">
      <c r="A19" s="6">
        <v>42939</v>
      </c>
      <c r="B19" s="7" t="s">
        <v>877</v>
      </c>
      <c r="C19" s="8" t="s">
        <v>954</v>
      </c>
      <c r="D19" s="9">
        <v>7.7094907407407418E-2</v>
      </c>
      <c r="E19" s="8" t="s">
        <v>970</v>
      </c>
      <c r="F19" s="10">
        <v>12.9</v>
      </c>
      <c r="G19" s="10">
        <v>11.8</v>
      </c>
      <c r="H19" s="10">
        <v>12.1</v>
      </c>
      <c r="I19" s="10">
        <v>12.5</v>
      </c>
      <c r="J19" s="10">
        <v>13</v>
      </c>
      <c r="K19" s="10">
        <v>12.8</v>
      </c>
      <c r="L19" s="10">
        <v>12</v>
      </c>
      <c r="M19" s="10">
        <v>11.9</v>
      </c>
      <c r="N19" s="10">
        <v>12.1</v>
      </c>
      <c r="O19" s="11">
        <f t="shared" si="28"/>
        <v>36.800000000000004</v>
      </c>
      <c r="P19" s="11">
        <f t="shared" si="29"/>
        <v>38.299999999999997</v>
      </c>
      <c r="Q19" s="11">
        <f t="shared" si="30"/>
        <v>36</v>
      </c>
      <c r="R19" s="23">
        <f t="shared" si="31"/>
        <v>62.300000000000004</v>
      </c>
      <c r="S19" s="12" t="s">
        <v>953</v>
      </c>
      <c r="T19" s="12" t="s">
        <v>918</v>
      </c>
      <c r="U19" s="14" t="s">
        <v>956</v>
      </c>
      <c r="V19" s="14" t="s">
        <v>971</v>
      </c>
      <c r="W19" s="14" t="s">
        <v>972</v>
      </c>
      <c r="X19" s="13">
        <v>0.5</v>
      </c>
      <c r="Y19" s="13">
        <v>-0.6</v>
      </c>
      <c r="Z19" s="13">
        <v>-0.1</v>
      </c>
      <c r="AA19" s="13" t="s">
        <v>286</v>
      </c>
      <c r="AB19" s="13">
        <v>101</v>
      </c>
      <c r="AC19" s="13"/>
      <c r="AD19" s="12" t="s">
        <v>284</v>
      </c>
      <c r="AE19" s="12" t="s">
        <v>284</v>
      </c>
      <c r="AF19" s="12" t="s">
        <v>973</v>
      </c>
      <c r="AG19" s="8"/>
      <c r="AH19" s="8" t="s">
        <v>1023</v>
      </c>
    </row>
    <row r="20" spans="1:34" s="5" customFormat="1">
      <c r="A20" s="6">
        <v>42939</v>
      </c>
      <c r="B20" s="7">
        <v>500</v>
      </c>
      <c r="C20" s="8" t="s">
        <v>954</v>
      </c>
      <c r="D20" s="9">
        <v>7.5787037037037042E-2</v>
      </c>
      <c r="E20" s="8" t="s">
        <v>981</v>
      </c>
      <c r="F20" s="10">
        <v>12.6</v>
      </c>
      <c r="G20" s="10">
        <v>12.2</v>
      </c>
      <c r="H20" s="10">
        <v>12.5</v>
      </c>
      <c r="I20" s="10">
        <v>12.6</v>
      </c>
      <c r="J20" s="10">
        <v>12.4</v>
      </c>
      <c r="K20" s="10">
        <v>11.9</v>
      </c>
      <c r="L20" s="10">
        <v>11.8</v>
      </c>
      <c r="M20" s="10">
        <v>11.8</v>
      </c>
      <c r="N20" s="10">
        <v>12</v>
      </c>
      <c r="O20" s="11">
        <f t="shared" si="28"/>
        <v>37.299999999999997</v>
      </c>
      <c r="P20" s="11">
        <f t="shared" si="29"/>
        <v>36.9</v>
      </c>
      <c r="Q20" s="11">
        <f t="shared" si="30"/>
        <v>35.6</v>
      </c>
      <c r="R20" s="23">
        <f t="shared" si="31"/>
        <v>62.3</v>
      </c>
      <c r="S20" s="12" t="s">
        <v>953</v>
      </c>
      <c r="T20" s="12" t="s">
        <v>918</v>
      </c>
      <c r="U20" s="14" t="s">
        <v>982</v>
      </c>
      <c r="V20" s="14" t="s">
        <v>983</v>
      </c>
      <c r="W20" s="14" t="s">
        <v>984</v>
      </c>
      <c r="X20" s="13">
        <v>1.3</v>
      </c>
      <c r="Y20" s="13">
        <v>-0.5</v>
      </c>
      <c r="Z20" s="13">
        <v>0.8</v>
      </c>
      <c r="AA20" s="13" t="s">
        <v>286</v>
      </c>
      <c r="AB20" s="13">
        <v>92</v>
      </c>
      <c r="AC20" s="13"/>
      <c r="AD20" s="12" t="s">
        <v>285</v>
      </c>
      <c r="AE20" s="12" t="s">
        <v>285</v>
      </c>
      <c r="AF20" s="12" t="s">
        <v>985</v>
      </c>
      <c r="AG20" s="8"/>
      <c r="AH20" s="8" t="s">
        <v>1019</v>
      </c>
    </row>
  </sheetData>
  <autoFilter ref="A1:AH20"/>
  <phoneticPr fontId="5"/>
  <conditionalFormatting sqref="AD2:AE2">
    <cfRule type="containsText" dxfId="296" priority="112" operator="containsText" text="E">
      <formula>NOT(ISERROR(SEARCH("E",AD2)))</formula>
    </cfRule>
    <cfRule type="containsText" dxfId="295" priority="113" operator="containsText" text="B">
      <formula>NOT(ISERROR(SEARCH("B",AD2)))</formula>
    </cfRule>
    <cfRule type="containsText" dxfId="294" priority="114" operator="containsText" text="A">
      <formula>NOT(ISERROR(SEARCH("A",AD2)))</formula>
    </cfRule>
  </conditionalFormatting>
  <conditionalFormatting sqref="AF2">
    <cfRule type="containsText" dxfId="293" priority="109" operator="containsText" text="E">
      <formula>NOT(ISERROR(SEARCH("E",AF2)))</formula>
    </cfRule>
    <cfRule type="containsText" dxfId="292" priority="110" operator="containsText" text="B">
      <formula>NOT(ISERROR(SEARCH("B",AF2)))</formula>
    </cfRule>
    <cfRule type="containsText" dxfId="291" priority="111" operator="containsText" text="A">
      <formula>NOT(ISERROR(SEARCH("A",AF2)))</formula>
    </cfRule>
  </conditionalFormatting>
  <conditionalFormatting sqref="AD3:AE3">
    <cfRule type="containsText" dxfId="290" priority="94" operator="containsText" text="E">
      <formula>NOT(ISERROR(SEARCH("E",AD3)))</formula>
    </cfRule>
    <cfRule type="containsText" dxfId="289" priority="95" operator="containsText" text="B">
      <formula>NOT(ISERROR(SEARCH("B",AD3)))</formula>
    </cfRule>
    <cfRule type="containsText" dxfId="288" priority="96" operator="containsText" text="A">
      <formula>NOT(ISERROR(SEARCH("A",AD3)))</formula>
    </cfRule>
  </conditionalFormatting>
  <conditionalFormatting sqref="AF3">
    <cfRule type="containsText" dxfId="287" priority="91" operator="containsText" text="E">
      <formula>NOT(ISERROR(SEARCH("E",AF3)))</formula>
    </cfRule>
    <cfRule type="containsText" dxfId="286" priority="92" operator="containsText" text="B">
      <formula>NOT(ISERROR(SEARCH("B",AF3)))</formula>
    </cfRule>
    <cfRule type="containsText" dxfId="285" priority="93" operator="containsText" text="A">
      <formula>NOT(ISERROR(SEARCH("A",AF3)))</formula>
    </cfRule>
  </conditionalFormatting>
  <conditionalFormatting sqref="AD4:AE4">
    <cfRule type="containsText" dxfId="284" priority="88" operator="containsText" text="E">
      <formula>NOT(ISERROR(SEARCH("E",AD4)))</formula>
    </cfRule>
    <cfRule type="containsText" dxfId="283" priority="89" operator="containsText" text="B">
      <formula>NOT(ISERROR(SEARCH("B",AD4)))</formula>
    </cfRule>
    <cfRule type="containsText" dxfId="282" priority="90" operator="containsText" text="A">
      <formula>NOT(ISERROR(SEARCH("A",AD4)))</formula>
    </cfRule>
  </conditionalFormatting>
  <conditionalFormatting sqref="AF4">
    <cfRule type="containsText" dxfId="281" priority="85" operator="containsText" text="E">
      <formula>NOT(ISERROR(SEARCH("E",AF4)))</formula>
    </cfRule>
    <cfRule type="containsText" dxfId="280" priority="86" operator="containsText" text="B">
      <formula>NOT(ISERROR(SEARCH("B",AF4)))</formula>
    </cfRule>
    <cfRule type="containsText" dxfId="279" priority="87" operator="containsText" text="A">
      <formula>NOT(ISERROR(SEARCH("A",AF4)))</formula>
    </cfRule>
  </conditionalFormatting>
  <conditionalFormatting sqref="AG2">
    <cfRule type="containsText" dxfId="278" priority="52" operator="containsText" text="E">
      <formula>NOT(ISERROR(SEARCH("E",AG2)))</formula>
    </cfRule>
    <cfRule type="containsText" dxfId="277" priority="53" operator="containsText" text="B">
      <formula>NOT(ISERROR(SEARCH("B",AG2)))</formula>
    </cfRule>
    <cfRule type="containsText" dxfId="276" priority="54" operator="containsText" text="A">
      <formula>NOT(ISERROR(SEARCH("A",AG2)))</formula>
    </cfRule>
  </conditionalFormatting>
  <conditionalFormatting sqref="AG3:AG4">
    <cfRule type="containsText" dxfId="275" priority="49" operator="containsText" text="E">
      <formula>NOT(ISERROR(SEARCH("E",AG3)))</formula>
    </cfRule>
    <cfRule type="containsText" dxfId="274" priority="50" operator="containsText" text="B">
      <formula>NOT(ISERROR(SEARCH("B",AG3)))</formula>
    </cfRule>
    <cfRule type="containsText" dxfId="273" priority="51" operator="containsText" text="A">
      <formula>NOT(ISERROR(SEARCH("A",AG3)))</formula>
    </cfRule>
  </conditionalFormatting>
  <conditionalFormatting sqref="AD5:AE7">
    <cfRule type="containsText" dxfId="272" priority="46" operator="containsText" text="E">
      <formula>NOT(ISERROR(SEARCH("E",AD5)))</formula>
    </cfRule>
    <cfRule type="containsText" dxfId="271" priority="47" operator="containsText" text="B">
      <formula>NOT(ISERROR(SEARCH("B",AD5)))</formula>
    </cfRule>
    <cfRule type="containsText" dxfId="270" priority="48" operator="containsText" text="A">
      <formula>NOT(ISERROR(SEARCH("A",AD5)))</formula>
    </cfRule>
  </conditionalFormatting>
  <conditionalFormatting sqref="AF5:AF7">
    <cfRule type="containsText" dxfId="269" priority="43" operator="containsText" text="E">
      <formula>NOT(ISERROR(SEARCH("E",AF5)))</formula>
    </cfRule>
    <cfRule type="containsText" dxfId="268" priority="44" operator="containsText" text="B">
      <formula>NOT(ISERROR(SEARCH("B",AF5)))</formula>
    </cfRule>
    <cfRule type="containsText" dxfId="267" priority="45" operator="containsText" text="A">
      <formula>NOT(ISERROR(SEARCH("A",AF5)))</formula>
    </cfRule>
  </conditionalFormatting>
  <conditionalFormatting sqref="AG5:AG7">
    <cfRule type="containsText" dxfId="266" priority="40" operator="containsText" text="E">
      <formula>NOT(ISERROR(SEARCH("E",AG5)))</formula>
    </cfRule>
    <cfRule type="containsText" dxfId="265" priority="41" operator="containsText" text="B">
      <formula>NOT(ISERROR(SEARCH("B",AG5)))</formula>
    </cfRule>
    <cfRule type="containsText" dxfId="264" priority="42" operator="containsText" text="A">
      <formula>NOT(ISERROR(SEARCH("A",AG5)))</formula>
    </cfRule>
  </conditionalFormatting>
  <conditionalFormatting sqref="AD8:AE10">
    <cfRule type="containsText" dxfId="263" priority="37" operator="containsText" text="E">
      <formula>NOT(ISERROR(SEARCH("E",AD8)))</formula>
    </cfRule>
    <cfRule type="containsText" dxfId="262" priority="38" operator="containsText" text="B">
      <formula>NOT(ISERROR(SEARCH("B",AD8)))</formula>
    </cfRule>
    <cfRule type="containsText" dxfId="261" priority="39" operator="containsText" text="A">
      <formula>NOT(ISERROR(SEARCH("A",AD8)))</formula>
    </cfRule>
  </conditionalFormatting>
  <conditionalFormatting sqref="AF8:AF10">
    <cfRule type="containsText" dxfId="260" priority="34" operator="containsText" text="E">
      <formula>NOT(ISERROR(SEARCH("E",AF8)))</formula>
    </cfRule>
    <cfRule type="containsText" dxfId="259" priority="35" operator="containsText" text="B">
      <formula>NOT(ISERROR(SEARCH("B",AF8)))</formula>
    </cfRule>
    <cfRule type="containsText" dxfId="258" priority="36" operator="containsText" text="A">
      <formula>NOT(ISERROR(SEARCH("A",AF8)))</formula>
    </cfRule>
  </conditionalFormatting>
  <conditionalFormatting sqref="AG8:AG10">
    <cfRule type="containsText" dxfId="257" priority="31" operator="containsText" text="E">
      <formula>NOT(ISERROR(SEARCH("E",AG8)))</formula>
    </cfRule>
    <cfRule type="containsText" dxfId="256" priority="32" operator="containsText" text="B">
      <formula>NOT(ISERROR(SEARCH("B",AG8)))</formula>
    </cfRule>
    <cfRule type="containsText" dxfId="255" priority="33" operator="containsText" text="A">
      <formula>NOT(ISERROR(SEARCH("A",AG8)))</formula>
    </cfRule>
  </conditionalFormatting>
  <conditionalFormatting sqref="AD11:AE14">
    <cfRule type="containsText" dxfId="254" priority="28" operator="containsText" text="E">
      <formula>NOT(ISERROR(SEARCH("E",AD11)))</formula>
    </cfRule>
    <cfRule type="containsText" dxfId="253" priority="29" operator="containsText" text="B">
      <formula>NOT(ISERROR(SEARCH("B",AD11)))</formula>
    </cfRule>
    <cfRule type="containsText" dxfId="252" priority="30" operator="containsText" text="A">
      <formula>NOT(ISERROR(SEARCH("A",AD11)))</formula>
    </cfRule>
  </conditionalFormatting>
  <conditionalFormatting sqref="AF11:AF14">
    <cfRule type="containsText" dxfId="251" priority="25" operator="containsText" text="E">
      <formula>NOT(ISERROR(SEARCH("E",AF11)))</formula>
    </cfRule>
    <cfRule type="containsText" dxfId="250" priority="26" operator="containsText" text="B">
      <formula>NOT(ISERROR(SEARCH("B",AF11)))</formula>
    </cfRule>
    <cfRule type="containsText" dxfId="249" priority="27" operator="containsText" text="A">
      <formula>NOT(ISERROR(SEARCH("A",AF11)))</formula>
    </cfRule>
  </conditionalFormatting>
  <conditionalFormatting sqref="AG11:AG14">
    <cfRule type="containsText" dxfId="248" priority="22" operator="containsText" text="E">
      <formula>NOT(ISERROR(SEARCH("E",AG11)))</formula>
    </cfRule>
    <cfRule type="containsText" dxfId="247" priority="23" operator="containsText" text="B">
      <formula>NOT(ISERROR(SEARCH("B",AG11)))</formula>
    </cfRule>
    <cfRule type="containsText" dxfId="246" priority="24" operator="containsText" text="A">
      <formula>NOT(ISERROR(SEARCH("A",AG11)))</formula>
    </cfRule>
  </conditionalFormatting>
  <conditionalFormatting sqref="AD15:AE16">
    <cfRule type="containsText" dxfId="245" priority="19" operator="containsText" text="E">
      <formula>NOT(ISERROR(SEARCH("E",AD15)))</formula>
    </cfRule>
    <cfRule type="containsText" dxfId="244" priority="20" operator="containsText" text="B">
      <formula>NOT(ISERROR(SEARCH("B",AD15)))</formula>
    </cfRule>
    <cfRule type="containsText" dxfId="243" priority="21" operator="containsText" text="A">
      <formula>NOT(ISERROR(SEARCH("A",AD15)))</formula>
    </cfRule>
  </conditionalFormatting>
  <conditionalFormatting sqref="AF15:AF16">
    <cfRule type="containsText" dxfId="242" priority="16" operator="containsText" text="E">
      <formula>NOT(ISERROR(SEARCH("E",AF15)))</formula>
    </cfRule>
    <cfRule type="containsText" dxfId="241" priority="17" operator="containsText" text="B">
      <formula>NOT(ISERROR(SEARCH("B",AF15)))</formula>
    </cfRule>
    <cfRule type="containsText" dxfId="240" priority="18" operator="containsText" text="A">
      <formula>NOT(ISERROR(SEARCH("A",AF15)))</formula>
    </cfRule>
  </conditionalFormatting>
  <conditionalFormatting sqref="AG16">
    <cfRule type="containsText" dxfId="239" priority="13" operator="containsText" text="E">
      <formula>NOT(ISERROR(SEARCH("E",AG16)))</formula>
    </cfRule>
    <cfRule type="containsText" dxfId="238" priority="14" operator="containsText" text="B">
      <formula>NOT(ISERROR(SEARCH("B",AG16)))</formula>
    </cfRule>
    <cfRule type="containsText" dxfId="237" priority="15" operator="containsText" text="A">
      <formula>NOT(ISERROR(SEARCH("A",AG16)))</formula>
    </cfRule>
  </conditionalFormatting>
  <conditionalFormatting sqref="AG15">
    <cfRule type="containsText" dxfId="236" priority="10" operator="containsText" text="E">
      <formula>NOT(ISERROR(SEARCH("E",AG15)))</formula>
    </cfRule>
    <cfRule type="containsText" dxfId="235" priority="11" operator="containsText" text="B">
      <formula>NOT(ISERROR(SEARCH("B",AG15)))</formula>
    </cfRule>
    <cfRule type="containsText" dxfId="234" priority="12" operator="containsText" text="A">
      <formula>NOT(ISERROR(SEARCH("A",AG15)))</formula>
    </cfRule>
  </conditionalFormatting>
  <conditionalFormatting sqref="AD17:AE20">
    <cfRule type="containsText" dxfId="233" priority="7" operator="containsText" text="E">
      <formula>NOT(ISERROR(SEARCH("E",AD17)))</formula>
    </cfRule>
    <cfRule type="containsText" dxfId="232" priority="8" operator="containsText" text="B">
      <formula>NOT(ISERROR(SEARCH("B",AD17)))</formula>
    </cfRule>
    <cfRule type="containsText" dxfId="231" priority="9" operator="containsText" text="A">
      <formula>NOT(ISERROR(SEARCH("A",AD17)))</formula>
    </cfRule>
  </conditionalFormatting>
  <conditionalFormatting sqref="AF17:AF20">
    <cfRule type="containsText" dxfId="230" priority="4" operator="containsText" text="E">
      <formula>NOT(ISERROR(SEARCH("E",AF17)))</formula>
    </cfRule>
    <cfRule type="containsText" dxfId="229" priority="5" operator="containsText" text="B">
      <formula>NOT(ISERROR(SEARCH("B",AF17)))</formula>
    </cfRule>
    <cfRule type="containsText" dxfId="228" priority="6" operator="containsText" text="A">
      <formula>NOT(ISERROR(SEARCH("A",AF17)))</formula>
    </cfRule>
  </conditionalFormatting>
  <conditionalFormatting sqref="AG17:AG20">
    <cfRule type="containsText" dxfId="227" priority="1" operator="containsText" text="E">
      <formula>NOT(ISERROR(SEARCH("E",AG17)))</formula>
    </cfRule>
    <cfRule type="containsText" dxfId="226" priority="2" operator="containsText" text="B">
      <formula>NOT(ISERROR(SEARCH("B",AG17)))</formula>
    </cfRule>
    <cfRule type="containsText" dxfId="225" priority="3" operator="containsText" text="A">
      <formula>NOT(ISERROR(SEARCH("A",AG17)))</formula>
    </cfRule>
  </conditionalFormatting>
  <dataValidations count="1">
    <dataValidation type="list" allowBlank="1" showInputMessage="1" showErrorMessage="1" sqref="AG2:AG20">
      <formula1>"強風,外差し,イン先行,凍結防止"</formula1>
    </dataValidation>
  </dataValidations>
  <pageMargins left="0.7" right="0.7" top="0.75" bottom="0.75" header="0.3" footer="0.3"/>
  <pageSetup paperSize="9" orientation="portrait" horizontalDpi="4294967292" verticalDpi="4294967292"/>
  <ignoredErrors>
    <ignoredError sqref="O2:Q2 R2 O3:R3 O4:R4 O5:R7 O8:R10 O11:R14 O15:R16 O17:R20" formulaRange="1"/>
  </ignoredError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7"/>
  <sheetViews>
    <sheetView workbookViewId="0">
      <pane xSplit="5" ySplit="1" topLeftCell="R2" activePane="bottomRight" state="frozen"/>
      <selection activeCell="E18" sqref="E18"/>
      <selection pane="topRight" activeCell="E18" sqref="E18"/>
      <selection pane="bottomLeft" activeCell="E18" sqref="E18"/>
      <selection pane="bottomRight" activeCell="U17" sqref="U17"/>
    </sheetView>
  </sheetViews>
  <sheetFormatPr baseColWidth="12" defaultColWidth="8.83203125" defaultRowHeight="18" x14ac:dyDescent="0"/>
  <cols>
    <col min="1" max="1" width="9.5" bestFit="1" customWidth="1"/>
    <col min="2" max="2" width="8.1640625" customWidth="1"/>
    <col min="5" max="5" width="18.33203125" customWidth="1"/>
    <col min="22" max="24" width="16.6640625" customWidth="1"/>
    <col min="26" max="26" width="0" hidden="1" customWidth="1"/>
    <col min="29" max="30" width="0" hidden="1" customWidth="1"/>
    <col min="35" max="35" width="150.83203125" customWidth="1"/>
  </cols>
  <sheetData>
    <row r="1" spans="1:35" s="5" customFormat="1">
      <c r="A1" s="1" t="s">
        <v>35</v>
      </c>
      <c r="B1" s="1" t="s">
        <v>86</v>
      </c>
      <c r="C1" s="1" t="s">
        <v>37</v>
      </c>
      <c r="D1" s="1" t="s">
        <v>38</v>
      </c>
      <c r="E1" s="1" t="s">
        <v>39</v>
      </c>
      <c r="F1" s="1" t="s">
        <v>75</v>
      </c>
      <c r="G1" s="1" t="s">
        <v>76</v>
      </c>
      <c r="H1" s="1" t="s">
        <v>77</v>
      </c>
      <c r="I1" s="1" t="s">
        <v>78</v>
      </c>
      <c r="J1" s="1" t="s">
        <v>79</v>
      </c>
      <c r="K1" s="1" t="s">
        <v>80</v>
      </c>
      <c r="L1" s="1" t="s">
        <v>81</v>
      </c>
      <c r="M1" s="1" t="s">
        <v>82</v>
      </c>
      <c r="N1" s="1" t="s">
        <v>87</v>
      </c>
      <c r="O1" s="1" t="s">
        <v>88</v>
      </c>
      <c r="P1" s="1" t="s">
        <v>46</v>
      </c>
      <c r="Q1" s="1" t="s">
        <v>89</v>
      </c>
      <c r="R1" s="1" t="s">
        <v>47</v>
      </c>
      <c r="S1" s="1" t="s">
        <v>48</v>
      </c>
      <c r="T1" s="2" t="s">
        <v>49</v>
      </c>
      <c r="U1" s="2" t="s">
        <v>50</v>
      </c>
      <c r="V1" s="3" t="s">
        <v>51</v>
      </c>
      <c r="W1" s="3" t="s">
        <v>52</v>
      </c>
      <c r="X1" s="3" t="s">
        <v>53</v>
      </c>
      <c r="Y1" s="4" t="s">
        <v>9</v>
      </c>
      <c r="Z1" s="4"/>
      <c r="AA1" s="4" t="s">
        <v>10</v>
      </c>
      <c r="AB1" s="4" t="s">
        <v>11</v>
      </c>
      <c r="AC1" s="4"/>
      <c r="AD1" s="4"/>
      <c r="AE1" s="4" t="s">
        <v>12</v>
      </c>
      <c r="AF1" s="4" t="s">
        <v>13</v>
      </c>
      <c r="AG1" s="4" t="s">
        <v>54</v>
      </c>
      <c r="AH1" s="4" t="s">
        <v>55</v>
      </c>
      <c r="AI1" s="24" t="s">
        <v>85</v>
      </c>
    </row>
    <row r="2" spans="1:35" s="5" customFormat="1">
      <c r="A2" s="6">
        <v>42903</v>
      </c>
      <c r="B2" s="7" t="s">
        <v>128</v>
      </c>
      <c r="C2" s="8" t="s">
        <v>136</v>
      </c>
      <c r="D2" s="9">
        <v>8.2673611111111114E-2</v>
      </c>
      <c r="E2" s="8" t="s">
        <v>173</v>
      </c>
      <c r="F2" s="10">
        <v>12.6</v>
      </c>
      <c r="G2" s="10">
        <v>10.5</v>
      </c>
      <c r="H2" s="10">
        <v>11.2</v>
      </c>
      <c r="I2" s="10">
        <v>11.7</v>
      </c>
      <c r="J2" s="10">
        <v>12.1</v>
      </c>
      <c r="K2" s="10">
        <v>12.3</v>
      </c>
      <c r="L2" s="10">
        <v>12.3</v>
      </c>
      <c r="M2" s="10">
        <v>12.3</v>
      </c>
      <c r="N2" s="10">
        <v>12.1</v>
      </c>
      <c r="O2" s="10">
        <v>12.2</v>
      </c>
      <c r="P2" s="11">
        <f t="shared" ref="P2:P3" si="0">SUM(F2:H2)</f>
        <v>34.299999999999997</v>
      </c>
      <c r="Q2" s="11">
        <f t="shared" ref="Q2:Q3" si="1">SUM(I2:L2)</f>
        <v>48.399999999999991</v>
      </c>
      <c r="R2" s="11">
        <f t="shared" ref="R2:R3" si="2">SUM(M2:O2)</f>
        <v>36.599999999999994</v>
      </c>
      <c r="S2" s="23">
        <f t="shared" ref="S2:S3" si="3">SUM(F2:J2)</f>
        <v>58.1</v>
      </c>
      <c r="T2" s="12" t="s">
        <v>174</v>
      </c>
      <c r="U2" s="12" t="s">
        <v>140</v>
      </c>
      <c r="V2" s="14" t="s">
        <v>133</v>
      </c>
      <c r="W2" s="14" t="s">
        <v>175</v>
      </c>
      <c r="X2" s="14" t="s">
        <v>176</v>
      </c>
      <c r="Y2" s="13">
        <v>-2.9</v>
      </c>
      <c r="Z2" s="13" t="s">
        <v>125</v>
      </c>
      <c r="AA2" s="13">
        <v>-0.3</v>
      </c>
      <c r="AB2" s="13">
        <v>-2.6</v>
      </c>
      <c r="AC2" s="13">
        <v>103</v>
      </c>
      <c r="AD2" s="13"/>
      <c r="AE2" s="12" t="s">
        <v>284</v>
      </c>
      <c r="AF2" s="12" t="s">
        <v>285</v>
      </c>
      <c r="AG2" s="12" t="s">
        <v>148</v>
      </c>
      <c r="AH2" s="8" t="s">
        <v>202</v>
      </c>
      <c r="AI2" s="8" t="s">
        <v>184</v>
      </c>
    </row>
    <row r="3" spans="1:35" s="5" customFormat="1">
      <c r="A3" s="6">
        <v>42904</v>
      </c>
      <c r="B3" s="7">
        <v>500</v>
      </c>
      <c r="C3" s="8" t="s">
        <v>212</v>
      </c>
      <c r="D3" s="9">
        <v>8.2696759259259262E-2</v>
      </c>
      <c r="E3" s="8" t="s">
        <v>250</v>
      </c>
      <c r="F3" s="10">
        <v>12.6</v>
      </c>
      <c r="G3" s="10">
        <v>10.8</v>
      </c>
      <c r="H3" s="10">
        <v>11.6</v>
      </c>
      <c r="I3" s="10">
        <v>12</v>
      </c>
      <c r="J3" s="10">
        <v>12.4</v>
      </c>
      <c r="K3" s="10">
        <v>12</v>
      </c>
      <c r="L3" s="10">
        <v>11.6</v>
      </c>
      <c r="M3" s="10">
        <v>11.8</v>
      </c>
      <c r="N3" s="10">
        <v>12.1</v>
      </c>
      <c r="O3" s="10">
        <v>12.6</v>
      </c>
      <c r="P3" s="11">
        <f t="shared" si="0"/>
        <v>35</v>
      </c>
      <c r="Q3" s="11">
        <f t="shared" si="1"/>
        <v>48</v>
      </c>
      <c r="R3" s="11">
        <f t="shared" si="2"/>
        <v>36.5</v>
      </c>
      <c r="S3" s="23">
        <f t="shared" si="3"/>
        <v>59.4</v>
      </c>
      <c r="T3" s="12" t="s">
        <v>217</v>
      </c>
      <c r="U3" s="12" t="s">
        <v>218</v>
      </c>
      <c r="V3" s="14" t="s">
        <v>251</v>
      </c>
      <c r="W3" s="14" t="s">
        <v>252</v>
      </c>
      <c r="X3" s="14" t="s">
        <v>253</v>
      </c>
      <c r="Y3" s="13">
        <v>-1.7</v>
      </c>
      <c r="Z3" s="13" t="s">
        <v>125</v>
      </c>
      <c r="AA3" s="13">
        <v>0.8</v>
      </c>
      <c r="AB3" s="13">
        <v>-2.5</v>
      </c>
      <c r="AC3" s="13">
        <v>92</v>
      </c>
      <c r="AD3" s="13"/>
      <c r="AE3" s="12" t="s">
        <v>285</v>
      </c>
      <c r="AF3" s="12" t="s">
        <v>285</v>
      </c>
      <c r="AG3" s="12" t="s">
        <v>223</v>
      </c>
      <c r="AH3" s="8" t="s">
        <v>202</v>
      </c>
      <c r="AI3" s="8" t="s">
        <v>278</v>
      </c>
    </row>
    <row r="4" spans="1:35" s="5" customFormat="1">
      <c r="A4" s="6">
        <v>42910</v>
      </c>
      <c r="B4" s="7">
        <v>500</v>
      </c>
      <c r="C4" s="8" t="s">
        <v>296</v>
      </c>
      <c r="D4" s="9">
        <v>8.3379629629629637E-2</v>
      </c>
      <c r="E4" s="8" t="s">
        <v>345</v>
      </c>
      <c r="F4" s="10">
        <v>12.5</v>
      </c>
      <c r="G4" s="10">
        <v>10.8</v>
      </c>
      <c r="H4" s="10">
        <v>12.2</v>
      </c>
      <c r="I4" s="10">
        <v>12.9</v>
      </c>
      <c r="J4" s="10">
        <v>12.9</v>
      </c>
      <c r="K4" s="10">
        <v>12.2</v>
      </c>
      <c r="L4" s="10">
        <v>12</v>
      </c>
      <c r="M4" s="10">
        <v>11.6</v>
      </c>
      <c r="N4" s="10">
        <v>11.5</v>
      </c>
      <c r="O4" s="10">
        <v>11.8</v>
      </c>
      <c r="P4" s="11">
        <f t="shared" ref="P4:P5" si="4">SUM(F4:H4)</f>
        <v>35.5</v>
      </c>
      <c r="Q4" s="11">
        <f t="shared" ref="Q4:Q5" si="5">SUM(I4:L4)</f>
        <v>50</v>
      </c>
      <c r="R4" s="11">
        <f t="shared" ref="R4:R5" si="6">SUM(M4:O4)</f>
        <v>34.900000000000006</v>
      </c>
      <c r="S4" s="23">
        <f t="shared" ref="S4:S5" si="7">SUM(F4:J4)</f>
        <v>61.3</v>
      </c>
      <c r="T4" s="12" t="s">
        <v>346</v>
      </c>
      <c r="U4" s="12" t="s">
        <v>295</v>
      </c>
      <c r="V4" s="14" t="s">
        <v>347</v>
      </c>
      <c r="W4" s="14" t="s">
        <v>348</v>
      </c>
      <c r="X4" s="14" t="s">
        <v>349</v>
      </c>
      <c r="Y4" s="13">
        <v>-0.8</v>
      </c>
      <c r="Z4" s="13">
        <v>-0.7</v>
      </c>
      <c r="AA4" s="13">
        <v>0.4</v>
      </c>
      <c r="AB4" s="13">
        <v>-1.9</v>
      </c>
      <c r="AC4" s="13">
        <v>96</v>
      </c>
      <c r="AD4" s="13"/>
      <c r="AE4" s="12" t="s">
        <v>285</v>
      </c>
      <c r="AF4" s="12" t="s">
        <v>285</v>
      </c>
      <c r="AG4" s="12" t="s">
        <v>301</v>
      </c>
      <c r="AH4" s="8"/>
      <c r="AI4" s="8" t="s">
        <v>435</v>
      </c>
    </row>
    <row r="5" spans="1:35" s="5" customFormat="1">
      <c r="A5" s="6">
        <v>42911</v>
      </c>
      <c r="B5" s="7" t="s">
        <v>291</v>
      </c>
      <c r="C5" s="8" t="s">
        <v>364</v>
      </c>
      <c r="D5" s="9">
        <v>8.3368055555555556E-2</v>
      </c>
      <c r="E5" s="8" t="s">
        <v>393</v>
      </c>
      <c r="F5" s="10">
        <v>12.5</v>
      </c>
      <c r="G5" s="10">
        <v>10.7</v>
      </c>
      <c r="H5" s="10">
        <v>11.7</v>
      </c>
      <c r="I5" s="10">
        <v>12.1</v>
      </c>
      <c r="J5" s="10">
        <v>12.3</v>
      </c>
      <c r="K5" s="10">
        <v>12.3</v>
      </c>
      <c r="L5" s="10">
        <v>12.4</v>
      </c>
      <c r="M5" s="10">
        <v>12.3</v>
      </c>
      <c r="N5" s="10">
        <v>11.8</v>
      </c>
      <c r="O5" s="10">
        <v>12.2</v>
      </c>
      <c r="P5" s="11">
        <f t="shared" si="4"/>
        <v>34.9</v>
      </c>
      <c r="Q5" s="11">
        <f t="shared" si="5"/>
        <v>49.1</v>
      </c>
      <c r="R5" s="11">
        <f t="shared" si="6"/>
        <v>36.299999999999997</v>
      </c>
      <c r="S5" s="23">
        <f t="shared" si="7"/>
        <v>59.3</v>
      </c>
      <c r="T5" s="12" t="s">
        <v>366</v>
      </c>
      <c r="U5" s="12" t="s">
        <v>367</v>
      </c>
      <c r="V5" s="14" t="s">
        <v>394</v>
      </c>
      <c r="W5" s="14" t="s">
        <v>395</v>
      </c>
      <c r="X5" s="14" t="s">
        <v>396</v>
      </c>
      <c r="Y5" s="13">
        <v>-1.9</v>
      </c>
      <c r="Z5" s="13" t="s">
        <v>125</v>
      </c>
      <c r="AA5" s="13" t="s">
        <v>286</v>
      </c>
      <c r="AB5" s="13">
        <v>-1.9</v>
      </c>
      <c r="AC5" s="13">
        <v>100</v>
      </c>
      <c r="AD5" s="13"/>
      <c r="AE5" s="12" t="s">
        <v>284</v>
      </c>
      <c r="AF5" s="12" t="s">
        <v>285</v>
      </c>
      <c r="AG5" s="12" t="s">
        <v>371</v>
      </c>
      <c r="AH5" s="8"/>
      <c r="AI5" s="8" t="s">
        <v>436</v>
      </c>
    </row>
    <row r="6" spans="1:35" s="5" customFormat="1">
      <c r="A6" s="6">
        <v>42917</v>
      </c>
      <c r="B6" s="7" t="s">
        <v>447</v>
      </c>
      <c r="C6" s="8" t="s">
        <v>452</v>
      </c>
      <c r="D6" s="9">
        <v>8.4062499999999998E-2</v>
      </c>
      <c r="E6" s="8" t="s">
        <v>482</v>
      </c>
      <c r="F6" s="10">
        <v>12.7</v>
      </c>
      <c r="G6" s="10">
        <v>11</v>
      </c>
      <c r="H6" s="10">
        <v>12.2</v>
      </c>
      <c r="I6" s="10">
        <v>12.5</v>
      </c>
      <c r="J6" s="10">
        <v>12.5</v>
      </c>
      <c r="K6" s="10">
        <v>12.6</v>
      </c>
      <c r="L6" s="10">
        <v>12.1</v>
      </c>
      <c r="M6" s="10">
        <v>11.7</v>
      </c>
      <c r="N6" s="10">
        <v>11.8</v>
      </c>
      <c r="O6" s="10">
        <v>12.2</v>
      </c>
      <c r="P6" s="11">
        <f t="shared" ref="P6:P8" si="8">SUM(F6:H6)</f>
        <v>35.9</v>
      </c>
      <c r="Q6" s="11">
        <f t="shared" ref="Q6:Q8" si="9">SUM(I6:L6)</f>
        <v>49.7</v>
      </c>
      <c r="R6" s="11">
        <f t="shared" ref="R6:R8" si="10">SUM(M6:O6)</f>
        <v>35.700000000000003</v>
      </c>
      <c r="S6" s="23">
        <f t="shared" ref="S6:S8" si="11">SUM(F6:J6)</f>
        <v>60.9</v>
      </c>
      <c r="T6" s="12" t="s">
        <v>454</v>
      </c>
      <c r="U6" s="12" t="s">
        <v>455</v>
      </c>
      <c r="V6" s="14" t="s">
        <v>483</v>
      </c>
      <c r="W6" s="14" t="s">
        <v>484</v>
      </c>
      <c r="X6" s="14" t="s">
        <v>485</v>
      </c>
      <c r="Y6" s="13">
        <v>-0.9</v>
      </c>
      <c r="Z6" s="13">
        <v>-0.3</v>
      </c>
      <c r="AA6" s="13">
        <v>0.6</v>
      </c>
      <c r="AB6" s="13">
        <v>-1.8</v>
      </c>
      <c r="AC6" s="13">
        <v>94</v>
      </c>
      <c r="AD6" s="13"/>
      <c r="AE6" s="12" t="s">
        <v>285</v>
      </c>
      <c r="AF6" s="12" t="s">
        <v>285</v>
      </c>
      <c r="AG6" s="12" t="s">
        <v>559</v>
      </c>
      <c r="AH6" s="8"/>
      <c r="AI6" s="8" t="s">
        <v>569</v>
      </c>
    </row>
    <row r="7" spans="1:35" s="5" customFormat="1">
      <c r="A7" s="6">
        <v>42917</v>
      </c>
      <c r="B7" s="7">
        <v>1000</v>
      </c>
      <c r="C7" s="8" t="s">
        <v>452</v>
      </c>
      <c r="D7" s="9">
        <v>8.3333333333333329E-2</v>
      </c>
      <c r="E7" s="8" t="s">
        <v>507</v>
      </c>
      <c r="F7" s="10">
        <v>12.5</v>
      </c>
      <c r="G7" s="10">
        <v>11</v>
      </c>
      <c r="H7" s="10">
        <v>12.5</v>
      </c>
      <c r="I7" s="10">
        <v>12.4</v>
      </c>
      <c r="J7" s="10">
        <v>12.2</v>
      </c>
      <c r="K7" s="10">
        <v>12.1</v>
      </c>
      <c r="L7" s="10">
        <v>12.3</v>
      </c>
      <c r="M7" s="10">
        <v>11.9</v>
      </c>
      <c r="N7" s="10">
        <v>11.4</v>
      </c>
      <c r="O7" s="10">
        <v>11.7</v>
      </c>
      <c r="P7" s="11">
        <f t="shared" si="8"/>
        <v>36</v>
      </c>
      <c r="Q7" s="11">
        <f t="shared" si="9"/>
        <v>49</v>
      </c>
      <c r="R7" s="11">
        <f t="shared" si="10"/>
        <v>35</v>
      </c>
      <c r="S7" s="23">
        <f t="shared" si="11"/>
        <v>60.599999999999994</v>
      </c>
      <c r="T7" s="12" t="s">
        <v>454</v>
      </c>
      <c r="U7" s="12" t="s">
        <v>455</v>
      </c>
      <c r="V7" s="14" t="s">
        <v>508</v>
      </c>
      <c r="W7" s="14" t="s">
        <v>509</v>
      </c>
      <c r="X7" s="14" t="s">
        <v>510</v>
      </c>
      <c r="Y7" s="13">
        <v>-0.5</v>
      </c>
      <c r="Z7" s="13">
        <v>-0.5</v>
      </c>
      <c r="AA7" s="13">
        <v>0.8</v>
      </c>
      <c r="AB7" s="13">
        <v>-1.8</v>
      </c>
      <c r="AC7" s="13">
        <v>92</v>
      </c>
      <c r="AD7" s="13"/>
      <c r="AE7" s="12" t="s">
        <v>285</v>
      </c>
      <c r="AF7" s="12" t="s">
        <v>285</v>
      </c>
      <c r="AG7" s="12" t="s">
        <v>557</v>
      </c>
      <c r="AH7" s="8"/>
      <c r="AI7" s="8" t="s">
        <v>575</v>
      </c>
    </row>
    <row r="8" spans="1:35" s="5" customFormat="1">
      <c r="A8" s="6">
        <v>42918</v>
      </c>
      <c r="B8" s="7">
        <v>500</v>
      </c>
      <c r="C8" s="8" t="s">
        <v>452</v>
      </c>
      <c r="D8" s="9">
        <v>8.2025462962962967E-2</v>
      </c>
      <c r="E8" s="8" t="s">
        <v>533</v>
      </c>
      <c r="F8" s="10">
        <v>12.5</v>
      </c>
      <c r="G8" s="10">
        <v>10.6</v>
      </c>
      <c r="H8" s="10">
        <v>11.6</v>
      </c>
      <c r="I8" s="10">
        <v>11.8</v>
      </c>
      <c r="J8" s="10">
        <v>12.1</v>
      </c>
      <c r="K8" s="10">
        <v>12</v>
      </c>
      <c r="L8" s="10">
        <v>11.4</v>
      </c>
      <c r="M8" s="10">
        <v>11.9</v>
      </c>
      <c r="N8" s="10">
        <v>12.2</v>
      </c>
      <c r="O8" s="10">
        <v>12.6</v>
      </c>
      <c r="P8" s="11">
        <f t="shared" si="8"/>
        <v>34.700000000000003</v>
      </c>
      <c r="Q8" s="11">
        <f t="shared" si="9"/>
        <v>47.3</v>
      </c>
      <c r="R8" s="11">
        <f t="shared" si="10"/>
        <v>36.700000000000003</v>
      </c>
      <c r="S8" s="23">
        <f t="shared" si="11"/>
        <v>58.6</v>
      </c>
      <c r="T8" s="12" t="s">
        <v>534</v>
      </c>
      <c r="U8" s="12" t="s">
        <v>461</v>
      </c>
      <c r="V8" s="14" t="s">
        <v>535</v>
      </c>
      <c r="W8" s="14" t="s">
        <v>492</v>
      </c>
      <c r="X8" s="14" t="s">
        <v>536</v>
      </c>
      <c r="Y8" s="13">
        <v>-2.5</v>
      </c>
      <c r="Z8" s="13" t="s">
        <v>125</v>
      </c>
      <c r="AA8" s="13">
        <v>-0.8</v>
      </c>
      <c r="AB8" s="13">
        <v>-1.7</v>
      </c>
      <c r="AC8" s="13">
        <v>108</v>
      </c>
      <c r="AD8" s="13"/>
      <c r="AE8" s="12" t="s">
        <v>289</v>
      </c>
      <c r="AF8" s="12" t="s">
        <v>285</v>
      </c>
      <c r="AG8" s="12" t="s">
        <v>557</v>
      </c>
      <c r="AH8" s="8"/>
      <c r="AI8" s="8" t="s">
        <v>581</v>
      </c>
    </row>
    <row r="9" spans="1:35" s="5" customFormat="1">
      <c r="A9" s="6">
        <v>42924</v>
      </c>
      <c r="B9" s="7">
        <v>1600</v>
      </c>
      <c r="C9" s="8" t="s">
        <v>595</v>
      </c>
      <c r="D9" s="9">
        <v>8.2037037037037033E-2</v>
      </c>
      <c r="E9" s="8" t="s">
        <v>650</v>
      </c>
      <c r="F9" s="10">
        <v>13.2</v>
      </c>
      <c r="G9" s="10">
        <v>11.4</v>
      </c>
      <c r="H9" s="10">
        <v>11.9</v>
      </c>
      <c r="I9" s="10">
        <v>12</v>
      </c>
      <c r="J9" s="10">
        <v>11.7</v>
      </c>
      <c r="K9" s="10">
        <v>11.7</v>
      </c>
      <c r="L9" s="10">
        <v>11.6</v>
      </c>
      <c r="M9" s="10">
        <v>11.7</v>
      </c>
      <c r="N9" s="10">
        <v>11.7</v>
      </c>
      <c r="O9" s="10">
        <v>11.9</v>
      </c>
      <c r="P9" s="11">
        <f t="shared" ref="P9:P11" si="12">SUM(F9:H9)</f>
        <v>36.5</v>
      </c>
      <c r="Q9" s="11">
        <f t="shared" ref="Q9:Q11" si="13">SUM(I9:L9)</f>
        <v>47</v>
      </c>
      <c r="R9" s="11">
        <f t="shared" ref="R9:R11" si="14">SUM(M9:O9)</f>
        <v>35.299999999999997</v>
      </c>
      <c r="S9" s="23">
        <f t="shared" ref="S9:S11" si="15">SUM(F9:J9)</f>
        <v>60.2</v>
      </c>
      <c r="T9" s="12" t="s">
        <v>139</v>
      </c>
      <c r="U9" s="12" t="s">
        <v>597</v>
      </c>
      <c r="V9" s="14" t="s">
        <v>651</v>
      </c>
      <c r="W9" s="14" t="s">
        <v>652</v>
      </c>
      <c r="X9" s="14" t="s">
        <v>653</v>
      </c>
      <c r="Y9" s="13">
        <v>-1</v>
      </c>
      <c r="Z9" s="13" t="s">
        <v>125</v>
      </c>
      <c r="AA9" s="13">
        <v>0.7</v>
      </c>
      <c r="AB9" s="13">
        <v>-1.7</v>
      </c>
      <c r="AC9" s="13">
        <v>93</v>
      </c>
      <c r="AD9" s="13"/>
      <c r="AE9" s="12" t="s">
        <v>285</v>
      </c>
      <c r="AF9" s="12" t="s">
        <v>285</v>
      </c>
      <c r="AG9" s="12" t="s">
        <v>621</v>
      </c>
      <c r="AH9" s="8"/>
      <c r="AI9" s="8" t="s">
        <v>712</v>
      </c>
    </row>
    <row r="10" spans="1:35" s="5" customFormat="1">
      <c r="A10" s="6">
        <v>42925</v>
      </c>
      <c r="B10" s="7" t="s">
        <v>590</v>
      </c>
      <c r="C10" s="8" t="s">
        <v>595</v>
      </c>
      <c r="D10" s="9">
        <v>8.4062499999999998E-2</v>
      </c>
      <c r="E10" s="8" t="s">
        <v>666</v>
      </c>
      <c r="F10" s="10">
        <v>12.8</v>
      </c>
      <c r="G10" s="10">
        <v>11</v>
      </c>
      <c r="H10" s="10">
        <v>12.4</v>
      </c>
      <c r="I10" s="10">
        <v>12.3</v>
      </c>
      <c r="J10" s="10">
        <v>12.4</v>
      </c>
      <c r="K10" s="10">
        <v>12.6</v>
      </c>
      <c r="L10" s="10">
        <v>12.4</v>
      </c>
      <c r="M10" s="10">
        <v>11.9</v>
      </c>
      <c r="N10" s="10">
        <v>11.6</v>
      </c>
      <c r="O10" s="10">
        <v>11.9</v>
      </c>
      <c r="P10" s="11">
        <f t="shared" si="12"/>
        <v>36.200000000000003</v>
      </c>
      <c r="Q10" s="11">
        <f t="shared" si="13"/>
        <v>49.7</v>
      </c>
      <c r="R10" s="11">
        <f t="shared" si="14"/>
        <v>35.4</v>
      </c>
      <c r="S10" s="23">
        <f t="shared" si="15"/>
        <v>60.9</v>
      </c>
      <c r="T10" s="12" t="s">
        <v>596</v>
      </c>
      <c r="U10" s="12" t="s">
        <v>597</v>
      </c>
      <c r="V10" s="14" t="s">
        <v>667</v>
      </c>
      <c r="W10" s="14" t="s">
        <v>668</v>
      </c>
      <c r="X10" s="14" t="s">
        <v>634</v>
      </c>
      <c r="Y10" s="13">
        <v>-0.9</v>
      </c>
      <c r="Z10" s="13">
        <v>-0.4</v>
      </c>
      <c r="AA10" s="13">
        <v>0.4</v>
      </c>
      <c r="AB10" s="13">
        <v>-1.7</v>
      </c>
      <c r="AC10" s="13">
        <v>96</v>
      </c>
      <c r="AD10" s="13"/>
      <c r="AE10" s="12" t="s">
        <v>285</v>
      </c>
      <c r="AF10" s="12" t="s">
        <v>285</v>
      </c>
      <c r="AG10" s="12" t="s">
        <v>614</v>
      </c>
      <c r="AH10" s="8"/>
      <c r="AI10" s="8" t="s">
        <v>716</v>
      </c>
    </row>
    <row r="11" spans="1:35" s="5" customFormat="1">
      <c r="A11" s="6">
        <v>42925</v>
      </c>
      <c r="B11" s="7">
        <v>500</v>
      </c>
      <c r="C11" s="8" t="s">
        <v>595</v>
      </c>
      <c r="D11" s="9">
        <v>8.2731481481481475E-2</v>
      </c>
      <c r="E11" s="8" t="s">
        <v>687</v>
      </c>
      <c r="F11" s="10">
        <v>12.5</v>
      </c>
      <c r="G11" s="10">
        <v>10.9</v>
      </c>
      <c r="H11" s="10">
        <v>12.1</v>
      </c>
      <c r="I11" s="10">
        <v>12.4</v>
      </c>
      <c r="J11" s="10">
        <v>12.5</v>
      </c>
      <c r="K11" s="10">
        <v>11.8</v>
      </c>
      <c r="L11" s="10">
        <v>11.9</v>
      </c>
      <c r="M11" s="10">
        <v>12</v>
      </c>
      <c r="N11" s="10">
        <v>11.7</v>
      </c>
      <c r="O11" s="10">
        <v>12</v>
      </c>
      <c r="P11" s="11">
        <f t="shared" si="12"/>
        <v>35.5</v>
      </c>
      <c r="Q11" s="11">
        <f t="shared" si="13"/>
        <v>48.6</v>
      </c>
      <c r="R11" s="11">
        <f t="shared" si="14"/>
        <v>35.700000000000003</v>
      </c>
      <c r="S11" s="23">
        <f t="shared" si="15"/>
        <v>60.4</v>
      </c>
      <c r="T11" s="12" t="s">
        <v>596</v>
      </c>
      <c r="U11" s="12" t="s">
        <v>597</v>
      </c>
      <c r="V11" s="14" t="s">
        <v>613</v>
      </c>
      <c r="W11" s="14" t="s">
        <v>688</v>
      </c>
      <c r="X11" s="14" t="s">
        <v>689</v>
      </c>
      <c r="Y11" s="13">
        <v>-1.4</v>
      </c>
      <c r="Z11" s="13" t="s">
        <v>125</v>
      </c>
      <c r="AA11" s="13">
        <v>0.3</v>
      </c>
      <c r="AB11" s="13">
        <v>-1.7</v>
      </c>
      <c r="AC11" s="13">
        <v>97</v>
      </c>
      <c r="AD11" s="13"/>
      <c r="AE11" s="12" t="s">
        <v>284</v>
      </c>
      <c r="AF11" s="12" t="s">
        <v>285</v>
      </c>
      <c r="AG11" s="12" t="s">
        <v>690</v>
      </c>
      <c r="AH11" s="8"/>
      <c r="AI11" s="8" t="s">
        <v>721</v>
      </c>
    </row>
    <row r="12" spans="1:35" s="5" customFormat="1">
      <c r="A12" s="6">
        <v>42931</v>
      </c>
      <c r="B12" s="7">
        <v>500</v>
      </c>
      <c r="C12" s="8" t="s">
        <v>735</v>
      </c>
      <c r="D12" s="9">
        <v>8.340277777777777E-2</v>
      </c>
      <c r="E12" s="8" t="s">
        <v>794</v>
      </c>
      <c r="F12" s="10">
        <v>12.5</v>
      </c>
      <c r="G12" s="10">
        <v>11.3</v>
      </c>
      <c r="H12" s="10">
        <v>12.1</v>
      </c>
      <c r="I12" s="10">
        <v>12.1</v>
      </c>
      <c r="J12" s="10">
        <v>12.2</v>
      </c>
      <c r="K12" s="10">
        <v>12.3</v>
      </c>
      <c r="L12" s="10">
        <v>12.2</v>
      </c>
      <c r="M12" s="10">
        <v>12</v>
      </c>
      <c r="N12" s="10">
        <v>12</v>
      </c>
      <c r="O12" s="10">
        <v>11.9</v>
      </c>
      <c r="P12" s="11">
        <f t="shared" ref="P12:P14" si="16">SUM(F12:H12)</f>
        <v>35.9</v>
      </c>
      <c r="Q12" s="11">
        <f t="shared" ref="Q12:Q14" si="17">SUM(I12:L12)</f>
        <v>48.8</v>
      </c>
      <c r="R12" s="11">
        <f t="shared" ref="R12:R14" si="18">SUM(M12:O12)</f>
        <v>35.9</v>
      </c>
      <c r="S12" s="23">
        <f t="shared" ref="S12:S14" si="19">SUM(F12:J12)</f>
        <v>60.2</v>
      </c>
      <c r="T12" s="12" t="s">
        <v>748</v>
      </c>
      <c r="U12" s="12" t="s">
        <v>734</v>
      </c>
      <c r="V12" s="14" t="s">
        <v>795</v>
      </c>
      <c r="W12" s="14" t="s">
        <v>796</v>
      </c>
      <c r="X12" s="14" t="s">
        <v>797</v>
      </c>
      <c r="Y12" s="13">
        <v>-0.6</v>
      </c>
      <c r="Z12" s="13">
        <v>-0.2</v>
      </c>
      <c r="AA12" s="13">
        <v>0.9</v>
      </c>
      <c r="AB12" s="13">
        <v>-1.7</v>
      </c>
      <c r="AC12" s="13">
        <v>91</v>
      </c>
      <c r="AD12" s="13"/>
      <c r="AE12" s="12" t="s">
        <v>126</v>
      </c>
      <c r="AF12" s="12" t="s">
        <v>285</v>
      </c>
      <c r="AG12" s="12" t="s">
        <v>740</v>
      </c>
      <c r="AH12" s="8"/>
      <c r="AI12" s="8" t="s">
        <v>798</v>
      </c>
    </row>
    <row r="13" spans="1:35" s="5" customFormat="1">
      <c r="A13" s="6">
        <v>42932</v>
      </c>
      <c r="B13" s="7" t="s">
        <v>729</v>
      </c>
      <c r="C13" s="8" t="s">
        <v>735</v>
      </c>
      <c r="D13" s="9">
        <v>8.5416666666666655E-2</v>
      </c>
      <c r="E13" s="8" t="s">
        <v>835</v>
      </c>
      <c r="F13" s="10">
        <v>12.7</v>
      </c>
      <c r="G13" s="10">
        <v>10.9</v>
      </c>
      <c r="H13" s="10">
        <v>11.8</v>
      </c>
      <c r="I13" s="10">
        <v>12.2</v>
      </c>
      <c r="J13" s="10">
        <v>12.9</v>
      </c>
      <c r="K13" s="10">
        <v>12.8</v>
      </c>
      <c r="L13" s="10">
        <v>11.9</v>
      </c>
      <c r="M13" s="10">
        <v>12.5</v>
      </c>
      <c r="N13" s="10">
        <v>12.5</v>
      </c>
      <c r="O13" s="10">
        <v>12.8</v>
      </c>
      <c r="P13" s="11">
        <f t="shared" si="16"/>
        <v>35.400000000000006</v>
      </c>
      <c r="Q13" s="11">
        <f t="shared" si="17"/>
        <v>49.800000000000004</v>
      </c>
      <c r="R13" s="11">
        <f t="shared" si="18"/>
        <v>37.799999999999997</v>
      </c>
      <c r="S13" s="23">
        <f t="shared" si="19"/>
        <v>60.500000000000007</v>
      </c>
      <c r="T13" s="12" t="s">
        <v>836</v>
      </c>
      <c r="U13" s="12" t="s">
        <v>756</v>
      </c>
      <c r="V13" s="14" t="s">
        <v>749</v>
      </c>
      <c r="W13" s="14" t="s">
        <v>837</v>
      </c>
      <c r="X13" s="14" t="s">
        <v>838</v>
      </c>
      <c r="Y13" s="13">
        <v>0.8</v>
      </c>
      <c r="Z13" s="13" t="s">
        <v>125</v>
      </c>
      <c r="AA13" s="13">
        <v>1.3</v>
      </c>
      <c r="AB13" s="13">
        <v>-0.5</v>
      </c>
      <c r="AC13" s="13">
        <v>87</v>
      </c>
      <c r="AD13" s="13"/>
      <c r="AE13" s="12" t="s">
        <v>126</v>
      </c>
      <c r="AF13" s="12" t="s">
        <v>284</v>
      </c>
      <c r="AG13" s="12" t="s">
        <v>740</v>
      </c>
      <c r="AH13" s="8"/>
      <c r="AI13" s="8" t="s">
        <v>865</v>
      </c>
    </row>
    <row r="14" spans="1:35" s="5" customFormat="1">
      <c r="A14" s="6">
        <v>42932</v>
      </c>
      <c r="B14" s="7" t="s">
        <v>731</v>
      </c>
      <c r="C14" s="8" t="s">
        <v>840</v>
      </c>
      <c r="D14" s="9">
        <v>8.4050925925925932E-2</v>
      </c>
      <c r="E14" s="8" t="s">
        <v>853</v>
      </c>
      <c r="F14" s="10">
        <v>12.5</v>
      </c>
      <c r="G14" s="10">
        <v>11.1</v>
      </c>
      <c r="H14" s="10">
        <v>12</v>
      </c>
      <c r="I14" s="10">
        <v>12.4</v>
      </c>
      <c r="J14" s="10">
        <v>12.6</v>
      </c>
      <c r="K14" s="10">
        <v>12.3</v>
      </c>
      <c r="L14" s="10">
        <v>12.1</v>
      </c>
      <c r="M14" s="10">
        <v>12.2</v>
      </c>
      <c r="N14" s="10">
        <v>11.8</v>
      </c>
      <c r="O14" s="10">
        <v>12.2</v>
      </c>
      <c r="P14" s="11">
        <f t="shared" si="16"/>
        <v>35.6</v>
      </c>
      <c r="Q14" s="11">
        <f t="shared" si="17"/>
        <v>49.4</v>
      </c>
      <c r="R14" s="11">
        <f t="shared" si="18"/>
        <v>36.200000000000003</v>
      </c>
      <c r="S14" s="23">
        <f t="shared" si="19"/>
        <v>60.6</v>
      </c>
      <c r="T14" s="12" t="s">
        <v>733</v>
      </c>
      <c r="U14" s="12" t="s">
        <v>734</v>
      </c>
      <c r="V14" s="14" t="s">
        <v>854</v>
      </c>
      <c r="W14" s="14" t="s">
        <v>855</v>
      </c>
      <c r="X14" s="14" t="s">
        <v>856</v>
      </c>
      <c r="Y14" s="13">
        <v>2.1</v>
      </c>
      <c r="Z14" s="13" t="s">
        <v>125</v>
      </c>
      <c r="AA14" s="13">
        <v>0.8</v>
      </c>
      <c r="AB14" s="13">
        <v>1.3</v>
      </c>
      <c r="AC14" s="13">
        <v>92</v>
      </c>
      <c r="AD14" s="13"/>
      <c r="AE14" s="12" t="s">
        <v>285</v>
      </c>
      <c r="AF14" s="12" t="s">
        <v>284</v>
      </c>
      <c r="AG14" s="12" t="s">
        <v>740</v>
      </c>
      <c r="AH14" s="8"/>
      <c r="AI14" s="8"/>
    </row>
    <row r="15" spans="1:35" s="5" customFormat="1">
      <c r="A15" s="6">
        <v>42938</v>
      </c>
      <c r="B15" s="7">
        <v>500</v>
      </c>
      <c r="C15" s="8" t="s">
        <v>916</v>
      </c>
      <c r="D15" s="9">
        <v>8.3391203703703717E-2</v>
      </c>
      <c r="E15" s="8" t="s">
        <v>930</v>
      </c>
      <c r="F15" s="10">
        <v>12.9</v>
      </c>
      <c r="G15" s="10">
        <v>11.6</v>
      </c>
      <c r="H15" s="10">
        <v>12.3</v>
      </c>
      <c r="I15" s="10">
        <v>12.3</v>
      </c>
      <c r="J15" s="10">
        <v>11.8</v>
      </c>
      <c r="K15" s="10">
        <v>11.9</v>
      </c>
      <c r="L15" s="10">
        <v>12.2</v>
      </c>
      <c r="M15" s="10">
        <v>11.6</v>
      </c>
      <c r="N15" s="10">
        <v>11.6</v>
      </c>
      <c r="O15" s="10">
        <v>12.3</v>
      </c>
      <c r="P15" s="11">
        <f t="shared" ref="P15:P17" si="20">SUM(F15:H15)</f>
        <v>36.799999999999997</v>
      </c>
      <c r="Q15" s="11">
        <f t="shared" ref="Q15:Q17" si="21">SUM(I15:L15)</f>
        <v>48.2</v>
      </c>
      <c r="R15" s="11">
        <f t="shared" ref="R15:R17" si="22">SUM(M15:O15)</f>
        <v>35.5</v>
      </c>
      <c r="S15" s="23">
        <f t="shared" ref="S15:S17" si="23">SUM(F15:J15)</f>
        <v>60.899999999999991</v>
      </c>
      <c r="T15" s="12" t="s">
        <v>931</v>
      </c>
      <c r="U15" s="12" t="s">
        <v>918</v>
      </c>
      <c r="V15" s="14" t="s">
        <v>932</v>
      </c>
      <c r="W15" s="14" t="s">
        <v>933</v>
      </c>
      <c r="X15" s="14" t="s">
        <v>934</v>
      </c>
      <c r="Y15" s="13">
        <v>-0.7</v>
      </c>
      <c r="Z15" s="13" t="s">
        <v>125</v>
      </c>
      <c r="AA15" s="13">
        <v>-0.8</v>
      </c>
      <c r="AB15" s="13">
        <v>0.1</v>
      </c>
      <c r="AC15" s="13">
        <v>108</v>
      </c>
      <c r="AD15" s="13" t="s">
        <v>287</v>
      </c>
      <c r="AE15" s="12" t="s">
        <v>289</v>
      </c>
      <c r="AF15" s="12" t="s">
        <v>284</v>
      </c>
      <c r="AG15" s="12" t="s">
        <v>935</v>
      </c>
      <c r="AH15" s="8"/>
      <c r="AI15" s="8" t="s">
        <v>1009</v>
      </c>
    </row>
    <row r="16" spans="1:35" s="5" customFormat="1">
      <c r="A16" s="6">
        <v>42939</v>
      </c>
      <c r="B16" s="7" t="s">
        <v>874</v>
      </c>
      <c r="C16" s="8" t="s">
        <v>954</v>
      </c>
      <c r="D16" s="9">
        <v>8.4803240740740748E-2</v>
      </c>
      <c r="E16" s="8" t="s">
        <v>967</v>
      </c>
      <c r="F16" s="10">
        <v>12.5</v>
      </c>
      <c r="G16" s="10">
        <v>11.5</v>
      </c>
      <c r="H16" s="10">
        <v>12.2</v>
      </c>
      <c r="I16" s="10">
        <v>12.4</v>
      </c>
      <c r="J16" s="10">
        <v>12.5</v>
      </c>
      <c r="K16" s="10">
        <v>12.3</v>
      </c>
      <c r="L16" s="10">
        <v>12.2</v>
      </c>
      <c r="M16" s="10">
        <v>12.5</v>
      </c>
      <c r="N16" s="10">
        <v>12.3</v>
      </c>
      <c r="O16" s="10">
        <v>12.3</v>
      </c>
      <c r="P16" s="11">
        <f t="shared" si="20"/>
        <v>36.200000000000003</v>
      </c>
      <c r="Q16" s="11">
        <f t="shared" si="21"/>
        <v>49.400000000000006</v>
      </c>
      <c r="R16" s="11">
        <f t="shared" si="22"/>
        <v>37.1</v>
      </c>
      <c r="S16" s="23">
        <f t="shared" si="23"/>
        <v>61.1</v>
      </c>
      <c r="T16" s="12" t="s">
        <v>925</v>
      </c>
      <c r="U16" s="12" t="s">
        <v>918</v>
      </c>
      <c r="V16" s="14" t="s">
        <v>968</v>
      </c>
      <c r="W16" s="14" t="s">
        <v>932</v>
      </c>
      <c r="X16" s="14" t="s">
        <v>969</v>
      </c>
      <c r="Y16" s="13">
        <v>0.5</v>
      </c>
      <c r="Z16" s="13" t="s">
        <v>125</v>
      </c>
      <c r="AA16" s="13">
        <v>0.5</v>
      </c>
      <c r="AB16" s="13" t="s">
        <v>286</v>
      </c>
      <c r="AC16" s="13">
        <v>95</v>
      </c>
      <c r="AD16" s="13"/>
      <c r="AE16" s="12" t="s">
        <v>285</v>
      </c>
      <c r="AF16" s="12" t="s">
        <v>284</v>
      </c>
      <c r="AG16" s="12" t="s">
        <v>929</v>
      </c>
      <c r="AH16" s="8"/>
      <c r="AI16" s="8" t="s">
        <v>1016</v>
      </c>
    </row>
    <row r="17" spans="1:35" s="5" customFormat="1">
      <c r="A17" s="6">
        <v>42939</v>
      </c>
      <c r="B17" s="7">
        <v>1000</v>
      </c>
      <c r="C17" s="8" t="s">
        <v>954</v>
      </c>
      <c r="D17" s="9">
        <v>8.4097222222222226E-2</v>
      </c>
      <c r="E17" s="8" t="s">
        <v>990</v>
      </c>
      <c r="F17" s="10">
        <v>12.6</v>
      </c>
      <c r="G17" s="10">
        <v>11.6</v>
      </c>
      <c r="H17" s="10">
        <v>12.2</v>
      </c>
      <c r="I17" s="10">
        <v>12.6</v>
      </c>
      <c r="J17" s="10">
        <v>12.5</v>
      </c>
      <c r="K17" s="10">
        <v>12.3</v>
      </c>
      <c r="L17" s="10">
        <v>12.3</v>
      </c>
      <c r="M17" s="10">
        <v>12</v>
      </c>
      <c r="N17" s="10">
        <v>11.8</v>
      </c>
      <c r="O17" s="10">
        <v>11.7</v>
      </c>
      <c r="P17" s="11">
        <f t="shared" si="20"/>
        <v>36.4</v>
      </c>
      <c r="Q17" s="11">
        <f t="shared" si="21"/>
        <v>49.7</v>
      </c>
      <c r="R17" s="11">
        <f t="shared" si="22"/>
        <v>35.5</v>
      </c>
      <c r="S17" s="23">
        <f t="shared" si="23"/>
        <v>61.5</v>
      </c>
      <c r="T17" s="12" t="s">
        <v>953</v>
      </c>
      <c r="U17" s="12" t="s">
        <v>991</v>
      </c>
      <c r="V17" s="14" t="s">
        <v>992</v>
      </c>
      <c r="W17" s="14" t="s">
        <v>919</v>
      </c>
      <c r="X17" s="14" t="s">
        <v>993</v>
      </c>
      <c r="Y17" s="13">
        <v>1.1000000000000001</v>
      </c>
      <c r="Z17" s="13">
        <v>-0.4</v>
      </c>
      <c r="AA17" s="13">
        <v>0.7</v>
      </c>
      <c r="AB17" s="13" t="s">
        <v>286</v>
      </c>
      <c r="AC17" s="13">
        <v>93</v>
      </c>
      <c r="AD17" s="13"/>
      <c r="AE17" s="12" t="s">
        <v>285</v>
      </c>
      <c r="AF17" s="12" t="s">
        <v>284</v>
      </c>
      <c r="AG17" s="12" t="s">
        <v>994</v>
      </c>
      <c r="AH17" s="8"/>
      <c r="AI17" s="8" t="s">
        <v>1021</v>
      </c>
    </row>
  </sheetData>
  <autoFilter ref="A1:AI1"/>
  <phoneticPr fontId="5"/>
  <conditionalFormatting sqref="AE2:AG2">
    <cfRule type="containsText" dxfId="224" priority="121" operator="containsText" text="E">
      <formula>NOT(ISERROR(SEARCH("E",AE2)))</formula>
    </cfRule>
    <cfRule type="containsText" dxfId="223" priority="122" operator="containsText" text="B">
      <formula>NOT(ISERROR(SEARCH("B",AE2)))</formula>
    </cfRule>
    <cfRule type="containsText" dxfId="222" priority="123" operator="containsText" text="A">
      <formula>NOT(ISERROR(SEARCH("A",AE2)))</formula>
    </cfRule>
  </conditionalFormatting>
  <conditionalFormatting sqref="AE3:AF3">
    <cfRule type="containsText" dxfId="221" priority="109" operator="containsText" text="E">
      <formula>NOT(ISERROR(SEARCH("E",AE3)))</formula>
    </cfRule>
    <cfRule type="containsText" dxfId="220" priority="110" operator="containsText" text="B">
      <formula>NOT(ISERROR(SEARCH("B",AE3)))</formula>
    </cfRule>
    <cfRule type="containsText" dxfId="219" priority="111" operator="containsText" text="A">
      <formula>NOT(ISERROR(SEARCH("A",AE3)))</formula>
    </cfRule>
  </conditionalFormatting>
  <conditionalFormatting sqref="AG3">
    <cfRule type="containsText" dxfId="218" priority="106" operator="containsText" text="E">
      <formula>NOT(ISERROR(SEARCH("E",AG3)))</formula>
    </cfRule>
    <cfRule type="containsText" dxfId="217" priority="107" operator="containsText" text="B">
      <formula>NOT(ISERROR(SEARCH("B",AG3)))</formula>
    </cfRule>
    <cfRule type="containsText" dxfId="216" priority="108" operator="containsText" text="A">
      <formula>NOT(ISERROR(SEARCH("A",AG3)))</formula>
    </cfRule>
  </conditionalFormatting>
  <conditionalFormatting sqref="AH2">
    <cfRule type="containsText" dxfId="215" priority="52" operator="containsText" text="E">
      <formula>NOT(ISERROR(SEARCH("E",AH2)))</formula>
    </cfRule>
    <cfRule type="containsText" dxfId="214" priority="53" operator="containsText" text="B">
      <formula>NOT(ISERROR(SEARCH("B",AH2)))</formula>
    </cfRule>
    <cfRule type="containsText" dxfId="213" priority="54" operator="containsText" text="A">
      <formula>NOT(ISERROR(SEARCH("A",AH2)))</formula>
    </cfRule>
  </conditionalFormatting>
  <conditionalFormatting sqref="AH3">
    <cfRule type="containsText" dxfId="212" priority="49" operator="containsText" text="E">
      <formula>NOT(ISERROR(SEARCH("E",AH3)))</formula>
    </cfRule>
    <cfRule type="containsText" dxfId="211" priority="50" operator="containsText" text="B">
      <formula>NOT(ISERROR(SEARCH("B",AH3)))</formula>
    </cfRule>
    <cfRule type="containsText" dxfId="210" priority="51" operator="containsText" text="A">
      <formula>NOT(ISERROR(SEARCH("A",AH3)))</formula>
    </cfRule>
  </conditionalFormatting>
  <conditionalFormatting sqref="AE4:AF5">
    <cfRule type="containsText" dxfId="209" priority="46" operator="containsText" text="E">
      <formula>NOT(ISERROR(SEARCH("E",AE4)))</formula>
    </cfRule>
    <cfRule type="containsText" dxfId="208" priority="47" operator="containsText" text="B">
      <formula>NOT(ISERROR(SEARCH("B",AE4)))</formula>
    </cfRule>
    <cfRule type="containsText" dxfId="207" priority="48" operator="containsText" text="A">
      <formula>NOT(ISERROR(SEARCH("A",AE4)))</formula>
    </cfRule>
  </conditionalFormatting>
  <conditionalFormatting sqref="AG4:AG5">
    <cfRule type="containsText" dxfId="206" priority="43" operator="containsText" text="E">
      <formula>NOT(ISERROR(SEARCH("E",AG4)))</formula>
    </cfRule>
    <cfRule type="containsText" dxfId="205" priority="44" operator="containsText" text="B">
      <formula>NOT(ISERROR(SEARCH("B",AG4)))</formula>
    </cfRule>
    <cfRule type="containsText" dxfId="204" priority="45" operator="containsText" text="A">
      <formula>NOT(ISERROR(SEARCH("A",AG4)))</formula>
    </cfRule>
  </conditionalFormatting>
  <conditionalFormatting sqref="AH4:AH5">
    <cfRule type="containsText" dxfId="203" priority="40" operator="containsText" text="E">
      <formula>NOT(ISERROR(SEARCH("E",AH4)))</formula>
    </cfRule>
    <cfRule type="containsText" dxfId="202" priority="41" operator="containsText" text="B">
      <formula>NOT(ISERROR(SEARCH("B",AH4)))</formula>
    </cfRule>
    <cfRule type="containsText" dxfId="201" priority="42" operator="containsText" text="A">
      <formula>NOT(ISERROR(SEARCH("A",AH4)))</formula>
    </cfRule>
  </conditionalFormatting>
  <conditionalFormatting sqref="AE6:AF8">
    <cfRule type="containsText" dxfId="200" priority="37" operator="containsText" text="E">
      <formula>NOT(ISERROR(SEARCH("E",AE6)))</formula>
    </cfRule>
    <cfRule type="containsText" dxfId="199" priority="38" operator="containsText" text="B">
      <formula>NOT(ISERROR(SEARCH("B",AE6)))</formula>
    </cfRule>
    <cfRule type="containsText" dxfId="198" priority="39" operator="containsText" text="A">
      <formula>NOT(ISERROR(SEARCH("A",AE6)))</formula>
    </cfRule>
  </conditionalFormatting>
  <conditionalFormatting sqref="AG6:AG8">
    <cfRule type="containsText" dxfId="197" priority="34" operator="containsText" text="E">
      <formula>NOT(ISERROR(SEARCH("E",AG6)))</formula>
    </cfRule>
    <cfRule type="containsText" dxfId="196" priority="35" operator="containsText" text="B">
      <formula>NOT(ISERROR(SEARCH("B",AG6)))</formula>
    </cfRule>
    <cfRule type="containsText" dxfId="195" priority="36" operator="containsText" text="A">
      <formula>NOT(ISERROR(SEARCH("A",AG6)))</formula>
    </cfRule>
  </conditionalFormatting>
  <conditionalFormatting sqref="AH6:AH8">
    <cfRule type="containsText" dxfId="194" priority="31" operator="containsText" text="E">
      <formula>NOT(ISERROR(SEARCH("E",AH6)))</formula>
    </cfRule>
    <cfRule type="containsText" dxfId="193" priority="32" operator="containsText" text="B">
      <formula>NOT(ISERROR(SEARCH("B",AH6)))</formula>
    </cfRule>
    <cfRule type="containsText" dxfId="192" priority="33" operator="containsText" text="A">
      <formula>NOT(ISERROR(SEARCH("A",AH6)))</formula>
    </cfRule>
  </conditionalFormatting>
  <conditionalFormatting sqref="AE9:AF11">
    <cfRule type="containsText" dxfId="191" priority="28" operator="containsText" text="E">
      <formula>NOT(ISERROR(SEARCH("E",AE9)))</formula>
    </cfRule>
    <cfRule type="containsText" dxfId="190" priority="29" operator="containsText" text="B">
      <formula>NOT(ISERROR(SEARCH("B",AE9)))</formula>
    </cfRule>
    <cfRule type="containsText" dxfId="189" priority="30" operator="containsText" text="A">
      <formula>NOT(ISERROR(SEARCH("A",AE9)))</formula>
    </cfRule>
  </conditionalFormatting>
  <conditionalFormatting sqref="AG9:AG11">
    <cfRule type="containsText" dxfId="188" priority="25" operator="containsText" text="E">
      <formula>NOT(ISERROR(SEARCH("E",AG9)))</formula>
    </cfRule>
    <cfRule type="containsText" dxfId="187" priority="26" operator="containsText" text="B">
      <formula>NOT(ISERROR(SEARCH("B",AG9)))</formula>
    </cfRule>
    <cfRule type="containsText" dxfId="186" priority="27" operator="containsText" text="A">
      <formula>NOT(ISERROR(SEARCH("A",AG9)))</formula>
    </cfRule>
  </conditionalFormatting>
  <conditionalFormatting sqref="AH9:AH11">
    <cfRule type="containsText" dxfId="185" priority="22" operator="containsText" text="E">
      <formula>NOT(ISERROR(SEARCH("E",AH9)))</formula>
    </cfRule>
    <cfRule type="containsText" dxfId="184" priority="23" operator="containsText" text="B">
      <formula>NOT(ISERROR(SEARCH("B",AH9)))</formula>
    </cfRule>
    <cfRule type="containsText" dxfId="183" priority="24" operator="containsText" text="A">
      <formula>NOT(ISERROR(SEARCH("A",AH9)))</formula>
    </cfRule>
  </conditionalFormatting>
  <conditionalFormatting sqref="AE12:AF14">
    <cfRule type="containsText" dxfId="182" priority="19" operator="containsText" text="E">
      <formula>NOT(ISERROR(SEARCH("E",AE12)))</formula>
    </cfRule>
    <cfRule type="containsText" dxfId="181" priority="20" operator="containsText" text="B">
      <formula>NOT(ISERROR(SEARCH("B",AE12)))</formula>
    </cfRule>
    <cfRule type="containsText" dxfId="180" priority="21" operator="containsText" text="A">
      <formula>NOT(ISERROR(SEARCH("A",AE12)))</formula>
    </cfRule>
  </conditionalFormatting>
  <conditionalFormatting sqref="AG12:AG14">
    <cfRule type="containsText" dxfId="179" priority="16" operator="containsText" text="E">
      <formula>NOT(ISERROR(SEARCH("E",AG12)))</formula>
    </cfRule>
    <cfRule type="containsText" dxfId="178" priority="17" operator="containsText" text="B">
      <formula>NOT(ISERROR(SEARCH("B",AG12)))</formula>
    </cfRule>
    <cfRule type="containsText" dxfId="177" priority="18" operator="containsText" text="A">
      <formula>NOT(ISERROR(SEARCH("A",AG12)))</formula>
    </cfRule>
  </conditionalFormatting>
  <conditionalFormatting sqref="AH13:AH14">
    <cfRule type="containsText" dxfId="176" priority="13" operator="containsText" text="E">
      <formula>NOT(ISERROR(SEARCH("E",AH13)))</formula>
    </cfRule>
    <cfRule type="containsText" dxfId="175" priority="14" operator="containsText" text="B">
      <formula>NOT(ISERROR(SEARCH("B",AH13)))</formula>
    </cfRule>
    <cfRule type="containsText" dxfId="174" priority="15" operator="containsText" text="A">
      <formula>NOT(ISERROR(SEARCH("A",AH13)))</formula>
    </cfRule>
  </conditionalFormatting>
  <conditionalFormatting sqref="AH12">
    <cfRule type="containsText" dxfId="173" priority="10" operator="containsText" text="E">
      <formula>NOT(ISERROR(SEARCH("E",AH12)))</formula>
    </cfRule>
    <cfRule type="containsText" dxfId="172" priority="11" operator="containsText" text="B">
      <formula>NOT(ISERROR(SEARCH("B",AH12)))</formula>
    </cfRule>
    <cfRule type="containsText" dxfId="171" priority="12" operator="containsText" text="A">
      <formula>NOT(ISERROR(SEARCH("A",AH12)))</formula>
    </cfRule>
  </conditionalFormatting>
  <conditionalFormatting sqref="AE15:AF17">
    <cfRule type="containsText" dxfId="170" priority="7" operator="containsText" text="E">
      <formula>NOT(ISERROR(SEARCH("E",AE15)))</formula>
    </cfRule>
    <cfRule type="containsText" dxfId="169" priority="8" operator="containsText" text="B">
      <formula>NOT(ISERROR(SEARCH("B",AE15)))</formula>
    </cfRule>
    <cfRule type="containsText" dxfId="168" priority="9" operator="containsText" text="A">
      <formula>NOT(ISERROR(SEARCH("A",AE15)))</formula>
    </cfRule>
  </conditionalFormatting>
  <conditionalFormatting sqref="AG15:AG17">
    <cfRule type="containsText" dxfId="167" priority="4" operator="containsText" text="E">
      <formula>NOT(ISERROR(SEARCH("E",AG15)))</formula>
    </cfRule>
    <cfRule type="containsText" dxfId="166" priority="5" operator="containsText" text="B">
      <formula>NOT(ISERROR(SEARCH("B",AG15)))</formula>
    </cfRule>
    <cfRule type="containsText" dxfId="165" priority="6" operator="containsText" text="A">
      <formula>NOT(ISERROR(SEARCH("A",AG15)))</formula>
    </cfRule>
  </conditionalFormatting>
  <conditionalFormatting sqref="AH15:AH17">
    <cfRule type="containsText" dxfId="164" priority="1" operator="containsText" text="E">
      <formula>NOT(ISERROR(SEARCH("E",AH15)))</formula>
    </cfRule>
    <cfRule type="containsText" dxfId="163" priority="2" operator="containsText" text="B">
      <formula>NOT(ISERROR(SEARCH("B",AH15)))</formula>
    </cfRule>
    <cfRule type="containsText" dxfId="162" priority="3" operator="containsText" text="A">
      <formula>NOT(ISERROR(SEARCH("A",AH15)))</formula>
    </cfRule>
  </conditionalFormatting>
  <dataValidations count="1">
    <dataValidation type="list" allowBlank="1" showInputMessage="1" showErrorMessage="1" sqref="AH2:AH17">
      <formula1>"強風,外差し,イン先行,凍結防止"</formula1>
    </dataValidation>
  </dataValidations>
  <pageMargins left="0.7" right="0.7" top="0.75" bottom="0.75" header="0.3" footer="0.3"/>
  <pageSetup paperSize="9" orientation="portrait" horizontalDpi="4294967292" verticalDpi="4294967292"/>
  <ignoredErrors>
    <ignoredError sqref="P2:S3 P4:S5 P6:S8 P9:S11 P12:S14 P15:S17" formulaRange="1"/>
  </ignoredError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
  <sheetViews>
    <sheetView workbookViewId="0">
      <pane xSplit="5" ySplit="1" topLeftCell="R2" activePane="bottomRight" state="frozen"/>
      <selection activeCell="E15" sqref="E15"/>
      <selection pane="topRight" activeCell="E15" sqref="E15"/>
      <selection pane="bottomLeft" activeCell="E15" sqref="E15"/>
      <selection pane="bottomRight" activeCell="AE8" sqref="AE8"/>
    </sheetView>
  </sheetViews>
  <sheetFormatPr baseColWidth="12" defaultColWidth="8.83203125" defaultRowHeight="18" x14ac:dyDescent="0"/>
  <cols>
    <col min="1" max="1" width="9.5" bestFit="1" customWidth="1"/>
    <col min="2" max="2" width="8.1640625" customWidth="1"/>
    <col min="5" max="5" width="18.33203125" customWidth="1"/>
    <col min="25" max="27" width="16.6640625" customWidth="1"/>
    <col min="29" max="29" width="0" hidden="1" customWidth="1"/>
    <col min="32" max="33" width="0" hidden="1" customWidth="1"/>
    <col min="38" max="38" width="150.83203125" customWidth="1"/>
  </cols>
  <sheetData>
    <row r="1" spans="1:38" s="5" customFormat="1">
      <c r="A1" s="1" t="s">
        <v>0</v>
      </c>
      <c r="B1" s="1" t="s">
        <v>14</v>
      </c>
      <c r="C1" s="1" t="s">
        <v>1</v>
      </c>
      <c r="D1" s="1" t="s">
        <v>15</v>
      </c>
      <c r="E1" s="1" t="s">
        <v>2</v>
      </c>
      <c r="F1" s="1" t="s">
        <v>16</v>
      </c>
      <c r="G1" s="1" t="s">
        <v>17</v>
      </c>
      <c r="H1" s="1" t="s">
        <v>18</v>
      </c>
      <c r="I1" s="1" t="s">
        <v>19</v>
      </c>
      <c r="J1" s="1" t="s">
        <v>20</v>
      </c>
      <c r="K1" s="1" t="s">
        <v>21</v>
      </c>
      <c r="L1" s="1" t="s">
        <v>22</v>
      </c>
      <c r="M1" s="1" t="s">
        <v>23</v>
      </c>
      <c r="N1" s="1" t="s">
        <v>25</v>
      </c>
      <c r="O1" s="1" t="s">
        <v>26</v>
      </c>
      <c r="P1" s="1" t="s">
        <v>27</v>
      </c>
      <c r="Q1" s="1" t="s">
        <v>93</v>
      </c>
      <c r="R1" s="1" t="s">
        <v>94</v>
      </c>
      <c r="S1" s="1" t="s">
        <v>3</v>
      </c>
      <c r="T1" s="1" t="s">
        <v>95</v>
      </c>
      <c r="U1" s="1" t="s">
        <v>4</v>
      </c>
      <c r="V1" s="1" t="s">
        <v>48</v>
      </c>
      <c r="W1" s="2" t="s">
        <v>24</v>
      </c>
      <c r="X1" s="2" t="s">
        <v>5</v>
      </c>
      <c r="Y1" s="3" t="s">
        <v>6</v>
      </c>
      <c r="Z1" s="3" t="s">
        <v>7</v>
      </c>
      <c r="AA1" s="3" t="s">
        <v>8</v>
      </c>
      <c r="AB1" s="4" t="s">
        <v>9</v>
      </c>
      <c r="AC1" s="4"/>
      <c r="AD1" s="4" t="s">
        <v>10</v>
      </c>
      <c r="AE1" s="4" t="s">
        <v>11</v>
      </c>
      <c r="AF1" s="4"/>
      <c r="AG1" s="4"/>
      <c r="AH1" s="4" t="s">
        <v>12</v>
      </c>
      <c r="AI1" s="4" t="s">
        <v>13</v>
      </c>
      <c r="AJ1" s="4" t="s">
        <v>54</v>
      </c>
      <c r="AK1" s="4" t="s">
        <v>55</v>
      </c>
      <c r="AL1" s="1"/>
    </row>
    <row r="2" spans="1:38" s="5" customFormat="1">
      <c r="A2" s="6">
        <v>42903</v>
      </c>
      <c r="B2" s="7">
        <v>500</v>
      </c>
      <c r="C2" s="8" t="s">
        <v>203</v>
      </c>
      <c r="D2" s="9">
        <v>0.10906249999999999</v>
      </c>
      <c r="E2" s="8" t="s">
        <v>194</v>
      </c>
      <c r="F2" s="10">
        <v>12.5</v>
      </c>
      <c r="G2" s="10">
        <v>10.8</v>
      </c>
      <c r="H2" s="10">
        <v>12.1</v>
      </c>
      <c r="I2" s="10">
        <v>12.6</v>
      </c>
      <c r="J2" s="10">
        <v>12.2</v>
      </c>
      <c r="K2" s="10">
        <v>12.7</v>
      </c>
      <c r="L2" s="10">
        <v>12.5</v>
      </c>
      <c r="M2" s="10">
        <v>12.1</v>
      </c>
      <c r="N2" s="10">
        <v>11.7</v>
      </c>
      <c r="O2" s="10">
        <v>11.7</v>
      </c>
      <c r="P2" s="10">
        <v>12.4</v>
      </c>
      <c r="Q2" s="10">
        <v>11.9</v>
      </c>
      <c r="R2" s="10">
        <v>12.1</v>
      </c>
      <c r="S2" s="11">
        <f>SUM(F2:H2)</f>
        <v>35.4</v>
      </c>
      <c r="T2" s="11">
        <f>SUM(I2:O2)</f>
        <v>85.5</v>
      </c>
      <c r="U2" s="11">
        <f>SUM(P2:R2)</f>
        <v>36.4</v>
      </c>
      <c r="V2" s="23">
        <f>SUM(F2:J2)</f>
        <v>60.2</v>
      </c>
      <c r="W2" s="12" t="s">
        <v>204</v>
      </c>
      <c r="X2" s="12" t="s">
        <v>205</v>
      </c>
      <c r="Y2" s="14" t="s">
        <v>206</v>
      </c>
      <c r="Z2" s="14" t="s">
        <v>207</v>
      </c>
      <c r="AA2" s="14" t="s">
        <v>208</v>
      </c>
      <c r="AB2" s="13">
        <v>-3.9</v>
      </c>
      <c r="AC2" s="13" t="s">
        <v>125</v>
      </c>
      <c r="AD2" s="13">
        <v>-0.5</v>
      </c>
      <c r="AE2" s="13">
        <v>-3.4</v>
      </c>
      <c r="AF2" s="13">
        <v>105</v>
      </c>
      <c r="AG2" s="13"/>
      <c r="AH2" s="12" t="s">
        <v>289</v>
      </c>
      <c r="AI2" s="12" t="s">
        <v>284</v>
      </c>
      <c r="AJ2" s="12" t="s">
        <v>193</v>
      </c>
      <c r="AK2" s="8" t="s">
        <v>202</v>
      </c>
      <c r="AL2" s="8" t="s">
        <v>192</v>
      </c>
    </row>
    <row r="3" spans="1:38" s="5" customFormat="1">
      <c r="A3" s="6">
        <v>42910</v>
      </c>
      <c r="B3" s="7" t="s">
        <v>293</v>
      </c>
      <c r="C3" s="8" t="s">
        <v>313</v>
      </c>
      <c r="D3" s="9">
        <v>0.11320601851851853</v>
      </c>
      <c r="E3" s="8" t="s">
        <v>312</v>
      </c>
      <c r="F3" s="10">
        <v>13.2</v>
      </c>
      <c r="G3" s="10">
        <v>12.6</v>
      </c>
      <c r="H3" s="10">
        <v>12.6</v>
      </c>
      <c r="I3" s="10">
        <v>12.8</v>
      </c>
      <c r="J3" s="10">
        <v>12.7</v>
      </c>
      <c r="K3" s="10">
        <v>13.1</v>
      </c>
      <c r="L3" s="10">
        <v>13.5</v>
      </c>
      <c r="M3" s="10">
        <v>13</v>
      </c>
      <c r="N3" s="10">
        <v>12.3</v>
      </c>
      <c r="O3" s="10">
        <v>11.9</v>
      </c>
      <c r="P3" s="10">
        <v>11.8</v>
      </c>
      <c r="Q3" s="10">
        <v>11.6</v>
      </c>
      <c r="R3" s="10">
        <v>12</v>
      </c>
      <c r="S3" s="11">
        <f>SUM(F3:H3)</f>
        <v>38.4</v>
      </c>
      <c r="T3" s="11">
        <f>SUM(I3:O3)</f>
        <v>89.3</v>
      </c>
      <c r="U3" s="11">
        <f>SUM(P3:R3)</f>
        <v>35.4</v>
      </c>
      <c r="V3" s="23">
        <f>SUM(F3:J3)</f>
        <v>63.900000000000006</v>
      </c>
      <c r="W3" s="12" t="s">
        <v>314</v>
      </c>
      <c r="X3" s="12" t="s">
        <v>315</v>
      </c>
      <c r="Y3" s="14" t="s">
        <v>316</v>
      </c>
      <c r="Z3" s="14" t="s">
        <v>317</v>
      </c>
      <c r="AA3" s="14" t="s">
        <v>318</v>
      </c>
      <c r="AB3" s="13">
        <v>0.5</v>
      </c>
      <c r="AC3" s="13">
        <v>-0.8</v>
      </c>
      <c r="AD3" s="13">
        <v>2.2000000000000002</v>
      </c>
      <c r="AE3" s="13">
        <v>-2.5</v>
      </c>
      <c r="AF3" s="13">
        <v>78</v>
      </c>
      <c r="AG3" s="13"/>
      <c r="AH3" s="12" t="s">
        <v>446</v>
      </c>
      <c r="AI3" s="12" t="s">
        <v>126</v>
      </c>
      <c r="AJ3" s="12" t="s">
        <v>319</v>
      </c>
      <c r="AK3" s="8"/>
      <c r="AL3" s="8" t="s">
        <v>425</v>
      </c>
    </row>
    <row r="4" spans="1:38" s="5" customFormat="1">
      <c r="A4" s="6">
        <v>42918</v>
      </c>
      <c r="B4" s="7">
        <v>500</v>
      </c>
      <c r="C4" s="8" t="s">
        <v>542</v>
      </c>
      <c r="D4" s="9">
        <v>0.11181712962962963</v>
      </c>
      <c r="E4" s="8" t="s">
        <v>541</v>
      </c>
      <c r="F4" s="10">
        <v>13.1</v>
      </c>
      <c r="G4" s="10">
        <v>12.2</v>
      </c>
      <c r="H4" s="10">
        <v>13</v>
      </c>
      <c r="I4" s="10">
        <v>13.2</v>
      </c>
      <c r="J4" s="10">
        <v>12.3</v>
      </c>
      <c r="K4" s="10">
        <v>12.8</v>
      </c>
      <c r="L4" s="10">
        <v>12.9</v>
      </c>
      <c r="M4" s="10">
        <v>12.7</v>
      </c>
      <c r="N4" s="10">
        <v>12</v>
      </c>
      <c r="O4" s="10">
        <v>11.6</v>
      </c>
      <c r="P4" s="10">
        <v>11.8</v>
      </c>
      <c r="Q4" s="10">
        <v>11.7</v>
      </c>
      <c r="R4" s="10">
        <v>11.8</v>
      </c>
      <c r="S4" s="11">
        <f>SUM(F4:H4)</f>
        <v>38.299999999999997</v>
      </c>
      <c r="T4" s="11">
        <f>SUM(I4:O4)</f>
        <v>87.499999999999986</v>
      </c>
      <c r="U4" s="11">
        <f>SUM(P4:R4)</f>
        <v>35.299999999999997</v>
      </c>
      <c r="V4" s="23">
        <f>SUM(F4:J4)</f>
        <v>63.8</v>
      </c>
      <c r="W4" s="12" t="s">
        <v>543</v>
      </c>
      <c r="X4" s="12" t="s">
        <v>544</v>
      </c>
      <c r="Y4" s="14" t="s">
        <v>545</v>
      </c>
      <c r="Z4" s="14" t="s">
        <v>546</v>
      </c>
      <c r="AA4" s="14" t="s">
        <v>547</v>
      </c>
      <c r="AB4" s="13">
        <v>-0.1</v>
      </c>
      <c r="AC4" s="13">
        <v>-0.8</v>
      </c>
      <c r="AD4" s="13">
        <v>1.3</v>
      </c>
      <c r="AE4" s="13">
        <v>-2.2000000000000002</v>
      </c>
      <c r="AF4" s="13">
        <v>87</v>
      </c>
      <c r="AG4" s="13"/>
      <c r="AH4" s="12" t="s">
        <v>446</v>
      </c>
      <c r="AI4" s="12" t="s">
        <v>285</v>
      </c>
      <c r="AJ4" s="12" t="s">
        <v>563</v>
      </c>
      <c r="AK4" s="8"/>
      <c r="AL4" s="8" t="s">
        <v>583</v>
      </c>
    </row>
    <row r="5" spans="1:38" s="5" customFormat="1">
      <c r="A5" s="6">
        <v>42931</v>
      </c>
      <c r="B5" s="7" t="s">
        <v>732</v>
      </c>
      <c r="C5" s="8" t="s">
        <v>769</v>
      </c>
      <c r="D5" s="9">
        <v>0.11182870370370369</v>
      </c>
      <c r="E5" s="8" t="s">
        <v>768</v>
      </c>
      <c r="F5" s="10">
        <v>12.8</v>
      </c>
      <c r="G5" s="10">
        <v>10.9</v>
      </c>
      <c r="H5" s="10">
        <v>11.9</v>
      </c>
      <c r="I5" s="10">
        <v>12</v>
      </c>
      <c r="J5" s="10">
        <v>12.8</v>
      </c>
      <c r="K5" s="10">
        <v>13.1</v>
      </c>
      <c r="L5" s="10">
        <v>13.4</v>
      </c>
      <c r="M5" s="10">
        <v>13.1</v>
      </c>
      <c r="N5" s="10">
        <v>12.3</v>
      </c>
      <c r="O5" s="10">
        <v>12</v>
      </c>
      <c r="P5" s="10">
        <v>12.3</v>
      </c>
      <c r="Q5" s="10">
        <v>12.1</v>
      </c>
      <c r="R5" s="10">
        <v>12.5</v>
      </c>
      <c r="S5" s="11">
        <f t="shared" ref="S5:S6" si="0">SUM(F5:H5)</f>
        <v>35.6</v>
      </c>
      <c r="T5" s="11">
        <f t="shared" ref="T5:T6" si="1">SUM(I5:O5)</f>
        <v>88.699999999999989</v>
      </c>
      <c r="U5" s="11">
        <f t="shared" ref="U5:U6" si="2">SUM(P5:R5)</f>
        <v>36.9</v>
      </c>
      <c r="V5" s="23">
        <f t="shared" ref="V5:V6" si="3">SUM(F5:J5)</f>
        <v>60.400000000000006</v>
      </c>
      <c r="W5" s="12" t="s">
        <v>770</v>
      </c>
      <c r="X5" s="12" t="s">
        <v>771</v>
      </c>
      <c r="Y5" s="14" t="s">
        <v>772</v>
      </c>
      <c r="Z5" s="14" t="s">
        <v>773</v>
      </c>
      <c r="AA5" s="14" t="s">
        <v>774</v>
      </c>
      <c r="AB5" s="13">
        <v>-1.4</v>
      </c>
      <c r="AC5" s="13" t="s">
        <v>125</v>
      </c>
      <c r="AD5" s="13">
        <v>0.8</v>
      </c>
      <c r="AE5" s="13">
        <v>-2.2000000000000002</v>
      </c>
      <c r="AF5" s="13">
        <v>92</v>
      </c>
      <c r="AG5" s="13"/>
      <c r="AH5" s="12" t="s">
        <v>285</v>
      </c>
      <c r="AI5" s="12" t="s">
        <v>285</v>
      </c>
      <c r="AJ5" s="12" t="s">
        <v>775</v>
      </c>
      <c r="AK5" s="8"/>
      <c r="AL5" s="8" t="s">
        <v>776</v>
      </c>
    </row>
    <row r="6" spans="1:38" s="5" customFormat="1">
      <c r="A6" s="6">
        <v>42932</v>
      </c>
      <c r="B6" s="7">
        <v>1000</v>
      </c>
      <c r="C6" s="8" t="s">
        <v>858</v>
      </c>
      <c r="D6" s="9">
        <v>0.11252314814814814</v>
      </c>
      <c r="E6" s="8" t="s">
        <v>857</v>
      </c>
      <c r="F6" s="10">
        <v>13.2</v>
      </c>
      <c r="G6" s="10">
        <v>12</v>
      </c>
      <c r="H6" s="10">
        <v>12.4</v>
      </c>
      <c r="I6" s="10">
        <v>12</v>
      </c>
      <c r="J6" s="10">
        <v>12.7</v>
      </c>
      <c r="K6" s="10">
        <v>12.7</v>
      </c>
      <c r="L6" s="10">
        <v>12.8</v>
      </c>
      <c r="M6" s="10">
        <v>12.3</v>
      </c>
      <c r="N6" s="10">
        <v>12</v>
      </c>
      <c r="O6" s="10">
        <v>12.5</v>
      </c>
      <c r="P6" s="10">
        <v>12.5</v>
      </c>
      <c r="Q6" s="10">
        <v>12.7</v>
      </c>
      <c r="R6" s="10">
        <v>12.4</v>
      </c>
      <c r="S6" s="11">
        <f t="shared" si="0"/>
        <v>37.6</v>
      </c>
      <c r="T6" s="11">
        <f t="shared" si="1"/>
        <v>87</v>
      </c>
      <c r="U6" s="11">
        <f t="shared" si="2"/>
        <v>37.6</v>
      </c>
      <c r="V6" s="23">
        <f t="shared" si="3"/>
        <v>62.3</v>
      </c>
      <c r="W6" s="12" t="s">
        <v>859</v>
      </c>
      <c r="X6" s="12" t="s">
        <v>771</v>
      </c>
      <c r="Y6" s="14" t="s">
        <v>860</v>
      </c>
      <c r="Z6" s="14" t="s">
        <v>861</v>
      </c>
      <c r="AA6" s="14" t="s">
        <v>862</v>
      </c>
      <c r="AB6" s="13">
        <v>1.8</v>
      </c>
      <c r="AC6" s="13" t="s">
        <v>125</v>
      </c>
      <c r="AD6" s="13">
        <v>0.1</v>
      </c>
      <c r="AE6" s="13">
        <v>1.7</v>
      </c>
      <c r="AF6" s="13">
        <v>99</v>
      </c>
      <c r="AG6" s="13"/>
      <c r="AH6" s="12" t="s">
        <v>284</v>
      </c>
      <c r="AI6" s="12" t="s">
        <v>285</v>
      </c>
      <c r="AJ6" s="12" t="s">
        <v>863</v>
      </c>
      <c r="AK6" s="8"/>
      <c r="AL6" s="8" t="s">
        <v>873</v>
      </c>
    </row>
    <row r="7" spans="1:38" s="5" customFormat="1">
      <c r="A7" s="6">
        <v>42938</v>
      </c>
      <c r="B7" s="7">
        <v>500</v>
      </c>
      <c r="C7" s="8" t="s">
        <v>939</v>
      </c>
      <c r="D7" s="9">
        <v>0.11188657407407408</v>
      </c>
      <c r="E7" s="8" t="s">
        <v>938</v>
      </c>
      <c r="F7" s="10">
        <v>13</v>
      </c>
      <c r="G7" s="10">
        <v>12.3</v>
      </c>
      <c r="H7" s="10">
        <v>13</v>
      </c>
      <c r="I7" s="10">
        <v>12</v>
      </c>
      <c r="J7" s="10">
        <v>11.9</v>
      </c>
      <c r="K7" s="10">
        <v>12.7</v>
      </c>
      <c r="L7" s="10">
        <v>13</v>
      </c>
      <c r="M7" s="10">
        <v>12.7</v>
      </c>
      <c r="N7" s="10">
        <v>12.5</v>
      </c>
      <c r="O7" s="10">
        <v>12.4</v>
      </c>
      <c r="P7" s="10">
        <v>12.1</v>
      </c>
      <c r="Q7" s="10">
        <v>11.9</v>
      </c>
      <c r="R7" s="10">
        <v>12.2</v>
      </c>
      <c r="S7" s="11">
        <f t="shared" ref="S7" si="4">SUM(F7:H7)</f>
        <v>38.299999999999997</v>
      </c>
      <c r="T7" s="11">
        <f t="shared" ref="T7" si="5">SUM(I7:O7)</f>
        <v>87.2</v>
      </c>
      <c r="U7" s="11">
        <f t="shared" ref="U7" si="6">SUM(P7:R7)</f>
        <v>36.200000000000003</v>
      </c>
      <c r="V7" s="23">
        <f t="shared" ref="V7" si="7">SUM(F7:J7)</f>
        <v>62.199999999999996</v>
      </c>
      <c r="W7" s="12" t="s">
        <v>936</v>
      </c>
      <c r="X7" s="12" t="s">
        <v>937</v>
      </c>
      <c r="Y7" s="14" t="s">
        <v>940</v>
      </c>
      <c r="Z7" s="14" t="s">
        <v>941</v>
      </c>
      <c r="AA7" s="14" t="s">
        <v>942</v>
      </c>
      <c r="AB7" s="13">
        <v>0.5</v>
      </c>
      <c r="AC7" s="13">
        <v>-0.5</v>
      </c>
      <c r="AD7" s="13">
        <v>-0.1</v>
      </c>
      <c r="AE7" s="13">
        <v>0.1</v>
      </c>
      <c r="AF7" s="13">
        <v>101</v>
      </c>
      <c r="AG7" s="13"/>
      <c r="AH7" s="12" t="s">
        <v>284</v>
      </c>
      <c r="AI7" s="12" t="s">
        <v>284</v>
      </c>
      <c r="AJ7" s="12" t="s">
        <v>943</v>
      </c>
      <c r="AK7" s="8"/>
      <c r="AL7" s="8" t="s">
        <v>1010</v>
      </c>
    </row>
  </sheetData>
  <autoFilter ref="A1:AL2"/>
  <phoneticPr fontId="1"/>
  <conditionalFormatting sqref="AH2:AI2">
    <cfRule type="containsText" dxfId="161" priority="124" operator="containsText" text="E">
      <formula>NOT(ISERROR(SEARCH("E",AH2)))</formula>
    </cfRule>
    <cfRule type="containsText" dxfId="160" priority="125" operator="containsText" text="B">
      <formula>NOT(ISERROR(SEARCH("B",AH2)))</formula>
    </cfRule>
    <cfRule type="containsText" dxfId="159" priority="126" operator="containsText" text="A">
      <formula>NOT(ISERROR(SEARCH("A",AH2)))</formula>
    </cfRule>
  </conditionalFormatting>
  <conditionalFormatting sqref="AJ2">
    <cfRule type="containsText" dxfId="158" priority="82" operator="containsText" text="E">
      <formula>NOT(ISERROR(SEARCH("E",AJ2)))</formula>
    </cfRule>
    <cfRule type="containsText" dxfId="157" priority="83" operator="containsText" text="B">
      <formula>NOT(ISERROR(SEARCH("B",AJ2)))</formula>
    </cfRule>
    <cfRule type="containsText" dxfId="156" priority="84" operator="containsText" text="A">
      <formula>NOT(ISERROR(SEARCH("A",AJ2)))</formula>
    </cfRule>
  </conditionalFormatting>
  <conditionalFormatting sqref="AK2">
    <cfRule type="containsText" dxfId="155" priority="40" operator="containsText" text="E">
      <formula>NOT(ISERROR(SEARCH("E",AK2)))</formula>
    </cfRule>
    <cfRule type="containsText" dxfId="154" priority="41" operator="containsText" text="B">
      <formula>NOT(ISERROR(SEARCH("B",AK2)))</formula>
    </cfRule>
    <cfRule type="containsText" dxfId="153" priority="42" operator="containsText" text="A">
      <formula>NOT(ISERROR(SEARCH("A",AK2)))</formula>
    </cfRule>
  </conditionalFormatting>
  <conditionalFormatting sqref="AH3:AI3">
    <cfRule type="containsText" dxfId="152" priority="37" operator="containsText" text="E">
      <formula>NOT(ISERROR(SEARCH("E",AH3)))</formula>
    </cfRule>
    <cfRule type="containsText" dxfId="151" priority="38" operator="containsText" text="B">
      <formula>NOT(ISERROR(SEARCH("B",AH3)))</formula>
    </cfRule>
    <cfRule type="containsText" dxfId="150" priority="39" operator="containsText" text="A">
      <formula>NOT(ISERROR(SEARCH("A",AH3)))</formula>
    </cfRule>
  </conditionalFormatting>
  <conditionalFormatting sqref="AJ3">
    <cfRule type="containsText" dxfId="149" priority="34" operator="containsText" text="E">
      <formula>NOT(ISERROR(SEARCH("E",AJ3)))</formula>
    </cfRule>
    <cfRule type="containsText" dxfId="148" priority="35" operator="containsText" text="B">
      <formula>NOT(ISERROR(SEARCH("B",AJ3)))</formula>
    </cfRule>
    <cfRule type="containsText" dxfId="147" priority="36" operator="containsText" text="A">
      <formula>NOT(ISERROR(SEARCH("A",AJ3)))</formula>
    </cfRule>
  </conditionalFormatting>
  <conditionalFormatting sqref="AK3">
    <cfRule type="containsText" dxfId="146" priority="31" operator="containsText" text="E">
      <formula>NOT(ISERROR(SEARCH("E",AK3)))</formula>
    </cfRule>
    <cfRule type="containsText" dxfId="145" priority="32" operator="containsText" text="B">
      <formula>NOT(ISERROR(SEARCH("B",AK3)))</formula>
    </cfRule>
    <cfRule type="containsText" dxfId="144" priority="33" operator="containsText" text="A">
      <formula>NOT(ISERROR(SEARCH("A",AK3)))</formula>
    </cfRule>
  </conditionalFormatting>
  <conditionalFormatting sqref="AH4:AI4">
    <cfRule type="containsText" dxfId="143" priority="28" operator="containsText" text="E">
      <formula>NOT(ISERROR(SEARCH("E",AH4)))</formula>
    </cfRule>
    <cfRule type="containsText" dxfId="142" priority="29" operator="containsText" text="B">
      <formula>NOT(ISERROR(SEARCH("B",AH4)))</formula>
    </cfRule>
    <cfRule type="containsText" dxfId="141" priority="30" operator="containsText" text="A">
      <formula>NOT(ISERROR(SEARCH("A",AH4)))</formula>
    </cfRule>
  </conditionalFormatting>
  <conditionalFormatting sqref="AJ4">
    <cfRule type="containsText" dxfId="140" priority="25" operator="containsText" text="E">
      <formula>NOT(ISERROR(SEARCH("E",AJ4)))</formula>
    </cfRule>
    <cfRule type="containsText" dxfId="139" priority="26" operator="containsText" text="B">
      <formula>NOT(ISERROR(SEARCH("B",AJ4)))</formula>
    </cfRule>
    <cfRule type="containsText" dxfId="138" priority="27" operator="containsText" text="A">
      <formula>NOT(ISERROR(SEARCH("A",AJ4)))</formula>
    </cfRule>
  </conditionalFormatting>
  <conditionalFormatting sqref="AK4">
    <cfRule type="containsText" dxfId="137" priority="22" operator="containsText" text="E">
      <formula>NOT(ISERROR(SEARCH("E",AK4)))</formula>
    </cfRule>
    <cfRule type="containsText" dxfId="136" priority="23" operator="containsText" text="B">
      <formula>NOT(ISERROR(SEARCH("B",AK4)))</formula>
    </cfRule>
    <cfRule type="containsText" dxfId="135" priority="24" operator="containsText" text="A">
      <formula>NOT(ISERROR(SEARCH("A",AK4)))</formula>
    </cfRule>
  </conditionalFormatting>
  <conditionalFormatting sqref="AH5:AI6">
    <cfRule type="containsText" dxfId="134" priority="19" operator="containsText" text="E">
      <formula>NOT(ISERROR(SEARCH("E",AH5)))</formula>
    </cfRule>
    <cfRule type="containsText" dxfId="133" priority="20" operator="containsText" text="B">
      <formula>NOT(ISERROR(SEARCH("B",AH5)))</formula>
    </cfRule>
    <cfRule type="containsText" dxfId="132" priority="21" operator="containsText" text="A">
      <formula>NOT(ISERROR(SEARCH("A",AH5)))</formula>
    </cfRule>
  </conditionalFormatting>
  <conditionalFormatting sqref="AJ5:AJ6">
    <cfRule type="containsText" dxfId="131" priority="16" operator="containsText" text="E">
      <formula>NOT(ISERROR(SEARCH("E",AJ5)))</formula>
    </cfRule>
    <cfRule type="containsText" dxfId="130" priority="17" operator="containsText" text="B">
      <formula>NOT(ISERROR(SEARCH("B",AJ5)))</formula>
    </cfRule>
    <cfRule type="containsText" dxfId="129" priority="18" operator="containsText" text="A">
      <formula>NOT(ISERROR(SEARCH("A",AJ5)))</formula>
    </cfRule>
  </conditionalFormatting>
  <conditionalFormatting sqref="AK6">
    <cfRule type="containsText" dxfId="128" priority="13" operator="containsText" text="E">
      <formula>NOT(ISERROR(SEARCH("E",AK6)))</formula>
    </cfRule>
    <cfRule type="containsText" dxfId="127" priority="14" operator="containsText" text="B">
      <formula>NOT(ISERROR(SEARCH("B",AK6)))</formula>
    </cfRule>
    <cfRule type="containsText" dxfId="126" priority="15" operator="containsText" text="A">
      <formula>NOT(ISERROR(SEARCH("A",AK6)))</formula>
    </cfRule>
  </conditionalFormatting>
  <conditionalFormatting sqref="AK5">
    <cfRule type="containsText" dxfId="125" priority="10" operator="containsText" text="E">
      <formula>NOT(ISERROR(SEARCH("E",AK5)))</formula>
    </cfRule>
    <cfRule type="containsText" dxfId="124" priority="11" operator="containsText" text="B">
      <formula>NOT(ISERROR(SEARCH("B",AK5)))</formula>
    </cfRule>
    <cfRule type="containsText" dxfId="123" priority="12" operator="containsText" text="A">
      <formula>NOT(ISERROR(SEARCH("A",AK5)))</formula>
    </cfRule>
  </conditionalFormatting>
  <conditionalFormatting sqref="AH7:AI7">
    <cfRule type="containsText" dxfId="122" priority="7" operator="containsText" text="E">
      <formula>NOT(ISERROR(SEARCH("E",AH7)))</formula>
    </cfRule>
    <cfRule type="containsText" dxfId="121" priority="8" operator="containsText" text="B">
      <formula>NOT(ISERROR(SEARCH("B",AH7)))</formula>
    </cfRule>
    <cfRule type="containsText" dxfId="120" priority="9" operator="containsText" text="A">
      <formula>NOT(ISERROR(SEARCH("A",AH7)))</formula>
    </cfRule>
  </conditionalFormatting>
  <conditionalFormatting sqref="AJ7">
    <cfRule type="containsText" dxfId="119" priority="4" operator="containsText" text="E">
      <formula>NOT(ISERROR(SEARCH("E",AJ7)))</formula>
    </cfRule>
    <cfRule type="containsText" dxfId="118" priority="5" operator="containsText" text="B">
      <formula>NOT(ISERROR(SEARCH("B",AJ7)))</formula>
    </cfRule>
    <cfRule type="containsText" dxfId="117" priority="6" operator="containsText" text="A">
      <formula>NOT(ISERROR(SEARCH("A",AJ7)))</formula>
    </cfRule>
  </conditionalFormatting>
  <conditionalFormatting sqref="AK7">
    <cfRule type="containsText" dxfId="116" priority="1" operator="containsText" text="E">
      <formula>NOT(ISERROR(SEARCH("E",AK7)))</formula>
    </cfRule>
    <cfRule type="containsText" dxfId="115" priority="2" operator="containsText" text="B">
      <formula>NOT(ISERROR(SEARCH("B",AK7)))</formula>
    </cfRule>
    <cfRule type="containsText" dxfId="114" priority="3" operator="containsText" text="A">
      <formula>NOT(ISERROR(SEARCH("A",AK7)))</formula>
    </cfRule>
  </conditionalFormatting>
  <dataValidations count="1">
    <dataValidation type="list" allowBlank="1" showInputMessage="1" showErrorMessage="1" sqref="AK2:AK7">
      <formula1>"強風,外差し,イン先行,凍結防止"</formula1>
    </dataValidation>
  </dataValidations>
  <pageMargins left="0.75" right="0.75" top="1" bottom="1" header="0.3" footer="0.3"/>
  <pageSetup paperSize="9" orientation="portrait" horizontalDpi="4294967292" verticalDpi="4294967292"/>
  <ignoredErrors>
    <ignoredError sqref="S2 V2 T2:U2 S3:V3 S4:V4 S5:V6 S7:V7" formulaRange="1"/>
  </ignoredError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2"/>
  <sheetViews>
    <sheetView workbookViewId="0">
      <pane xSplit="5" ySplit="1" topLeftCell="L2" activePane="bottomRight" state="frozen"/>
      <selection activeCell="E18" sqref="E18"/>
      <selection pane="topRight" activeCell="E18" sqref="E18"/>
      <selection pane="bottomLeft" activeCell="E18" sqref="E18"/>
      <selection pane="bottomRight" activeCell="D5" sqref="D5"/>
    </sheetView>
  </sheetViews>
  <sheetFormatPr baseColWidth="12" defaultColWidth="8.83203125" defaultRowHeight="18" x14ac:dyDescent="0"/>
  <cols>
    <col min="1" max="1" width="9.5" bestFit="1" customWidth="1"/>
    <col min="2" max="2" width="8.1640625" customWidth="1"/>
    <col min="4" max="4" width="9" bestFit="1" customWidth="1"/>
    <col min="5" max="5" width="18.33203125" customWidth="1"/>
    <col min="15" max="17" width="16.6640625" customWidth="1"/>
    <col min="19" max="19" width="0" hidden="1" customWidth="1"/>
    <col min="22" max="23" width="0" hidden="1" customWidth="1"/>
    <col min="28" max="28" width="150.83203125" customWidth="1"/>
  </cols>
  <sheetData>
    <row r="1" spans="1:28" s="5" customFormat="1">
      <c r="A1" s="1" t="s">
        <v>35</v>
      </c>
      <c r="B1" s="1" t="s">
        <v>74</v>
      </c>
      <c r="C1" s="1" t="s">
        <v>37</v>
      </c>
      <c r="D1" s="1" t="s">
        <v>73</v>
      </c>
      <c r="E1" s="1" t="s">
        <v>39</v>
      </c>
      <c r="F1" s="1" t="s">
        <v>72</v>
      </c>
      <c r="G1" s="1" t="s">
        <v>71</v>
      </c>
      <c r="H1" s="1" t="s">
        <v>70</v>
      </c>
      <c r="I1" s="1" t="s">
        <v>69</v>
      </c>
      <c r="J1" s="1" t="s">
        <v>68</v>
      </c>
      <c r="K1" s="1" t="s">
        <v>46</v>
      </c>
      <c r="L1" s="1" t="s">
        <v>96</v>
      </c>
      <c r="M1" s="1" t="s">
        <v>66</v>
      </c>
      <c r="N1" s="1" t="s">
        <v>50</v>
      </c>
      <c r="O1" s="4" t="s">
        <v>51</v>
      </c>
      <c r="P1" s="4" t="s">
        <v>52</v>
      </c>
      <c r="Q1" s="4" t="s">
        <v>53</v>
      </c>
      <c r="R1" s="4" t="s">
        <v>9</v>
      </c>
      <c r="S1" s="4"/>
      <c r="T1" s="4" t="s">
        <v>10</v>
      </c>
      <c r="U1" s="4" t="s">
        <v>11</v>
      </c>
      <c r="V1" s="4"/>
      <c r="W1" s="4"/>
      <c r="X1" s="4" t="s">
        <v>12</v>
      </c>
      <c r="Y1" s="4" t="s">
        <v>13</v>
      </c>
      <c r="Z1" s="4" t="s">
        <v>54</v>
      </c>
      <c r="AA1" s="4" t="s">
        <v>65</v>
      </c>
      <c r="AB1" s="24" t="s">
        <v>64</v>
      </c>
    </row>
    <row r="2" spans="1:28" s="5" customFormat="1">
      <c r="A2" s="6">
        <v>42903</v>
      </c>
      <c r="B2" s="7" t="s">
        <v>128</v>
      </c>
      <c r="C2" s="8" t="s">
        <v>136</v>
      </c>
      <c r="D2" s="9">
        <v>4.1053240740740744E-2</v>
      </c>
      <c r="E2" s="8" t="s">
        <v>144</v>
      </c>
      <c r="F2" s="10">
        <v>12.3</v>
      </c>
      <c r="G2" s="10">
        <v>11.3</v>
      </c>
      <c r="H2" s="10">
        <v>11.6</v>
      </c>
      <c r="I2" s="10">
        <v>11.9</v>
      </c>
      <c r="J2" s="10">
        <v>12.6</v>
      </c>
      <c r="K2" s="11">
        <f>SUM(F2:H2)</f>
        <v>35.200000000000003</v>
      </c>
      <c r="L2" s="11">
        <f t="shared" ref="L2" si="0">SUM(I2:J2)</f>
        <v>24.5</v>
      </c>
      <c r="M2" s="12" t="s">
        <v>145</v>
      </c>
      <c r="N2" s="12" t="s">
        <v>131</v>
      </c>
      <c r="O2" s="14" t="s">
        <v>146</v>
      </c>
      <c r="P2" s="14" t="s">
        <v>135</v>
      </c>
      <c r="Q2" s="14" t="s">
        <v>147</v>
      </c>
      <c r="R2" s="13">
        <v>-0.2</v>
      </c>
      <c r="S2" s="13" t="s">
        <v>125</v>
      </c>
      <c r="T2" s="13">
        <v>0.2</v>
      </c>
      <c r="U2" s="8">
        <v>-0.4</v>
      </c>
      <c r="V2" s="8">
        <v>98</v>
      </c>
      <c r="W2" s="8"/>
      <c r="X2" s="12" t="s">
        <v>284</v>
      </c>
      <c r="Y2" s="12" t="s">
        <v>285</v>
      </c>
      <c r="Z2" s="12" t="s">
        <v>148</v>
      </c>
      <c r="AA2" s="8"/>
      <c r="AB2" s="8" t="s">
        <v>363</v>
      </c>
    </row>
    <row r="3" spans="1:28" s="5" customFormat="1">
      <c r="A3" s="6">
        <v>42903</v>
      </c>
      <c r="B3" s="7">
        <v>500</v>
      </c>
      <c r="C3" s="8" t="s">
        <v>136</v>
      </c>
      <c r="D3" s="9">
        <v>4.0358796296296295E-2</v>
      </c>
      <c r="E3" s="8" t="s">
        <v>177</v>
      </c>
      <c r="F3" s="10">
        <v>12</v>
      </c>
      <c r="G3" s="10">
        <v>10.8</v>
      </c>
      <c r="H3" s="10">
        <v>11.4</v>
      </c>
      <c r="I3" s="10">
        <v>11.9</v>
      </c>
      <c r="J3" s="10">
        <v>12.6</v>
      </c>
      <c r="K3" s="11">
        <f>SUM(F3:H3)</f>
        <v>34.200000000000003</v>
      </c>
      <c r="L3" s="11">
        <f>SUM(I3:J3)</f>
        <v>24.5</v>
      </c>
      <c r="M3" s="12" t="s">
        <v>139</v>
      </c>
      <c r="N3" s="12" t="s">
        <v>131</v>
      </c>
      <c r="O3" s="14" t="s">
        <v>178</v>
      </c>
      <c r="P3" s="14" t="s">
        <v>179</v>
      </c>
      <c r="Q3" s="14" t="s">
        <v>180</v>
      </c>
      <c r="R3" s="13">
        <v>-0.5</v>
      </c>
      <c r="S3" s="13" t="s">
        <v>125</v>
      </c>
      <c r="T3" s="13">
        <v>-0.1</v>
      </c>
      <c r="U3" s="8">
        <v>-0.4</v>
      </c>
      <c r="V3" s="8">
        <v>101</v>
      </c>
      <c r="W3" s="8"/>
      <c r="X3" s="12" t="s">
        <v>284</v>
      </c>
      <c r="Y3" s="12" t="s">
        <v>285</v>
      </c>
      <c r="Z3" s="12" t="s">
        <v>148</v>
      </c>
      <c r="AA3" s="8"/>
      <c r="AB3" s="8" t="s">
        <v>185</v>
      </c>
    </row>
    <row r="4" spans="1:28" s="5" customFormat="1">
      <c r="A4" s="6">
        <v>42904</v>
      </c>
      <c r="B4" s="7" t="s">
        <v>128</v>
      </c>
      <c r="C4" s="8" t="s">
        <v>212</v>
      </c>
      <c r="D4" s="9">
        <v>4.1053240740740744E-2</v>
      </c>
      <c r="E4" s="8" t="s">
        <v>219</v>
      </c>
      <c r="F4" s="10">
        <v>12.5</v>
      </c>
      <c r="G4" s="10">
        <v>10.7</v>
      </c>
      <c r="H4" s="10">
        <v>11.7</v>
      </c>
      <c r="I4" s="10">
        <v>12.3</v>
      </c>
      <c r="J4" s="10">
        <v>12.5</v>
      </c>
      <c r="K4" s="11">
        <f>SUM(F4:H4)</f>
        <v>34.9</v>
      </c>
      <c r="L4" s="11">
        <f t="shared" ref="L4" si="1">SUM(I4:J4)</f>
        <v>24.8</v>
      </c>
      <c r="M4" s="12" t="s">
        <v>217</v>
      </c>
      <c r="N4" s="12" t="s">
        <v>218</v>
      </c>
      <c r="O4" s="14" t="s">
        <v>220</v>
      </c>
      <c r="P4" s="14" t="s">
        <v>221</v>
      </c>
      <c r="Q4" s="14" t="s">
        <v>222</v>
      </c>
      <c r="R4" s="13">
        <v>-0.2</v>
      </c>
      <c r="S4" s="13" t="s">
        <v>125</v>
      </c>
      <c r="T4" s="13" t="s">
        <v>286</v>
      </c>
      <c r="U4" s="8">
        <v>-0.2</v>
      </c>
      <c r="V4" s="8">
        <v>100</v>
      </c>
      <c r="W4" s="8"/>
      <c r="X4" s="12" t="s">
        <v>284</v>
      </c>
      <c r="Y4" s="12" t="s">
        <v>285</v>
      </c>
      <c r="Z4" s="12" t="s">
        <v>223</v>
      </c>
      <c r="AA4" s="8"/>
      <c r="AB4" s="8" t="s">
        <v>271</v>
      </c>
    </row>
    <row r="5" spans="1:28" s="5" customFormat="1">
      <c r="A5" s="6">
        <v>42910</v>
      </c>
      <c r="B5" s="7" t="s">
        <v>290</v>
      </c>
      <c r="C5" s="8" t="s">
        <v>296</v>
      </c>
      <c r="D5" s="9">
        <v>4.2430555555555555E-2</v>
      </c>
      <c r="E5" s="8" t="s">
        <v>326</v>
      </c>
      <c r="F5" s="10">
        <v>12.9</v>
      </c>
      <c r="G5" s="10">
        <v>11.4</v>
      </c>
      <c r="H5" s="10">
        <v>12.2</v>
      </c>
      <c r="I5" s="10">
        <v>12.3</v>
      </c>
      <c r="J5" s="10">
        <v>12.8</v>
      </c>
      <c r="K5" s="11">
        <f t="shared" ref="K5:K6" si="2">SUM(F5:H5)</f>
        <v>36.5</v>
      </c>
      <c r="L5" s="11">
        <f t="shared" ref="L5:L6" si="3">SUM(I5:J5)</f>
        <v>25.1</v>
      </c>
      <c r="M5" s="12" t="s">
        <v>325</v>
      </c>
      <c r="N5" s="12" t="s">
        <v>295</v>
      </c>
      <c r="O5" s="14" t="s">
        <v>327</v>
      </c>
      <c r="P5" s="14" t="s">
        <v>328</v>
      </c>
      <c r="Q5" s="14" t="s">
        <v>329</v>
      </c>
      <c r="R5" s="13">
        <v>1</v>
      </c>
      <c r="S5" s="13" t="s">
        <v>125</v>
      </c>
      <c r="T5" s="13">
        <v>1.7</v>
      </c>
      <c r="U5" s="8">
        <v>-0.7</v>
      </c>
      <c r="V5" s="8">
        <v>83</v>
      </c>
      <c r="W5" s="8"/>
      <c r="X5" s="12" t="s">
        <v>126</v>
      </c>
      <c r="Y5" s="12" t="s">
        <v>284</v>
      </c>
      <c r="Z5" s="12" t="s">
        <v>330</v>
      </c>
      <c r="AA5" s="8"/>
      <c r="AB5" s="8" t="s">
        <v>443</v>
      </c>
    </row>
    <row r="6" spans="1:28" s="5" customFormat="1">
      <c r="A6" s="6">
        <v>42910</v>
      </c>
      <c r="B6" s="7">
        <v>500</v>
      </c>
      <c r="C6" s="8" t="s">
        <v>296</v>
      </c>
      <c r="D6" s="9">
        <v>4.0289351851851847E-2</v>
      </c>
      <c r="E6" s="8" t="s">
        <v>335</v>
      </c>
      <c r="F6" s="10">
        <v>12.3</v>
      </c>
      <c r="G6" s="10">
        <v>10.9</v>
      </c>
      <c r="H6" s="10">
        <v>11.5</v>
      </c>
      <c r="I6" s="10">
        <v>11.6</v>
      </c>
      <c r="J6" s="10">
        <v>11.8</v>
      </c>
      <c r="K6" s="11">
        <f t="shared" si="2"/>
        <v>34.700000000000003</v>
      </c>
      <c r="L6" s="11">
        <f t="shared" si="3"/>
        <v>23.4</v>
      </c>
      <c r="M6" s="12" t="s">
        <v>303</v>
      </c>
      <c r="N6" s="12" t="s">
        <v>295</v>
      </c>
      <c r="O6" s="14" t="s">
        <v>336</v>
      </c>
      <c r="P6" s="14" t="s">
        <v>337</v>
      </c>
      <c r="Q6" s="14" t="s">
        <v>338</v>
      </c>
      <c r="R6" s="13">
        <v>-1.1000000000000001</v>
      </c>
      <c r="S6" s="13" t="s">
        <v>125</v>
      </c>
      <c r="T6" s="13">
        <v>-0.4</v>
      </c>
      <c r="U6" s="8">
        <v>-0.7</v>
      </c>
      <c r="V6" s="8">
        <v>104</v>
      </c>
      <c r="W6" s="8" t="s">
        <v>287</v>
      </c>
      <c r="X6" s="12" t="s">
        <v>289</v>
      </c>
      <c r="Y6" s="12" t="s">
        <v>285</v>
      </c>
      <c r="Z6" s="12" t="s">
        <v>339</v>
      </c>
      <c r="AA6" s="8"/>
      <c r="AB6" s="8" t="s">
        <v>427</v>
      </c>
    </row>
    <row r="7" spans="1:28" s="5" customFormat="1">
      <c r="A7" s="6">
        <v>42911</v>
      </c>
      <c r="B7" s="7" t="s">
        <v>128</v>
      </c>
      <c r="C7" s="8" t="s">
        <v>136</v>
      </c>
      <c r="D7" s="9">
        <v>4.1041666666666664E-2</v>
      </c>
      <c r="E7" s="8" t="s">
        <v>372</v>
      </c>
      <c r="F7" s="10">
        <v>12.4</v>
      </c>
      <c r="G7" s="10">
        <v>10.7</v>
      </c>
      <c r="H7" s="10">
        <v>11.6</v>
      </c>
      <c r="I7" s="10">
        <v>12.2</v>
      </c>
      <c r="J7" s="10">
        <v>12.7</v>
      </c>
      <c r="K7" s="11">
        <f t="shared" ref="K7" si="4">SUM(F7:H7)</f>
        <v>34.700000000000003</v>
      </c>
      <c r="L7" s="11">
        <f t="shared" ref="L7" si="5">SUM(I7:J7)</f>
        <v>24.9</v>
      </c>
      <c r="M7" s="12" t="s">
        <v>303</v>
      </c>
      <c r="N7" s="12" t="s">
        <v>131</v>
      </c>
      <c r="O7" s="14" t="s">
        <v>373</v>
      </c>
      <c r="P7" s="14" t="s">
        <v>374</v>
      </c>
      <c r="Q7" s="14" t="s">
        <v>375</v>
      </c>
      <c r="R7" s="13">
        <v>-0.3</v>
      </c>
      <c r="S7" s="13" t="s">
        <v>125</v>
      </c>
      <c r="T7" s="13">
        <v>0.2</v>
      </c>
      <c r="U7" s="8">
        <v>-0.5</v>
      </c>
      <c r="V7" s="8">
        <v>98</v>
      </c>
      <c r="W7" s="8"/>
      <c r="X7" s="12" t="s">
        <v>284</v>
      </c>
      <c r="Y7" s="12" t="s">
        <v>285</v>
      </c>
      <c r="Z7" s="12" t="s">
        <v>376</v>
      </c>
      <c r="AA7" s="8"/>
      <c r="AB7" s="8" t="s">
        <v>432</v>
      </c>
    </row>
    <row r="8" spans="1:28" s="5" customFormat="1">
      <c r="A8" s="6">
        <v>42917</v>
      </c>
      <c r="B8" s="7" t="s">
        <v>447</v>
      </c>
      <c r="C8" s="8" t="s">
        <v>452</v>
      </c>
      <c r="D8" s="9">
        <v>4.1076388888888891E-2</v>
      </c>
      <c r="E8" s="8" t="s">
        <v>465</v>
      </c>
      <c r="F8" s="10">
        <v>12.6</v>
      </c>
      <c r="G8" s="10">
        <v>10.9</v>
      </c>
      <c r="H8" s="10">
        <v>11.7</v>
      </c>
      <c r="I8" s="10">
        <v>12</v>
      </c>
      <c r="J8" s="10">
        <v>12.7</v>
      </c>
      <c r="K8" s="11">
        <f t="shared" ref="K8:K11" si="6">SUM(F8:H8)</f>
        <v>35.200000000000003</v>
      </c>
      <c r="L8" s="11">
        <f t="shared" ref="L8:L11" si="7">SUM(I8:J8)</f>
        <v>24.7</v>
      </c>
      <c r="M8" s="12" t="s">
        <v>466</v>
      </c>
      <c r="N8" s="12" t="s">
        <v>455</v>
      </c>
      <c r="O8" s="14" t="s">
        <v>467</v>
      </c>
      <c r="P8" s="14" t="s">
        <v>468</v>
      </c>
      <c r="Q8" s="14" t="s">
        <v>469</v>
      </c>
      <c r="R8" s="13" t="s">
        <v>286</v>
      </c>
      <c r="S8" s="13" t="s">
        <v>125</v>
      </c>
      <c r="T8" s="13">
        <v>0.5</v>
      </c>
      <c r="U8" s="8">
        <v>-0.5</v>
      </c>
      <c r="V8" s="8">
        <v>95</v>
      </c>
      <c r="W8" s="8"/>
      <c r="X8" s="12" t="s">
        <v>285</v>
      </c>
      <c r="Y8" s="12" t="s">
        <v>285</v>
      </c>
      <c r="Z8" s="12" t="s">
        <v>557</v>
      </c>
      <c r="AA8" s="8"/>
      <c r="AB8" s="8" t="s">
        <v>567</v>
      </c>
    </row>
    <row r="9" spans="1:28" s="5" customFormat="1">
      <c r="A9" s="6">
        <v>42917</v>
      </c>
      <c r="B9" s="7">
        <v>500</v>
      </c>
      <c r="C9" s="8" t="s">
        <v>452</v>
      </c>
      <c r="D9" s="9">
        <v>4.0312499999999994E-2</v>
      </c>
      <c r="E9" s="8" t="s">
        <v>486</v>
      </c>
      <c r="F9" s="10">
        <v>12.3</v>
      </c>
      <c r="G9" s="10">
        <v>10.8</v>
      </c>
      <c r="H9" s="10">
        <v>11.4</v>
      </c>
      <c r="I9" s="10">
        <v>11.6</v>
      </c>
      <c r="J9" s="10">
        <v>12.2</v>
      </c>
      <c r="K9" s="11">
        <f t="shared" si="6"/>
        <v>34.5</v>
      </c>
      <c r="L9" s="11">
        <f t="shared" si="7"/>
        <v>23.799999999999997</v>
      </c>
      <c r="M9" s="12" t="s">
        <v>454</v>
      </c>
      <c r="N9" s="12" t="s">
        <v>455</v>
      </c>
      <c r="O9" s="14" t="s">
        <v>487</v>
      </c>
      <c r="P9" s="14" t="s">
        <v>488</v>
      </c>
      <c r="Q9" s="14" t="s">
        <v>489</v>
      </c>
      <c r="R9" s="13">
        <v>-0.9</v>
      </c>
      <c r="S9" s="13" t="s">
        <v>125</v>
      </c>
      <c r="T9" s="13">
        <v>-0.4</v>
      </c>
      <c r="U9" s="8">
        <v>-0.5</v>
      </c>
      <c r="V9" s="8">
        <v>104</v>
      </c>
      <c r="W9" s="8"/>
      <c r="X9" s="12" t="s">
        <v>289</v>
      </c>
      <c r="Y9" s="12" t="s">
        <v>285</v>
      </c>
      <c r="Z9" s="12" t="s">
        <v>557</v>
      </c>
      <c r="AA9" s="8"/>
      <c r="AB9" s="8" t="s">
        <v>570</v>
      </c>
    </row>
    <row r="10" spans="1:28" s="5" customFormat="1">
      <c r="A10" s="6">
        <v>42918</v>
      </c>
      <c r="B10" s="7" t="s">
        <v>447</v>
      </c>
      <c r="C10" s="8" t="s">
        <v>452</v>
      </c>
      <c r="D10" s="9">
        <v>4.0983796296296296E-2</v>
      </c>
      <c r="E10" s="8" t="s">
        <v>511</v>
      </c>
      <c r="F10" s="10">
        <v>12.3</v>
      </c>
      <c r="G10" s="10">
        <v>10.8</v>
      </c>
      <c r="H10" s="10">
        <v>11.5</v>
      </c>
      <c r="I10" s="10">
        <v>12.1</v>
      </c>
      <c r="J10" s="10">
        <v>12.4</v>
      </c>
      <c r="K10" s="11">
        <f t="shared" si="6"/>
        <v>34.6</v>
      </c>
      <c r="L10" s="11">
        <f t="shared" si="7"/>
        <v>24.5</v>
      </c>
      <c r="M10" s="12" t="s">
        <v>471</v>
      </c>
      <c r="N10" s="12" t="s">
        <v>455</v>
      </c>
      <c r="O10" s="14" t="s">
        <v>512</v>
      </c>
      <c r="P10" s="14" t="s">
        <v>513</v>
      </c>
      <c r="Q10" s="14" t="s">
        <v>514</v>
      </c>
      <c r="R10" s="13">
        <v>-0.8</v>
      </c>
      <c r="S10" s="13" t="s">
        <v>125</v>
      </c>
      <c r="T10" s="13">
        <v>-0.4</v>
      </c>
      <c r="U10" s="8">
        <v>-0.4</v>
      </c>
      <c r="V10" s="8">
        <v>104</v>
      </c>
      <c r="W10" s="8"/>
      <c r="X10" s="12" t="s">
        <v>289</v>
      </c>
      <c r="Y10" s="12" t="s">
        <v>285</v>
      </c>
      <c r="Z10" s="12" t="s">
        <v>557</v>
      </c>
      <c r="AA10" s="8"/>
      <c r="AB10" s="8" t="s">
        <v>576</v>
      </c>
    </row>
    <row r="11" spans="1:28" s="5" customFormat="1">
      <c r="A11" s="6">
        <v>42918</v>
      </c>
      <c r="B11" s="7">
        <v>500</v>
      </c>
      <c r="C11" s="8" t="s">
        <v>452</v>
      </c>
      <c r="D11" s="9">
        <v>4.0381944444444443E-2</v>
      </c>
      <c r="E11" s="8" t="s">
        <v>529</v>
      </c>
      <c r="F11" s="10">
        <v>12.2</v>
      </c>
      <c r="G11" s="10">
        <v>11</v>
      </c>
      <c r="H11" s="10">
        <v>11.6</v>
      </c>
      <c r="I11" s="10">
        <v>11.9</v>
      </c>
      <c r="J11" s="10">
        <v>12.2</v>
      </c>
      <c r="K11" s="11">
        <f t="shared" si="6"/>
        <v>34.799999999999997</v>
      </c>
      <c r="L11" s="11">
        <f t="shared" si="7"/>
        <v>24.1</v>
      </c>
      <c r="M11" s="12" t="s">
        <v>454</v>
      </c>
      <c r="N11" s="12" t="s">
        <v>455</v>
      </c>
      <c r="O11" s="14" t="s">
        <v>530</v>
      </c>
      <c r="P11" s="14" t="s">
        <v>531</v>
      </c>
      <c r="Q11" s="14" t="s">
        <v>532</v>
      </c>
      <c r="R11" s="13">
        <v>-0.3</v>
      </c>
      <c r="S11" s="13" t="s">
        <v>125</v>
      </c>
      <c r="T11" s="13">
        <v>0.1</v>
      </c>
      <c r="U11" s="8">
        <v>-0.4</v>
      </c>
      <c r="V11" s="8">
        <v>99</v>
      </c>
      <c r="W11" s="8"/>
      <c r="X11" s="12" t="s">
        <v>284</v>
      </c>
      <c r="Y11" s="12" t="s">
        <v>285</v>
      </c>
      <c r="Z11" s="12" t="s">
        <v>557</v>
      </c>
      <c r="AA11" s="8"/>
      <c r="AB11" s="8" t="s">
        <v>580</v>
      </c>
    </row>
    <row r="12" spans="1:28" s="5" customFormat="1">
      <c r="A12" s="6">
        <v>42924</v>
      </c>
      <c r="B12" s="7" t="s">
        <v>589</v>
      </c>
      <c r="C12" s="8" t="s">
        <v>595</v>
      </c>
      <c r="D12" s="9">
        <v>4.2465277777777775E-2</v>
      </c>
      <c r="E12" s="8" t="s">
        <v>627</v>
      </c>
      <c r="F12" s="10">
        <v>13</v>
      </c>
      <c r="G12" s="10">
        <v>12.1</v>
      </c>
      <c r="H12" s="10">
        <v>12.5</v>
      </c>
      <c r="I12" s="10">
        <v>12</v>
      </c>
      <c r="J12" s="10">
        <v>12.3</v>
      </c>
      <c r="K12" s="11">
        <f t="shared" ref="K12:K14" si="8">SUM(F12:H12)</f>
        <v>37.6</v>
      </c>
      <c r="L12" s="11">
        <f t="shared" ref="L12:L14" si="9">SUM(I12:J12)</f>
        <v>24.3</v>
      </c>
      <c r="M12" s="12" t="s">
        <v>628</v>
      </c>
      <c r="N12" s="12" t="s">
        <v>597</v>
      </c>
      <c r="O12" s="14" t="s">
        <v>629</v>
      </c>
      <c r="P12" s="14" t="s">
        <v>630</v>
      </c>
      <c r="Q12" s="14" t="s">
        <v>631</v>
      </c>
      <c r="R12" s="13">
        <v>1.3</v>
      </c>
      <c r="S12" s="13">
        <v>-0.4</v>
      </c>
      <c r="T12" s="13">
        <v>1.4</v>
      </c>
      <c r="U12" s="8">
        <v>-0.5</v>
      </c>
      <c r="V12" s="8">
        <v>86</v>
      </c>
      <c r="W12" s="8"/>
      <c r="X12" s="12" t="s">
        <v>126</v>
      </c>
      <c r="Y12" s="12" t="s">
        <v>285</v>
      </c>
      <c r="Z12" s="12" t="s">
        <v>626</v>
      </c>
      <c r="AA12" s="8"/>
      <c r="AB12" s="8" t="s">
        <v>726</v>
      </c>
    </row>
    <row r="13" spans="1:28" s="5" customFormat="1">
      <c r="A13" s="6">
        <v>42924</v>
      </c>
      <c r="B13" s="7">
        <v>1000</v>
      </c>
      <c r="C13" s="8" t="s">
        <v>595</v>
      </c>
      <c r="D13" s="9">
        <v>3.9675925925925927E-2</v>
      </c>
      <c r="E13" s="8" t="s">
        <v>654</v>
      </c>
      <c r="F13" s="10">
        <v>12</v>
      </c>
      <c r="G13" s="10">
        <v>10.7</v>
      </c>
      <c r="H13" s="10">
        <v>11.4</v>
      </c>
      <c r="I13" s="10">
        <v>11.7</v>
      </c>
      <c r="J13" s="10">
        <v>12</v>
      </c>
      <c r="K13" s="11">
        <f t="shared" ref="K13" si="10">SUM(F13:H13)</f>
        <v>34.1</v>
      </c>
      <c r="L13" s="11">
        <f t="shared" ref="L13" si="11">SUM(I13:J13)</f>
        <v>23.7</v>
      </c>
      <c r="M13" s="12" t="s">
        <v>655</v>
      </c>
      <c r="N13" s="12" t="s">
        <v>597</v>
      </c>
      <c r="O13" s="14" t="s">
        <v>656</v>
      </c>
      <c r="P13" s="14" t="s">
        <v>657</v>
      </c>
      <c r="Q13" s="14" t="s">
        <v>658</v>
      </c>
      <c r="R13" s="13">
        <v>-0.8</v>
      </c>
      <c r="S13" s="13" t="s">
        <v>125</v>
      </c>
      <c r="T13" s="13">
        <v>-0.3</v>
      </c>
      <c r="U13" s="8">
        <v>-0.5</v>
      </c>
      <c r="V13" s="8">
        <v>103</v>
      </c>
      <c r="W13" s="8"/>
      <c r="X13" s="12" t="s">
        <v>289</v>
      </c>
      <c r="Y13" s="12" t="s">
        <v>284</v>
      </c>
      <c r="Z13" s="12" t="s">
        <v>614</v>
      </c>
      <c r="AA13" s="8"/>
      <c r="AB13" s="8" t="s">
        <v>713</v>
      </c>
    </row>
    <row r="14" spans="1:28" s="5" customFormat="1">
      <c r="A14" s="6">
        <v>42925</v>
      </c>
      <c r="B14" s="7" t="s">
        <v>590</v>
      </c>
      <c r="C14" s="8" t="s">
        <v>595</v>
      </c>
      <c r="D14" s="9">
        <v>4.1064814814814811E-2</v>
      </c>
      <c r="E14" s="8" t="s">
        <v>662</v>
      </c>
      <c r="F14" s="10">
        <v>12.4</v>
      </c>
      <c r="G14" s="10">
        <v>10.8</v>
      </c>
      <c r="H14" s="10">
        <v>11.5</v>
      </c>
      <c r="I14" s="10">
        <v>12.3</v>
      </c>
      <c r="J14" s="10">
        <v>12.8</v>
      </c>
      <c r="K14" s="11">
        <f t="shared" si="8"/>
        <v>34.700000000000003</v>
      </c>
      <c r="L14" s="11">
        <f t="shared" si="9"/>
        <v>25.1</v>
      </c>
      <c r="M14" s="12" t="s">
        <v>596</v>
      </c>
      <c r="N14" s="12" t="s">
        <v>597</v>
      </c>
      <c r="O14" s="14" t="s">
        <v>663</v>
      </c>
      <c r="P14" s="14" t="s">
        <v>664</v>
      </c>
      <c r="Q14" s="14" t="s">
        <v>665</v>
      </c>
      <c r="R14" s="13">
        <v>-0.1</v>
      </c>
      <c r="S14" s="13" t="s">
        <v>125</v>
      </c>
      <c r="T14" s="13">
        <v>0.3</v>
      </c>
      <c r="U14" s="8">
        <v>-0.4</v>
      </c>
      <c r="V14" s="8">
        <v>97</v>
      </c>
      <c r="W14" s="8"/>
      <c r="X14" s="12" t="s">
        <v>285</v>
      </c>
      <c r="Y14" s="12" t="s">
        <v>284</v>
      </c>
      <c r="Z14" s="12" t="s">
        <v>621</v>
      </c>
      <c r="AA14" s="8"/>
      <c r="AB14" s="8" t="s">
        <v>715</v>
      </c>
    </row>
    <row r="15" spans="1:28" s="5" customFormat="1">
      <c r="A15" s="6">
        <v>42925</v>
      </c>
      <c r="B15" s="7">
        <v>500</v>
      </c>
      <c r="C15" s="8" t="s">
        <v>595</v>
      </c>
      <c r="D15" s="9">
        <v>4.0972222222222222E-2</v>
      </c>
      <c r="E15" s="8" t="s">
        <v>679</v>
      </c>
      <c r="F15" s="10">
        <v>12.3</v>
      </c>
      <c r="G15" s="10">
        <v>10.7</v>
      </c>
      <c r="H15" s="10">
        <v>11.6</v>
      </c>
      <c r="I15" s="10">
        <v>11.8</v>
      </c>
      <c r="J15" s="10">
        <v>12.6</v>
      </c>
      <c r="K15" s="11">
        <f t="shared" ref="K15" si="12">SUM(F15:H15)</f>
        <v>34.6</v>
      </c>
      <c r="L15" s="11">
        <f t="shared" ref="L15" si="13">SUM(I15:J15)</f>
        <v>24.4</v>
      </c>
      <c r="M15" s="12" t="s">
        <v>596</v>
      </c>
      <c r="N15" s="12" t="s">
        <v>597</v>
      </c>
      <c r="O15" s="14" t="s">
        <v>682</v>
      </c>
      <c r="P15" s="14" t="s">
        <v>683</v>
      </c>
      <c r="Q15" s="14" t="s">
        <v>684</v>
      </c>
      <c r="R15" s="13">
        <v>-0.2</v>
      </c>
      <c r="S15" s="13" t="s">
        <v>125</v>
      </c>
      <c r="T15" s="13">
        <v>0.2</v>
      </c>
      <c r="U15" s="8">
        <v>-0.4</v>
      </c>
      <c r="V15" s="8">
        <v>98</v>
      </c>
      <c r="W15" s="8"/>
      <c r="X15" s="12" t="s">
        <v>284</v>
      </c>
      <c r="Y15" s="12" t="s">
        <v>285</v>
      </c>
      <c r="Z15" s="12" t="s">
        <v>621</v>
      </c>
      <c r="AA15" s="8"/>
      <c r="AB15" s="8" t="s">
        <v>719</v>
      </c>
    </row>
    <row r="16" spans="1:28" s="5" customFormat="1">
      <c r="A16" s="6">
        <v>42931</v>
      </c>
      <c r="B16" s="7" t="s">
        <v>728</v>
      </c>
      <c r="C16" s="8" t="s">
        <v>735</v>
      </c>
      <c r="D16" s="9">
        <v>4.1747685185185186E-2</v>
      </c>
      <c r="E16" s="8" t="s">
        <v>736</v>
      </c>
      <c r="F16" s="10">
        <v>12.6</v>
      </c>
      <c r="G16" s="10">
        <v>11</v>
      </c>
      <c r="H16" s="10">
        <v>11.9</v>
      </c>
      <c r="I16" s="10">
        <v>12.3</v>
      </c>
      <c r="J16" s="10">
        <v>12.9</v>
      </c>
      <c r="K16" s="11">
        <f t="shared" ref="K16:K18" si="14">SUM(F16:H16)</f>
        <v>35.5</v>
      </c>
      <c r="L16" s="11">
        <f t="shared" ref="L16:L18" si="15">SUM(I16:J16)</f>
        <v>25.200000000000003</v>
      </c>
      <c r="M16" s="12" t="s">
        <v>733</v>
      </c>
      <c r="N16" s="12" t="s">
        <v>734</v>
      </c>
      <c r="O16" s="14" t="s">
        <v>737</v>
      </c>
      <c r="P16" s="14" t="s">
        <v>738</v>
      </c>
      <c r="Q16" s="14" t="s">
        <v>739</v>
      </c>
      <c r="R16" s="13">
        <v>0.3</v>
      </c>
      <c r="S16" s="13" t="s">
        <v>125</v>
      </c>
      <c r="T16" s="13">
        <v>0.8</v>
      </c>
      <c r="U16" s="8">
        <v>-0.5</v>
      </c>
      <c r="V16" s="8">
        <v>92</v>
      </c>
      <c r="W16" s="8"/>
      <c r="X16" s="12" t="s">
        <v>126</v>
      </c>
      <c r="Y16" s="12" t="s">
        <v>284</v>
      </c>
      <c r="Z16" s="12" t="s">
        <v>740</v>
      </c>
      <c r="AA16" s="8"/>
      <c r="AB16" s="8" t="s">
        <v>741</v>
      </c>
    </row>
    <row r="17" spans="1:28" s="5" customFormat="1">
      <c r="A17" s="6">
        <v>42932</v>
      </c>
      <c r="B17" s="7" t="s">
        <v>729</v>
      </c>
      <c r="C17" s="8" t="s">
        <v>826</v>
      </c>
      <c r="D17" s="9">
        <v>4.1006944444444443E-2</v>
      </c>
      <c r="E17" s="8" t="s">
        <v>815</v>
      </c>
      <c r="F17" s="10">
        <v>12.3</v>
      </c>
      <c r="G17" s="10">
        <v>10.8</v>
      </c>
      <c r="H17" s="10">
        <v>11.5</v>
      </c>
      <c r="I17" s="10">
        <v>12</v>
      </c>
      <c r="J17" s="10">
        <v>12.7</v>
      </c>
      <c r="K17" s="11">
        <f t="shared" si="14"/>
        <v>34.6</v>
      </c>
      <c r="L17" s="11">
        <f t="shared" si="15"/>
        <v>24.7</v>
      </c>
      <c r="M17" s="12" t="s">
        <v>748</v>
      </c>
      <c r="N17" s="12" t="s">
        <v>734</v>
      </c>
      <c r="O17" s="14" t="s">
        <v>816</v>
      </c>
      <c r="P17" s="14" t="s">
        <v>817</v>
      </c>
      <c r="Q17" s="14" t="s">
        <v>737</v>
      </c>
      <c r="R17" s="13">
        <v>-0.6</v>
      </c>
      <c r="S17" s="13" t="s">
        <v>125</v>
      </c>
      <c r="T17" s="13" t="s">
        <v>286</v>
      </c>
      <c r="U17" s="8">
        <v>-0.6</v>
      </c>
      <c r="V17" s="8">
        <v>100</v>
      </c>
      <c r="W17" s="8"/>
      <c r="X17" s="12" t="s">
        <v>284</v>
      </c>
      <c r="Y17" s="12" t="s">
        <v>285</v>
      </c>
      <c r="Z17" s="12" t="s">
        <v>740</v>
      </c>
      <c r="AA17" s="8"/>
      <c r="AB17" s="8" t="s">
        <v>818</v>
      </c>
    </row>
    <row r="18" spans="1:28" s="5" customFormat="1">
      <c r="A18" s="6">
        <v>42932</v>
      </c>
      <c r="B18" s="7">
        <v>500</v>
      </c>
      <c r="C18" s="8" t="s">
        <v>826</v>
      </c>
      <c r="D18" s="9">
        <v>4.0983796296296296E-2</v>
      </c>
      <c r="E18" s="8" t="s">
        <v>839</v>
      </c>
      <c r="F18" s="10">
        <v>12.3</v>
      </c>
      <c r="G18" s="10">
        <v>11</v>
      </c>
      <c r="H18" s="10">
        <v>11.4</v>
      </c>
      <c r="I18" s="10">
        <v>12.1</v>
      </c>
      <c r="J18" s="10">
        <v>12.3</v>
      </c>
      <c r="K18" s="11">
        <f t="shared" si="14"/>
        <v>34.700000000000003</v>
      </c>
      <c r="L18" s="11">
        <f t="shared" si="15"/>
        <v>24.4</v>
      </c>
      <c r="M18" s="12" t="s">
        <v>748</v>
      </c>
      <c r="N18" s="12" t="s">
        <v>734</v>
      </c>
      <c r="O18" s="14" t="s">
        <v>737</v>
      </c>
      <c r="P18" s="14" t="s">
        <v>867</v>
      </c>
      <c r="Q18" s="14" t="s">
        <v>868</v>
      </c>
      <c r="R18" s="13">
        <v>-0.1</v>
      </c>
      <c r="S18" s="13" t="s">
        <v>125</v>
      </c>
      <c r="T18" s="13">
        <v>1</v>
      </c>
      <c r="U18" s="8">
        <v>-1.1000000000000001</v>
      </c>
      <c r="V18" s="8">
        <v>90</v>
      </c>
      <c r="W18" s="8"/>
      <c r="X18" s="12" t="s">
        <v>126</v>
      </c>
      <c r="Y18" s="12" t="s">
        <v>285</v>
      </c>
      <c r="Z18" s="12" t="s">
        <v>869</v>
      </c>
      <c r="AA18" s="8"/>
      <c r="AB18" s="8" t="s">
        <v>866</v>
      </c>
    </row>
    <row r="19" spans="1:28" s="5" customFormat="1">
      <c r="A19" s="6">
        <v>42938</v>
      </c>
      <c r="B19" s="7" t="s">
        <v>874</v>
      </c>
      <c r="C19" s="8" t="s">
        <v>888</v>
      </c>
      <c r="D19" s="9">
        <v>4.0335648148148148E-2</v>
      </c>
      <c r="E19" s="8" t="s">
        <v>894</v>
      </c>
      <c r="F19" s="10">
        <v>12.3</v>
      </c>
      <c r="G19" s="10">
        <v>10.7</v>
      </c>
      <c r="H19" s="10">
        <v>11.3</v>
      </c>
      <c r="I19" s="10">
        <v>12</v>
      </c>
      <c r="J19" s="10">
        <v>12.2</v>
      </c>
      <c r="K19" s="11">
        <f t="shared" ref="K19:K22" si="16">SUM(F19:H19)</f>
        <v>34.299999999999997</v>
      </c>
      <c r="L19" s="11">
        <f t="shared" ref="L19:L22" si="17">SUM(I19:J19)</f>
        <v>24.2</v>
      </c>
      <c r="M19" s="12" t="s">
        <v>889</v>
      </c>
      <c r="N19" s="12" t="s">
        <v>882</v>
      </c>
      <c r="O19" s="14" t="s">
        <v>895</v>
      </c>
      <c r="P19" s="14" t="s">
        <v>896</v>
      </c>
      <c r="Q19" s="14" t="s">
        <v>897</v>
      </c>
      <c r="R19" s="13">
        <v>-1.4</v>
      </c>
      <c r="S19" s="13" t="s">
        <v>125</v>
      </c>
      <c r="T19" s="13">
        <v>0.4</v>
      </c>
      <c r="U19" s="8">
        <v>-1.8</v>
      </c>
      <c r="V19" s="8">
        <v>96</v>
      </c>
      <c r="W19" s="8"/>
      <c r="X19" s="12" t="s">
        <v>285</v>
      </c>
      <c r="Y19" s="12" t="s">
        <v>285</v>
      </c>
      <c r="Z19" s="12" t="s">
        <v>898</v>
      </c>
      <c r="AA19" s="8"/>
      <c r="AB19" s="8" t="s">
        <v>1003</v>
      </c>
    </row>
    <row r="20" spans="1:28" s="5" customFormat="1">
      <c r="A20" s="6">
        <v>42938</v>
      </c>
      <c r="B20" s="7">
        <v>500</v>
      </c>
      <c r="C20" s="8" t="s">
        <v>924</v>
      </c>
      <c r="D20" s="9">
        <v>4.027777777777778E-2</v>
      </c>
      <c r="E20" s="8" t="s">
        <v>923</v>
      </c>
      <c r="F20" s="10">
        <v>12.6</v>
      </c>
      <c r="G20" s="10">
        <v>10.8</v>
      </c>
      <c r="H20" s="10">
        <v>11.3</v>
      </c>
      <c r="I20" s="10">
        <v>11.5</v>
      </c>
      <c r="J20" s="10">
        <v>11.8</v>
      </c>
      <c r="K20" s="11">
        <f t="shared" si="16"/>
        <v>34.700000000000003</v>
      </c>
      <c r="L20" s="11">
        <f t="shared" si="17"/>
        <v>23.3</v>
      </c>
      <c r="M20" s="12" t="s">
        <v>925</v>
      </c>
      <c r="N20" s="12" t="s">
        <v>918</v>
      </c>
      <c r="O20" s="14" t="s">
        <v>926</v>
      </c>
      <c r="P20" s="14" t="s">
        <v>927</v>
      </c>
      <c r="Q20" s="14" t="s">
        <v>928</v>
      </c>
      <c r="R20" s="13">
        <v>-1.2</v>
      </c>
      <c r="S20" s="13">
        <v>-0.1</v>
      </c>
      <c r="T20" s="13">
        <v>0.3</v>
      </c>
      <c r="U20" s="8">
        <v>-1.6</v>
      </c>
      <c r="V20" s="8">
        <v>97</v>
      </c>
      <c r="W20" s="8"/>
      <c r="X20" s="12" t="s">
        <v>285</v>
      </c>
      <c r="Y20" s="12" t="s">
        <v>284</v>
      </c>
      <c r="Z20" s="12" t="s">
        <v>929</v>
      </c>
      <c r="AA20" s="8"/>
      <c r="AB20" s="8" t="s">
        <v>1008</v>
      </c>
    </row>
    <row r="21" spans="1:28" s="5" customFormat="1">
      <c r="A21" s="6">
        <v>42939</v>
      </c>
      <c r="B21" s="7" t="s">
        <v>874</v>
      </c>
      <c r="C21" s="8" t="s">
        <v>924</v>
      </c>
      <c r="D21" s="9">
        <v>4.0381944444444443E-2</v>
      </c>
      <c r="E21" s="8" t="s">
        <v>959</v>
      </c>
      <c r="F21" s="10">
        <v>12.2</v>
      </c>
      <c r="G21" s="10">
        <v>11</v>
      </c>
      <c r="H21" s="10">
        <v>11.6</v>
      </c>
      <c r="I21" s="10">
        <v>11.7</v>
      </c>
      <c r="J21" s="10">
        <v>12.4</v>
      </c>
      <c r="K21" s="11">
        <f t="shared" si="16"/>
        <v>34.799999999999997</v>
      </c>
      <c r="L21" s="11">
        <f t="shared" si="17"/>
        <v>24.1</v>
      </c>
      <c r="M21" s="12" t="s">
        <v>925</v>
      </c>
      <c r="N21" s="12" t="s">
        <v>918</v>
      </c>
      <c r="O21" s="14" t="s">
        <v>919</v>
      </c>
      <c r="P21" s="14" t="s">
        <v>960</v>
      </c>
      <c r="Q21" s="14" t="s">
        <v>956</v>
      </c>
      <c r="R21" s="13">
        <v>-1</v>
      </c>
      <c r="S21" s="13" t="s">
        <v>125</v>
      </c>
      <c r="T21" s="13" t="s">
        <v>286</v>
      </c>
      <c r="U21" s="8">
        <v>-1</v>
      </c>
      <c r="V21" s="8">
        <v>100</v>
      </c>
      <c r="W21" s="8"/>
      <c r="X21" s="12" t="s">
        <v>284</v>
      </c>
      <c r="Y21" s="12" t="s">
        <v>126</v>
      </c>
      <c r="Z21" s="12" t="s">
        <v>929</v>
      </c>
      <c r="AA21" s="8"/>
      <c r="AB21" s="8" t="s">
        <v>1014</v>
      </c>
    </row>
    <row r="22" spans="1:28" s="5" customFormat="1">
      <c r="A22" s="6">
        <v>42939</v>
      </c>
      <c r="B22" s="7">
        <v>500</v>
      </c>
      <c r="C22" s="8" t="s">
        <v>916</v>
      </c>
      <c r="D22" s="9">
        <v>4.0300925925925928E-2</v>
      </c>
      <c r="E22" s="8" t="s">
        <v>974</v>
      </c>
      <c r="F22" s="10">
        <v>12.3</v>
      </c>
      <c r="G22" s="10">
        <v>10.6</v>
      </c>
      <c r="H22" s="10">
        <v>11.5</v>
      </c>
      <c r="I22" s="10">
        <v>11.8</v>
      </c>
      <c r="J22" s="10">
        <v>12</v>
      </c>
      <c r="K22" s="11">
        <f t="shared" si="16"/>
        <v>34.4</v>
      </c>
      <c r="L22" s="11">
        <f t="shared" si="17"/>
        <v>23.8</v>
      </c>
      <c r="M22" s="12" t="s">
        <v>925</v>
      </c>
      <c r="N22" s="12" t="s">
        <v>918</v>
      </c>
      <c r="O22" s="14" t="s">
        <v>975</v>
      </c>
      <c r="P22" s="14" t="s">
        <v>976</v>
      </c>
      <c r="Q22" s="14" t="s">
        <v>975</v>
      </c>
      <c r="R22" s="13">
        <v>-1</v>
      </c>
      <c r="S22" s="13" t="s">
        <v>125</v>
      </c>
      <c r="T22" s="13" t="s">
        <v>286</v>
      </c>
      <c r="U22" s="8">
        <v>-1</v>
      </c>
      <c r="V22" s="8">
        <v>100</v>
      </c>
      <c r="W22" s="8"/>
      <c r="X22" s="12" t="s">
        <v>284</v>
      </c>
      <c r="Y22" s="12" t="s">
        <v>285</v>
      </c>
      <c r="Z22" s="12" t="s">
        <v>929</v>
      </c>
      <c r="AA22" s="8"/>
      <c r="AB22" s="8" t="s">
        <v>1017</v>
      </c>
    </row>
  </sheetData>
  <autoFilter ref="A1:AB2"/>
  <phoneticPr fontId="5"/>
  <conditionalFormatting sqref="X2:Y2 X5:AA6">
    <cfRule type="containsText" dxfId="113" priority="124" operator="containsText" text="E">
      <formula>NOT(ISERROR(SEARCH("E",X2)))</formula>
    </cfRule>
    <cfRule type="containsText" dxfId="112" priority="125" operator="containsText" text="B">
      <formula>NOT(ISERROR(SEARCH("B",X2)))</formula>
    </cfRule>
    <cfRule type="containsText" dxfId="111" priority="126" operator="containsText" text="A">
      <formula>NOT(ISERROR(SEARCH("A",X2)))</formula>
    </cfRule>
  </conditionalFormatting>
  <conditionalFormatting sqref="Z2:AA2">
    <cfRule type="containsText" dxfId="110" priority="121" operator="containsText" text="E">
      <formula>NOT(ISERROR(SEARCH("E",Z2)))</formula>
    </cfRule>
    <cfRule type="containsText" dxfId="109" priority="122" operator="containsText" text="B">
      <formula>NOT(ISERROR(SEARCH("B",Z2)))</formula>
    </cfRule>
    <cfRule type="containsText" dxfId="108" priority="123" operator="containsText" text="A">
      <formula>NOT(ISERROR(SEARCH("A",Z2)))</formula>
    </cfRule>
  </conditionalFormatting>
  <conditionalFormatting sqref="X3:Y3">
    <cfRule type="containsText" dxfId="107" priority="73" operator="containsText" text="E">
      <formula>NOT(ISERROR(SEARCH("E",X3)))</formula>
    </cfRule>
    <cfRule type="containsText" dxfId="106" priority="74" operator="containsText" text="B">
      <formula>NOT(ISERROR(SEARCH("B",X3)))</formula>
    </cfRule>
    <cfRule type="containsText" dxfId="105" priority="75" operator="containsText" text="A">
      <formula>NOT(ISERROR(SEARCH("A",X3)))</formula>
    </cfRule>
  </conditionalFormatting>
  <conditionalFormatting sqref="Z3">
    <cfRule type="containsText" dxfId="104" priority="70" operator="containsText" text="E">
      <formula>NOT(ISERROR(SEARCH("E",Z3)))</formula>
    </cfRule>
    <cfRule type="containsText" dxfId="103" priority="71" operator="containsText" text="B">
      <formula>NOT(ISERROR(SEARCH("B",Z3)))</formula>
    </cfRule>
    <cfRule type="containsText" dxfId="102" priority="72" operator="containsText" text="A">
      <formula>NOT(ISERROR(SEARCH("A",Z3)))</formula>
    </cfRule>
  </conditionalFormatting>
  <conditionalFormatting sqref="X4:Y4">
    <cfRule type="containsText" dxfId="101" priority="67" operator="containsText" text="E">
      <formula>NOT(ISERROR(SEARCH("E",X4)))</formula>
    </cfRule>
    <cfRule type="containsText" dxfId="100" priority="68" operator="containsText" text="B">
      <formula>NOT(ISERROR(SEARCH("B",X4)))</formula>
    </cfRule>
    <cfRule type="containsText" dxfId="99" priority="69" operator="containsText" text="A">
      <formula>NOT(ISERROR(SEARCH("A",X4)))</formula>
    </cfRule>
  </conditionalFormatting>
  <conditionalFormatting sqref="Z4">
    <cfRule type="containsText" dxfId="98" priority="64" operator="containsText" text="E">
      <formula>NOT(ISERROR(SEARCH("E",Z4)))</formula>
    </cfRule>
    <cfRule type="containsText" dxfId="97" priority="65" operator="containsText" text="B">
      <formula>NOT(ISERROR(SEARCH("B",Z4)))</formula>
    </cfRule>
    <cfRule type="containsText" dxfId="96" priority="66" operator="containsText" text="A">
      <formula>NOT(ISERROR(SEARCH("A",Z4)))</formula>
    </cfRule>
  </conditionalFormatting>
  <conditionalFormatting sqref="AA3:AA4">
    <cfRule type="containsText" dxfId="95" priority="61" operator="containsText" text="E">
      <formula>NOT(ISERROR(SEARCH("E",AA3)))</formula>
    </cfRule>
    <cfRule type="containsText" dxfId="94" priority="62" operator="containsText" text="B">
      <formula>NOT(ISERROR(SEARCH("B",AA3)))</formula>
    </cfRule>
    <cfRule type="containsText" dxfId="93" priority="63" operator="containsText" text="A">
      <formula>NOT(ISERROR(SEARCH("A",AA3)))</formula>
    </cfRule>
  </conditionalFormatting>
  <conditionalFormatting sqref="X7:AA7">
    <cfRule type="containsText" dxfId="92" priority="16" operator="containsText" text="E">
      <formula>NOT(ISERROR(SEARCH("E",X7)))</formula>
    </cfRule>
    <cfRule type="containsText" dxfId="91" priority="17" operator="containsText" text="B">
      <formula>NOT(ISERROR(SEARCH("B",X7)))</formula>
    </cfRule>
    <cfRule type="containsText" dxfId="90" priority="18" operator="containsText" text="A">
      <formula>NOT(ISERROR(SEARCH("A",X7)))</formula>
    </cfRule>
  </conditionalFormatting>
  <conditionalFormatting sqref="X8:AA11">
    <cfRule type="containsText" dxfId="89" priority="13" operator="containsText" text="E">
      <formula>NOT(ISERROR(SEARCH("E",X8)))</formula>
    </cfRule>
    <cfRule type="containsText" dxfId="88" priority="14" operator="containsText" text="B">
      <formula>NOT(ISERROR(SEARCH("B",X8)))</formula>
    </cfRule>
    <cfRule type="containsText" dxfId="87" priority="15" operator="containsText" text="A">
      <formula>NOT(ISERROR(SEARCH("A",X8)))</formula>
    </cfRule>
  </conditionalFormatting>
  <conditionalFormatting sqref="X12:AA14">
    <cfRule type="containsText" dxfId="86" priority="10" operator="containsText" text="E">
      <formula>NOT(ISERROR(SEARCH("E",X12)))</formula>
    </cfRule>
    <cfRule type="containsText" dxfId="85" priority="11" operator="containsText" text="B">
      <formula>NOT(ISERROR(SEARCH("B",X12)))</formula>
    </cfRule>
    <cfRule type="containsText" dxfId="84" priority="12" operator="containsText" text="A">
      <formula>NOT(ISERROR(SEARCH("A",X12)))</formula>
    </cfRule>
  </conditionalFormatting>
  <conditionalFormatting sqref="X15:AA15">
    <cfRule type="containsText" dxfId="83" priority="7" operator="containsText" text="E">
      <formula>NOT(ISERROR(SEARCH("E",X15)))</formula>
    </cfRule>
    <cfRule type="containsText" dxfId="82" priority="8" operator="containsText" text="B">
      <formula>NOT(ISERROR(SEARCH("B",X15)))</formula>
    </cfRule>
    <cfRule type="containsText" dxfId="81" priority="9" operator="containsText" text="A">
      <formula>NOT(ISERROR(SEARCH("A",X15)))</formula>
    </cfRule>
  </conditionalFormatting>
  <conditionalFormatting sqref="X16:AA18">
    <cfRule type="containsText" dxfId="80" priority="4" operator="containsText" text="E">
      <formula>NOT(ISERROR(SEARCH("E",X16)))</formula>
    </cfRule>
    <cfRule type="containsText" dxfId="79" priority="5" operator="containsText" text="B">
      <formula>NOT(ISERROR(SEARCH("B",X16)))</formula>
    </cfRule>
    <cfRule type="containsText" dxfId="78" priority="6" operator="containsText" text="A">
      <formula>NOT(ISERROR(SEARCH("A",X16)))</formula>
    </cfRule>
  </conditionalFormatting>
  <conditionalFormatting sqref="X19:AA22">
    <cfRule type="containsText" dxfId="77" priority="1" operator="containsText" text="E">
      <formula>NOT(ISERROR(SEARCH("E",X19)))</formula>
    </cfRule>
    <cfRule type="containsText" dxfId="76" priority="2" operator="containsText" text="B">
      <formula>NOT(ISERROR(SEARCH("B",X19)))</formula>
    </cfRule>
    <cfRule type="containsText" dxfId="75" priority="3" operator="containsText" text="A">
      <formula>NOT(ISERROR(SEARCH("A",X19)))</formula>
    </cfRule>
  </conditionalFormatting>
  <dataValidations count="1">
    <dataValidation type="list" allowBlank="1" showInputMessage="1" showErrorMessage="1" sqref="AA2:AA22">
      <formula1>"強風,外差し,イン先行,凍結防止"</formula1>
    </dataValidation>
  </dataValidations>
  <pageMargins left="0.7" right="0.7" top="0.75" bottom="0.75" header="0.3" footer="0.3"/>
  <pageSetup paperSize="9" orientation="portrait" horizontalDpi="4294967292" verticalDpi="4294967292"/>
  <ignoredErrors>
    <ignoredError sqref="K2:L4 K5:L6 K7:L7 K8:L11 K12:L14 K15:L15 K16:L18 K19:L22" formulaRange="1"/>
  </ignoredError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8"/>
  <sheetViews>
    <sheetView tabSelected="1" workbookViewId="0">
      <pane xSplit="5" ySplit="1" topLeftCell="F2" activePane="bottomRight" state="frozen"/>
      <selection pane="topRight" activeCell="F1" sqref="F1"/>
      <selection pane="bottomLeft" activeCell="A2" sqref="A2"/>
      <selection pane="bottomRight" activeCell="AC31" sqref="AC31"/>
    </sheetView>
  </sheetViews>
  <sheetFormatPr baseColWidth="12" defaultColWidth="8.83203125" defaultRowHeight="18" x14ac:dyDescent="0"/>
  <cols>
    <col min="1" max="1" width="9.5" bestFit="1" customWidth="1"/>
    <col min="2" max="2" width="8.1640625" customWidth="1"/>
    <col min="5" max="5" width="18.33203125" customWidth="1"/>
    <col min="20" max="22" width="16.6640625" customWidth="1"/>
    <col min="24" max="24" width="0" hidden="1" customWidth="1"/>
    <col min="27" max="28" width="0" hidden="1" customWidth="1"/>
    <col min="33" max="33" width="150.83203125" customWidth="1"/>
  </cols>
  <sheetData>
    <row r="1" spans="1:37" s="5" customFormat="1">
      <c r="A1" s="1" t="s">
        <v>35</v>
      </c>
      <c r="B1" s="1" t="s">
        <v>90</v>
      </c>
      <c r="C1" s="1" t="s">
        <v>37</v>
      </c>
      <c r="D1" s="1" t="s">
        <v>38</v>
      </c>
      <c r="E1" s="1" t="s">
        <v>39</v>
      </c>
      <c r="F1" s="1" t="s">
        <v>97</v>
      </c>
      <c r="G1" s="1" t="s">
        <v>98</v>
      </c>
      <c r="H1" s="1" t="s">
        <v>99</v>
      </c>
      <c r="I1" s="1" t="s">
        <v>100</v>
      </c>
      <c r="J1" s="1" t="s">
        <v>101</v>
      </c>
      <c r="K1" s="1" t="s">
        <v>102</v>
      </c>
      <c r="L1" s="1" t="s">
        <v>103</v>
      </c>
      <c r="M1" s="1" t="s">
        <v>104</v>
      </c>
      <c r="N1" s="1" t="s">
        <v>105</v>
      </c>
      <c r="O1" s="1" t="s">
        <v>106</v>
      </c>
      <c r="P1" s="1" t="s">
        <v>84</v>
      </c>
      <c r="Q1" s="1" t="s">
        <v>47</v>
      </c>
      <c r="R1" s="2" t="s">
        <v>66</v>
      </c>
      <c r="S1" s="2" t="s">
        <v>50</v>
      </c>
      <c r="T1" s="3" t="s">
        <v>51</v>
      </c>
      <c r="U1" s="3" t="s">
        <v>52</v>
      </c>
      <c r="V1" s="3" t="s">
        <v>53</v>
      </c>
      <c r="W1" s="4" t="s">
        <v>9</v>
      </c>
      <c r="X1" s="4"/>
      <c r="Y1" s="4" t="s">
        <v>10</v>
      </c>
      <c r="Z1" s="4" t="s">
        <v>11</v>
      </c>
      <c r="AA1" s="4"/>
      <c r="AB1" s="4"/>
      <c r="AC1" s="4" t="s">
        <v>12</v>
      </c>
      <c r="AD1" s="4" t="s">
        <v>13</v>
      </c>
      <c r="AE1" s="4" t="s">
        <v>54</v>
      </c>
      <c r="AF1" s="4" t="s">
        <v>91</v>
      </c>
      <c r="AG1" s="1" t="s">
        <v>92</v>
      </c>
    </row>
    <row r="2" spans="1:37" s="5" customFormat="1">
      <c r="A2" s="6">
        <v>42903</v>
      </c>
      <c r="B2" s="7" t="s">
        <v>128</v>
      </c>
      <c r="C2" s="8" t="s">
        <v>136</v>
      </c>
      <c r="D2" s="9">
        <v>7.4398148148148144E-2</v>
      </c>
      <c r="E2" s="8" t="s">
        <v>138</v>
      </c>
      <c r="F2" s="10">
        <v>7</v>
      </c>
      <c r="G2" s="10">
        <v>10.9</v>
      </c>
      <c r="H2" s="10">
        <v>12.4</v>
      </c>
      <c r="I2" s="10">
        <v>12.5</v>
      </c>
      <c r="J2" s="10">
        <v>12.8</v>
      </c>
      <c r="K2" s="10">
        <v>12.7</v>
      </c>
      <c r="L2" s="10">
        <v>12.8</v>
      </c>
      <c r="M2" s="10">
        <v>13.1</v>
      </c>
      <c r="N2" s="10">
        <v>13.6</v>
      </c>
      <c r="O2" s="11">
        <f t="shared" ref="O2:O4" si="0">SUM(F2:H2)</f>
        <v>30.299999999999997</v>
      </c>
      <c r="P2" s="11">
        <f t="shared" ref="P2:P4" si="1">SUM(I2:K2)</f>
        <v>38</v>
      </c>
      <c r="Q2" s="11">
        <f t="shared" ref="Q2:Q4" si="2">SUM(L2:N2)</f>
        <v>39.5</v>
      </c>
      <c r="R2" s="12" t="s">
        <v>139</v>
      </c>
      <c r="S2" s="12" t="s">
        <v>140</v>
      </c>
      <c r="T2" s="14" t="s">
        <v>141</v>
      </c>
      <c r="U2" s="14" t="s">
        <v>142</v>
      </c>
      <c r="V2" s="14" t="s">
        <v>141</v>
      </c>
      <c r="W2" s="13">
        <v>0.2</v>
      </c>
      <c r="X2" s="13" t="s">
        <v>125</v>
      </c>
      <c r="Y2" s="13">
        <v>0.8</v>
      </c>
      <c r="Z2" s="13">
        <v>-0.6</v>
      </c>
      <c r="AA2" s="13">
        <v>92</v>
      </c>
      <c r="AB2" s="13"/>
      <c r="AC2" s="12" t="s">
        <v>285</v>
      </c>
      <c r="AD2" s="12" t="s">
        <v>285</v>
      </c>
      <c r="AE2" s="12" t="s">
        <v>143</v>
      </c>
      <c r="AF2" s="8"/>
      <c r="AG2" s="8" t="s">
        <v>150</v>
      </c>
    </row>
    <row r="3" spans="1:37" s="5" customFormat="1">
      <c r="A3" s="6">
        <v>42903</v>
      </c>
      <c r="B3" s="7" t="s">
        <v>128</v>
      </c>
      <c r="C3" s="8" t="s">
        <v>136</v>
      </c>
      <c r="D3" s="9">
        <v>7.4375000000000011E-2</v>
      </c>
      <c r="E3" s="8" t="s">
        <v>151</v>
      </c>
      <c r="F3" s="10">
        <v>6.9</v>
      </c>
      <c r="G3" s="10">
        <v>11.1</v>
      </c>
      <c r="H3" s="10">
        <v>12.2</v>
      </c>
      <c r="I3" s="10">
        <v>13.5</v>
      </c>
      <c r="J3" s="10">
        <v>12.9</v>
      </c>
      <c r="K3" s="10">
        <v>12.3</v>
      </c>
      <c r="L3" s="10">
        <v>13</v>
      </c>
      <c r="M3" s="10">
        <v>12.8</v>
      </c>
      <c r="N3" s="10">
        <v>12.9</v>
      </c>
      <c r="O3" s="11">
        <f t="shared" si="0"/>
        <v>30.2</v>
      </c>
      <c r="P3" s="11">
        <f t="shared" si="1"/>
        <v>38.700000000000003</v>
      </c>
      <c r="Q3" s="11">
        <f t="shared" si="2"/>
        <v>38.700000000000003</v>
      </c>
      <c r="R3" s="12" t="s">
        <v>139</v>
      </c>
      <c r="S3" s="12" t="s">
        <v>140</v>
      </c>
      <c r="T3" s="14" t="s">
        <v>152</v>
      </c>
      <c r="U3" s="14" t="s">
        <v>153</v>
      </c>
      <c r="V3" s="14" t="s">
        <v>154</v>
      </c>
      <c r="W3" s="13" t="s">
        <v>286</v>
      </c>
      <c r="X3" s="13" t="s">
        <v>125</v>
      </c>
      <c r="Y3" s="13">
        <v>0.6</v>
      </c>
      <c r="Z3" s="13">
        <v>-0.6</v>
      </c>
      <c r="AA3" s="13">
        <v>94</v>
      </c>
      <c r="AB3" s="13"/>
      <c r="AC3" s="12" t="s">
        <v>285</v>
      </c>
      <c r="AD3" s="12" t="s">
        <v>285</v>
      </c>
      <c r="AE3" s="12" t="s">
        <v>148</v>
      </c>
      <c r="AF3" s="8"/>
      <c r="AG3" s="8" t="s">
        <v>155</v>
      </c>
    </row>
    <row r="4" spans="1:37" s="5" customFormat="1">
      <c r="A4" s="6">
        <v>42903</v>
      </c>
      <c r="B4" s="7">
        <v>500</v>
      </c>
      <c r="C4" s="8" t="s">
        <v>136</v>
      </c>
      <c r="D4" s="9">
        <v>7.300925925925926E-2</v>
      </c>
      <c r="E4" s="8" t="s">
        <v>187</v>
      </c>
      <c r="F4" s="10">
        <v>7.1</v>
      </c>
      <c r="G4" s="10">
        <v>10.7</v>
      </c>
      <c r="H4" s="10">
        <v>12.1</v>
      </c>
      <c r="I4" s="10">
        <v>12.5</v>
      </c>
      <c r="J4" s="10">
        <v>12.4</v>
      </c>
      <c r="K4" s="10">
        <v>12.4</v>
      </c>
      <c r="L4" s="10">
        <v>12.7</v>
      </c>
      <c r="M4" s="10">
        <v>12.9</v>
      </c>
      <c r="N4" s="10">
        <v>13</v>
      </c>
      <c r="O4" s="11">
        <f t="shared" si="0"/>
        <v>29.9</v>
      </c>
      <c r="P4" s="11">
        <f t="shared" si="1"/>
        <v>37.299999999999997</v>
      </c>
      <c r="Q4" s="11">
        <f t="shared" si="2"/>
        <v>38.6</v>
      </c>
      <c r="R4" s="12" t="s">
        <v>139</v>
      </c>
      <c r="S4" s="12" t="s">
        <v>140</v>
      </c>
      <c r="T4" s="14" t="s">
        <v>188</v>
      </c>
      <c r="U4" s="14" t="s">
        <v>189</v>
      </c>
      <c r="V4" s="14" t="s">
        <v>190</v>
      </c>
      <c r="W4" s="13">
        <v>-0.6</v>
      </c>
      <c r="X4" s="13" t="s">
        <v>125</v>
      </c>
      <c r="Y4" s="13" t="s">
        <v>286</v>
      </c>
      <c r="Z4" s="13">
        <v>-0.6</v>
      </c>
      <c r="AA4" s="13">
        <v>100</v>
      </c>
      <c r="AB4" s="13"/>
      <c r="AC4" s="12" t="s">
        <v>284</v>
      </c>
      <c r="AD4" s="12" t="s">
        <v>284</v>
      </c>
      <c r="AE4" s="12" t="s">
        <v>148</v>
      </c>
      <c r="AF4" s="8"/>
      <c r="AG4" s="8" t="s">
        <v>191</v>
      </c>
    </row>
    <row r="5" spans="1:37" s="5" customFormat="1">
      <c r="A5" s="6">
        <v>42904</v>
      </c>
      <c r="B5" s="7" t="s">
        <v>128</v>
      </c>
      <c r="C5" s="8" t="s">
        <v>212</v>
      </c>
      <c r="D5" s="9">
        <v>7.5023148148148144E-2</v>
      </c>
      <c r="E5" s="8" t="s">
        <v>211</v>
      </c>
      <c r="F5" s="10">
        <v>7.1</v>
      </c>
      <c r="G5" s="10">
        <v>10.9</v>
      </c>
      <c r="H5" s="10">
        <v>11.6</v>
      </c>
      <c r="I5" s="10">
        <v>12.2</v>
      </c>
      <c r="J5" s="10">
        <v>12.5</v>
      </c>
      <c r="K5" s="10">
        <v>13.1</v>
      </c>
      <c r="L5" s="10">
        <v>13.8</v>
      </c>
      <c r="M5" s="10">
        <v>13.4</v>
      </c>
      <c r="N5" s="10">
        <v>13.6</v>
      </c>
      <c r="O5" s="11">
        <f>SUM(F5:H5)</f>
        <v>29.6</v>
      </c>
      <c r="P5" s="11">
        <f>SUM(I5:K5)</f>
        <v>37.799999999999997</v>
      </c>
      <c r="Q5" s="11">
        <f>SUM(L5:N5)</f>
        <v>40.800000000000004</v>
      </c>
      <c r="R5" s="12" t="s">
        <v>209</v>
      </c>
      <c r="S5" s="12" t="s">
        <v>210</v>
      </c>
      <c r="T5" s="14" t="s">
        <v>213</v>
      </c>
      <c r="U5" s="14" t="s">
        <v>214</v>
      </c>
      <c r="V5" s="14" t="s">
        <v>215</v>
      </c>
      <c r="W5" s="13">
        <v>0.6</v>
      </c>
      <c r="X5" s="13" t="s">
        <v>125</v>
      </c>
      <c r="Y5" s="13">
        <v>1</v>
      </c>
      <c r="Z5" s="13">
        <v>-0.4</v>
      </c>
      <c r="AA5" s="13">
        <v>90</v>
      </c>
      <c r="AB5" s="13"/>
      <c r="AC5" s="12" t="s">
        <v>126</v>
      </c>
      <c r="AD5" s="12" t="s">
        <v>285</v>
      </c>
      <c r="AE5" s="12" t="s">
        <v>216</v>
      </c>
      <c r="AF5" s="8"/>
      <c r="AG5" s="8" t="s">
        <v>270</v>
      </c>
      <c r="AK5" s="25"/>
    </row>
    <row r="6" spans="1:37" s="5" customFormat="1">
      <c r="A6" s="6">
        <v>42904</v>
      </c>
      <c r="B6" s="7" t="s">
        <v>128</v>
      </c>
      <c r="C6" s="8" t="s">
        <v>212</v>
      </c>
      <c r="D6" s="9">
        <v>7.5104166666666666E-2</v>
      </c>
      <c r="E6" s="8" t="s">
        <v>273</v>
      </c>
      <c r="F6" s="10">
        <v>7.1</v>
      </c>
      <c r="G6" s="10">
        <v>11.1</v>
      </c>
      <c r="H6" s="10">
        <v>11.6</v>
      </c>
      <c r="I6" s="10">
        <v>12.5</v>
      </c>
      <c r="J6" s="10">
        <v>13</v>
      </c>
      <c r="K6" s="10">
        <v>13</v>
      </c>
      <c r="L6" s="10">
        <v>13.8</v>
      </c>
      <c r="M6" s="10">
        <v>13.3</v>
      </c>
      <c r="N6" s="10">
        <v>13</v>
      </c>
      <c r="O6" s="11">
        <f t="shared" ref="O6:O7" si="3">SUM(F6:H6)</f>
        <v>29.799999999999997</v>
      </c>
      <c r="P6" s="11">
        <f t="shared" ref="P6:P7" si="4">SUM(I6:K6)</f>
        <v>38.5</v>
      </c>
      <c r="Q6" s="11">
        <f t="shared" ref="Q6:Q7" si="5">SUM(L6:N6)</f>
        <v>40.1</v>
      </c>
      <c r="R6" s="12" t="s">
        <v>228</v>
      </c>
      <c r="S6" s="12" t="s">
        <v>210</v>
      </c>
      <c r="T6" s="14" t="s">
        <v>229</v>
      </c>
      <c r="U6" s="14" t="s">
        <v>230</v>
      </c>
      <c r="V6" s="14" t="s">
        <v>231</v>
      </c>
      <c r="W6" s="13">
        <v>0.8</v>
      </c>
      <c r="X6" s="13" t="s">
        <v>125</v>
      </c>
      <c r="Y6" s="13">
        <v>1.2</v>
      </c>
      <c r="Z6" s="13">
        <v>-0.4</v>
      </c>
      <c r="AA6" s="13">
        <v>88</v>
      </c>
      <c r="AB6" s="13"/>
      <c r="AC6" s="12" t="s">
        <v>126</v>
      </c>
      <c r="AD6" s="12" t="s">
        <v>285</v>
      </c>
      <c r="AE6" s="12" t="s">
        <v>223</v>
      </c>
      <c r="AF6" s="8"/>
      <c r="AG6" s="8" t="s">
        <v>274</v>
      </c>
    </row>
    <row r="7" spans="1:37" s="5" customFormat="1">
      <c r="A7" s="6">
        <v>42904</v>
      </c>
      <c r="B7" s="7">
        <v>500</v>
      </c>
      <c r="C7" s="8" t="s">
        <v>212</v>
      </c>
      <c r="D7" s="9">
        <v>7.2291666666666657E-2</v>
      </c>
      <c r="E7" s="8" t="s">
        <v>241</v>
      </c>
      <c r="F7" s="10">
        <v>7.1</v>
      </c>
      <c r="G7" s="10">
        <v>11.2</v>
      </c>
      <c r="H7" s="10">
        <v>11.9</v>
      </c>
      <c r="I7" s="10">
        <v>12.4</v>
      </c>
      <c r="J7" s="10">
        <v>12.5</v>
      </c>
      <c r="K7" s="10">
        <v>12.2</v>
      </c>
      <c r="L7" s="10">
        <v>12.1</v>
      </c>
      <c r="M7" s="10">
        <v>12.3</v>
      </c>
      <c r="N7" s="10">
        <v>12.9</v>
      </c>
      <c r="O7" s="11">
        <f t="shared" si="3"/>
        <v>30.199999999999996</v>
      </c>
      <c r="P7" s="11">
        <f t="shared" si="4"/>
        <v>37.099999999999994</v>
      </c>
      <c r="Q7" s="11">
        <f t="shared" si="5"/>
        <v>37.299999999999997</v>
      </c>
      <c r="R7" s="12" t="s">
        <v>217</v>
      </c>
      <c r="S7" s="12" t="s">
        <v>218</v>
      </c>
      <c r="T7" s="14" t="s">
        <v>242</v>
      </c>
      <c r="U7" s="14" t="s">
        <v>243</v>
      </c>
      <c r="V7" s="14" t="s">
        <v>244</v>
      </c>
      <c r="W7" s="13">
        <v>-1.8</v>
      </c>
      <c r="X7" s="13" t="s">
        <v>125</v>
      </c>
      <c r="Y7" s="13">
        <v>-1.4</v>
      </c>
      <c r="Z7" s="13">
        <v>-0.4</v>
      </c>
      <c r="AA7" s="13">
        <v>114</v>
      </c>
      <c r="AB7" s="13" t="s">
        <v>287</v>
      </c>
      <c r="AC7" s="12" t="s">
        <v>288</v>
      </c>
      <c r="AD7" s="12" t="s">
        <v>285</v>
      </c>
      <c r="AE7" s="12" t="s">
        <v>223</v>
      </c>
      <c r="AF7" s="8"/>
      <c r="AG7" s="8" t="s">
        <v>276</v>
      </c>
    </row>
    <row r="8" spans="1:37" s="5" customFormat="1">
      <c r="A8" s="6">
        <v>42904</v>
      </c>
      <c r="B8" s="7">
        <v>500</v>
      </c>
      <c r="C8" s="8" t="s">
        <v>212</v>
      </c>
      <c r="D8" s="9">
        <v>7.3692129629629635E-2</v>
      </c>
      <c r="E8" s="8" t="s">
        <v>254</v>
      </c>
      <c r="F8" s="10">
        <v>7</v>
      </c>
      <c r="G8" s="10">
        <v>11.2</v>
      </c>
      <c r="H8" s="10">
        <v>12</v>
      </c>
      <c r="I8" s="10">
        <v>12.6</v>
      </c>
      <c r="J8" s="10">
        <v>12.7</v>
      </c>
      <c r="K8" s="10">
        <v>12.6</v>
      </c>
      <c r="L8" s="10">
        <v>12.4</v>
      </c>
      <c r="M8" s="10">
        <v>12.9</v>
      </c>
      <c r="N8" s="10">
        <v>13.3</v>
      </c>
      <c r="O8" s="11">
        <f t="shared" ref="O8" si="6">SUM(F8:H8)</f>
        <v>30.2</v>
      </c>
      <c r="P8" s="11">
        <f t="shared" ref="P8" si="7">SUM(I8:K8)</f>
        <v>37.9</v>
      </c>
      <c r="Q8" s="11">
        <f t="shared" ref="Q8" si="8">SUM(L8:N8)</f>
        <v>38.6</v>
      </c>
      <c r="R8" s="12" t="s">
        <v>217</v>
      </c>
      <c r="S8" s="12" t="s">
        <v>210</v>
      </c>
      <c r="T8" s="14" t="s">
        <v>255</v>
      </c>
      <c r="U8" s="14" t="s">
        <v>256</v>
      </c>
      <c r="V8" s="14" t="s">
        <v>257</v>
      </c>
      <c r="W8" s="13">
        <v>0.3</v>
      </c>
      <c r="X8" s="13" t="s">
        <v>125</v>
      </c>
      <c r="Y8" s="13">
        <v>0.7</v>
      </c>
      <c r="Z8" s="13">
        <v>-0.4</v>
      </c>
      <c r="AA8" s="13">
        <v>93</v>
      </c>
      <c r="AB8" s="13"/>
      <c r="AC8" s="12" t="s">
        <v>285</v>
      </c>
      <c r="AD8" s="12" t="s">
        <v>289</v>
      </c>
      <c r="AE8" s="12" t="s">
        <v>258</v>
      </c>
      <c r="AF8" s="8"/>
      <c r="AG8" s="8" t="s">
        <v>279</v>
      </c>
    </row>
    <row r="9" spans="1:37" s="5" customFormat="1">
      <c r="A9" s="6">
        <v>42910</v>
      </c>
      <c r="B9" s="7" t="s">
        <v>291</v>
      </c>
      <c r="C9" s="8" t="s">
        <v>296</v>
      </c>
      <c r="D9" s="9">
        <v>7.3657407407407408E-2</v>
      </c>
      <c r="E9" s="8" t="s">
        <v>302</v>
      </c>
      <c r="F9" s="10">
        <v>7</v>
      </c>
      <c r="G9" s="10">
        <v>10.8</v>
      </c>
      <c r="H9" s="10">
        <v>12.5</v>
      </c>
      <c r="I9" s="10">
        <v>12.9</v>
      </c>
      <c r="J9" s="10">
        <v>12.3</v>
      </c>
      <c r="K9" s="10">
        <v>12.8</v>
      </c>
      <c r="L9" s="10">
        <v>13.3</v>
      </c>
      <c r="M9" s="10">
        <v>12.4</v>
      </c>
      <c r="N9" s="10">
        <v>12.4</v>
      </c>
      <c r="O9" s="11">
        <f t="shared" ref="O9:O15" si="9">SUM(F9:H9)</f>
        <v>30.3</v>
      </c>
      <c r="P9" s="11">
        <f t="shared" ref="P9:P15" si="10">SUM(I9:K9)</f>
        <v>38</v>
      </c>
      <c r="Q9" s="11">
        <f t="shared" ref="Q9:Q15" si="11">SUM(L9:N9)</f>
        <v>38.1</v>
      </c>
      <c r="R9" s="12" t="s">
        <v>303</v>
      </c>
      <c r="S9" s="12" t="s">
        <v>295</v>
      </c>
      <c r="T9" s="14" t="s">
        <v>304</v>
      </c>
      <c r="U9" s="14" t="s">
        <v>305</v>
      </c>
      <c r="V9" s="14" t="s">
        <v>306</v>
      </c>
      <c r="W9" s="13">
        <v>-1.2</v>
      </c>
      <c r="X9" s="13" t="s">
        <v>125</v>
      </c>
      <c r="Y9" s="13" t="s">
        <v>286</v>
      </c>
      <c r="Z9" s="13">
        <v>-1.2</v>
      </c>
      <c r="AA9" s="13">
        <v>100</v>
      </c>
      <c r="AB9" s="13"/>
      <c r="AC9" s="12" t="s">
        <v>284</v>
      </c>
      <c r="AD9" s="12" t="s">
        <v>126</v>
      </c>
      <c r="AE9" s="12" t="s">
        <v>307</v>
      </c>
      <c r="AF9" s="8"/>
      <c r="AG9" s="8" t="s">
        <v>423</v>
      </c>
    </row>
    <row r="10" spans="1:37" s="5" customFormat="1">
      <c r="A10" s="6">
        <v>42910</v>
      </c>
      <c r="B10" s="7">
        <v>500</v>
      </c>
      <c r="C10" s="8" t="s">
        <v>296</v>
      </c>
      <c r="D10" s="9">
        <v>7.2939814814814818E-2</v>
      </c>
      <c r="E10" s="8" t="s">
        <v>341</v>
      </c>
      <c r="F10" s="10">
        <v>7</v>
      </c>
      <c r="G10" s="10">
        <v>10.9</v>
      </c>
      <c r="H10" s="10">
        <v>12</v>
      </c>
      <c r="I10" s="10">
        <v>12.6</v>
      </c>
      <c r="J10" s="10">
        <v>12.5</v>
      </c>
      <c r="K10" s="10">
        <v>12.3</v>
      </c>
      <c r="L10" s="10">
        <v>12.4</v>
      </c>
      <c r="M10" s="10">
        <v>12.3</v>
      </c>
      <c r="N10" s="10">
        <v>13.2</v>
      </c>
      <c r="O10" s="11">
        <f t="shared" si="9"/>
        <v>29.9</v>
      </c>
      <c r="P10" s="11">
        <f t="shared" si="10"/>
        <v>37.400000000000006</v>
      </c>
      <c r="Q10" s="11">
        <f t="shared" si="11"/>
        <v>37.900000000000006</v>
      </c>
      <c r="R10" s="12" t="s">
        <v>340</v>
      </c>
      <c r="S10" s="12" t="s">
        <v>295</v>
      </c>
      <c r="T10" s="14" t="s">
        <v>342</v>
      </c>
      <c r="U10" s="14" t="s">
        <v>343</v>
      </c>
      <c r="V10" s="14" t="s">
        <v>344</v>
      </c>
      <c r="W10" s="13">
        <v>-1.2</v>
      </c>
      <c r="X10" s="13" t="s">
        <v>125</v>
      </c>
      <c r="Y10" s="13" t="s">
        <v>286</v>
      </c>
      <c r="Z10" s="13">
        <v>-1.2</v>
      </c>
      <c r="AA10" s="13">
        <v>100</v>
      </c>
      <c r="AB10" s="13"/>
      <c r="AC10" s="12" t="s">
        <v>284</v>
      </c>
      <c r="AD10" s="12" t="s">
        <v>284</v>
      </c>
      <c r="AE10" s="12" t="s">
        <v>339</v>
      </c>
      <c r="AF10" s="8"/>
      <c r="AG10" s="8" t="s">
        <v>428</v>
      </c>
    </row>
    <row r="11" spans="1:37" s="5" customFormat="1">
      <c r="A11" s="6">
        <v>42910</v>
      </c>
      <c r="B11" s="7" t="s">
        <v>292</v>
      </c>
      <c r="C11" s="8" t="s">
        <v>296</v>
      </c>
      <c r="D11" s="9">
        <v>7.0925925925925934E-2</v>
      </c>
      <c r="E11" s="8" t="s">
        <v>350</v>
      </c>
      <c r="F11" s="10">
        <v>6.8</v>
      </c>
      <c r="G11" s="10">
        <v>10.5</v>
      </c>
      <c r="H11" s="10">
        <v>11.1</v>
      </c>
      <c r="I11" s="10">
        <v>11.7</v>
      </c>
      <c r="J11" s="10">
        <v>12.5</v>
      </c>
      <c r="K11" s="10">
        <v>12.8</v>
      </c>
      <c r="L11" s="10">
        <v>12.5</v>
      </c>
      <c r="M11" s="10">
        <v>12.6</v>
      </c>
      <c r="N11" s="10">
        <v>12.3</v>
      </c>
      <c r="O11" s="11">
        <f t="shared" si="9"/>
        <v>28.4</v>
      </c>
      <c r="P11" s="11">
        <f t="shared" si="10"/>
        <v>37</v>
      </c>
      <c r="Q11" s="11">
        <f t="shared" si="11"/>
        <v>37.400000000000006</v>
      </c>
      <c r="R11" s="12" t="s">
        <v>351</v>
      </c>
      <c r="S11" s="12" t="s">
        <v>295</v>
      </c>
      <c r="T11" s="14" t="s">
        <v>352</v>
      </c>
      <c r="U11" s="14" t="s">
        <v>353</v>
      </c>
      <c r="V11" s="14" t="s">
        <v>354</v>
      </c>
      <c r="W11" s="13">
        <v>-1.4</v>
      </c>
      <c r="X11" s="13" t="s">
        <v>125</v>
      </c>
      <c r="Y11" s="13">
        <v>-0.2</v>
      </c>
      <c r="Z11" s="13">
        <v>-1.2</v>
      </c>
      <c r="AA11" s="13">
        <v>102</v>
      </c>
      <c r="AB11" s="13"/>
      <c r="AC11" s="12" t="s">
        <v>284</v>
      </c>
      <c r="AD11" s="12" t="s">
        <v>285</v>
      </c>
      <c r="AE11" s="12" t="s">
        <v>355</v>
      </c>
      <c r="AF11" s="8"/>
      <c r="AG11" s="8" t="s">
        <v>429</v>
      </c>
    </row>
    <row r="12" spans="1:37" s="5" customFormat="1">
      <c r="A12" s="6">
        <v>42911</v>
      </c>
      <c r="B12" s="7" t="s">
        <v>291</v>
      </c>
      <c r="C12" s="8" t="s">
        <v>364</v>
      </c>
      <c r="D12" s="9">
        <v>7.436342592592593E-2</v>
      </c>
      <c r="E12" s="8" t="s">
        <v>377</v>
      </c>
      <c r="F12" s="10">
        <v>7.1</v>
      </c>
      <c r="G12" s="10">
        <v>11</v>
      </c>
      <c r="H12" s="10">
        <v>11.9</v>
      </c>
      <c r="I12" s="10">
        <v>12.9</v>
      </c>
      <c r="J12" s="10">
        <v>13.2</v>
      </c>
      <c r="K12" s="10">
        <v>12.5</v>
      </c>
      <c r="L12" s="10">
        <v>12.6</v>
      </c>
      <c r="M12" s="10">
        <v>12.8</v>
      </c>
      <c r="N12" s="10">
        <v>13.5</v>
      </c>
      <c r="O12" s="11">
        <f t="shared" si="9"/>
        <v>30</v>
      </c>
      <c r="P12" s="11">
        <f t="shared" si="10"/>
        <v>38.6</v>
      </c>
      <c r="Q12" s="11">
        <f t="shared" si="11"/>
        <v>38.9</v>
      </c>
      <c r="R12" s="12" t="s">
        <v>378</v>
      </c>
      <c r="S12" s="12" t="s">
        <v>379</v>
      </c>
      <c r="T12" s="14" t="s">
        <v>380</v>
      </c>
      <c r="U12" s="14" t="s">
        <v>381</v>
      </c>
      <c r="V12" s="14" t="s">
        <v>382</v>
      </c>
      <c r="W12" s="13">
        <v>-0.1</v>
      </c>
      <c r="X12" s="13" t="s">
        <v>125</v>
      </c>
      <c r="Y12" s="13">
        <v>0.7</v>
      </c>
      <c r="Z12" s="13">
        <v>-0.8</v>
      </c>
      <c r="AA12" s="13">
        <v>93</v>
      </c>
      <c r="AB12" s="13"/>
      <c r="AC12" s="12" t="s">
        <v>285</v>
      </c>
      <c r="AD12" s="12" t="s">
        <v>285</v>
      </c>
      <c r="AE12" s="12" t="s">
        <v>383</v>
      </c>
      <c r="AF12" s="8"/>
      <c r="AG12" s="8" t="s">
        <v>433</v>
      </c>
    </row>
    <row r="13" spans="1:37" s="5" customFormat="1">
      <c r="A13" s="6">
        <v>42911</v>
      </c>
      <c r="B13" s="7">
        <v>500</v>
      </c>
      <c r="C13" s="8" t="s">
        <v>364</v>
      </c>
      <c r="D13" s="9">
        <v>7.4328703703703702E-2</v>
      </c>
      <c r="E13" s="8" t="s">
        <v>397</v>
      </c>
      <c r="F13" s="10">
        <v>7</v>
      </c>
      <c r="G13" s="10">
        <v>11.4</v>
      </c>
      <c r="H13" s="10">
        <v>12.7</v>
      </c>
      <c r="I13" s="10">
        <v>13</v>
      </c>
      <c r="J13" s="10">
        <v>13</v>
      </c>
      <c r="K13" s="10">
        <v>12.2</v>
      </c>
      <c r="L13" s="10">
        <v>12.4</v>
      </c>
      <c r="M13" s="10">
        <v>12.6</v>
      </c>
      <c r="N13" s="10">
        <v>12.9</v>
      </c>
      <c r="O13" s="11">
        <f t="shared" si="9"/>
        <v>31.099999999999998</v>
      </c>
      <c r="P13" s="11">
        <f t="shared" si="10"/>
        <v>38.200000000000003</v>
      </c>
      <c r="Q13" s="11">
        <f t="shared" si="11"/>
        <v>37.9</v>
      </c>
      <c r="R13" s="12" t="s">
        <v>366</v>
      </c>
      <c r="S13" s="12" t="s">
        <v>367</v>
      </c>
      <c r="T13" s="14" t="s">
        <v>398</v>
      </c>
      <c r="U13" s="14" t="s">
        <v>399</v>
      </c>
      <c r="V13" s="14" t="s">
        <v>400</v>
      </c>
      <c r="W13" s="13">
        <v>0.8</v>
      </c>
      <c r="X13" s="13" t="s">
        <v>125</v>
      </c>
      <c r="Y13" s="13">
        <v>1.6</v>
      </c>
      <c r="Z13" s="13">
        <v>-0.8</v>
      </c>
      <c r="AA13" s="13">
        <v>84</v>
      </c>
      <c r="AB13" s="13"/>
      <c r="AC13" s="12" t="s">
        <v>126</v>
      </c>
      <c r="AD13" s="12" t="s">
        <v>284</v>
      </c>
      <c r="AE13" s="12" t="s">
        <v>383</v>
      </c>
      <c r="AF13" s="8"/>
      <c r="AG13" s="8" t="s">
        <v>437</v>
      </c>
    </row>
    <row r="14" spans="1:37" s="5" customFormat="1">
      <c r="A14" s="6">
        <v>42911</v>
      </c>
      <c r="B14" s="7">
        <v>500</v>
      </c>
      <c r="C14" s="8" t="s">
        <v>364</v>
      </c>
      <c r="D14" s="9">
        <v>7.3703703703703702E-2</v>
      </c>
      <c r="E14" s="8" t="s">
        <v>405</v>
      </c>
      <c r="F14" s="10">
        <v>7.1</v>
      </c>
      <c r="G14" s="10">
        <v>11.1</v>
      </c>
      <c r="H14" s="10">
        <v>12.7</v>
      </c>
      <c r="I14" s="10">
        <v>12.8</v>
      </c>
      <c r="J14" s="10">
        <v>12.5</v>
      </c>
      <c r="K14" s="10">
        <v>12.6</v>
      </c>
      <c r="L14" s="10">
        <v>12.4</v>
      </c>
      <c r="M14" s="10">
        <v>12.4</v>
      </c>
      <c r="N14" s="10">
        <v>13.2</v>
      </c>
      <c r="O14" s="11">
        <f t="shared" si="9"/>
        <v>30.9</v>
      </c>
      <c r="P14" s="11">
        <f t="shared" si="10"/>
        <v>37.9</v>
      </c>
      <c r="Q14" s="11">
        <f t="shared" si="11"/>
        <v>38</v>
      </c>
      <c r="R14" s="12" t="s">
        <v>366</v>
      </c>
      <c r="S14" s="12" t="s">
        <v>367</v>
      </c>
      <c r="T14" s="14" t="s">
        <v>406</v>
      </c>
      <c r="U14" s="14" t="s">
        <v>407</v>
      </c>
      <c r="V14" s="14" t="s">
        <v>408</v>
      </c>
      <c r="W14" s="13">
        <v>0.4</v>
      </c>
      <c r="X14" s="13" t="s">
        <v>125</v>
      </c>
      <c r="Y14" s="13">
        <v>1.2</v>
      </c>
      <c r="Z14" s="13">
        <v>-0.8</v>
      </c>
      <c r="AA14" s="13">
        <v>88</v>
      </c>
      <c r="AB14" s="13"/>
      <c r="AC14" s="12" t="s">
        <v>126</v>
      </c>
      <c r="AD14" s="12" t="s">
        <v>285</v>
      </c>
      <c r="AE14" s="12" t="s">
        <v>383</v>
      </c>
      <c r="AF14" s="8"/>
      <c r="AG14" s="8" t="s">
        <v>439</v>
      </c>
    </row>
    <row r="15" spans="1:37" s="5" customFormat="1">
      <c r="A15" s="6">
        <v>42911</v>
      </c>
      <c r="B15" s="7">
        <v>1000</v>
      </c>
      <c r="C15" s="8" t="s">
        <v>364</v>
      </c>
      <c r="D15" s="9">
        <v>7.2916666666666671E-2</v>
      </c>
      <c r="E15" s="8" t="s">
        <v>419</v>
      </c>
      <c r="F15" s="10">
        <v>7</v>
      </c>
      <c r="G15" s="10">
        <v>11.9</v>
      </c>
      <c r="H15" s="10">
        <v>12.3</v>
      </c>
      <c r="I15" s="10">
        <v>12.3</v>
      </c>
      <c r="J15" s="10">
        <v>12.4</v>
      </c>
      <c r="K15" s="10">
        <v>12.2</v>
      </c>
      <c r="L15" s="10">
        <v>12.4</v>
      </c>
      <c r="M15" s="10">
        <v>11.9</v>
      </c>
      <c r="N15" s="10">
        <v>12.6</v>
      </c>
      <c r="O15" s="11">
        <f t="shared" si="9"/>
        <v>31.2</v>
      </c>
      <c r="P15" s="11">
        <f t="shared" si="10"/>
        <v>36.900000000000006</v>
      </c>
      <c r="Q15" s="11">
        <f t="shared" si="11"/>
        <v>36.9</v>
      </c>
      <c r="R15" s="12" t="s">
        <v>366</v>
      </c>
      <c r="S15" s="12" t="s">
        <v>367</v>
      </c>
      <c r="T15" s="14" t="s">
        <v>420</v>
      </c>
      <c r="U15" s="14" t="s">
        <v>398</v>
      </c>
      <c r="V15" s="14" t="s">
        <v>421</v>
      </c>
      <c r="W15" s="13">
        <v>-0.6</v>
      </c>
      <c r="X15" s="13" t="s">
        <v>125</v>
      </c>
      <c r="Y15" s="13">
        <v>0.2</v>
      </c>
      <c r="Z15" s="13">
        <v>-0.8</v>
      </c>
      <c r="AA15" s="13">
        <v>98</v>
      </c>
      <c r="AB15" s="13"/>
      <c r="AC15" s="12" t="s">
        <v>284</v>
      </c>
      <c r="AD15" s="12" t="s">
        <v>285</v>
      </c>
      <c r="AE15" s="12" t="s">
        <v>383</v>
      </c>
      <c r="AF15" s="8"/>
      <c r="AG15" s="8" t="s">
        <v>442</v>
      </c>
    </row>
    <row r="16" spans="1:37" s="5" customFormat="1">
      <c r="A16" s="6">
        <v>42917</v>
      </c>
      <c r="B16" s="7" t="s">
        <v>447</v>
      </c>
      <c r="C16" s="8" t="s">
        <v>452</v>
      </c>
      <c r="D16" s="9">
        <v>7.4340277777777783E-2</v>
      </c>
      <c r="E16" s="8" t="s">
        <v>459</v>
      </c>
      <c r="F16" s="10">
        <v>6.9</v>
      </c>
      <c r="G16" s="10">
        <v>11.3</v>
      </c>
      <c r="H16" s="10">
        <v>12</v>
      </c>
      <c r="I16" s="10">
        <v>12.7</v>
      </c>
      <c r="J16" s="10">
        <v>12.5</v>
      </c>
      <c r="K16" s="10">
        <v>12.4</v>
      </c>
      <c r="L16" s="10">
        <v>12.8</v>
      </c>
      <c r="M16" s="10">
        <v>13.2</v>
      </c>
      <c r="N16" s="10">
        <v>13.5</v>
      </c>
      <c r="O16" s="11">
        <f t="shared" ref="O16:O21" si="12">SUM(F16:H16)</f>
        <v>30.200000000000003</v>
      </c>
      <c r="P16" s="11">
        <f t="shared" ref="P16:P21" si="13">SUM(I16:K16)</f>
        <v>37.6</v>
      </c>
      <c r="Q16" s="11">
        <f t="shared" ref="Q16:Q21" si="14">SUM(L16:N16)</f>
        <v>39.5</v>
      </c>
      <c r="R16" s="12" t="s">
        <v>460</v>
      </c>
      <c r="S16" s="12" t="s">
        <v>461</v>
      </c>
      <c r="T16" s="14" t="s">
        <v>462</v>
      </c>
      <c r="U16" s="14" t="s">
        <v>463</v>
      </c>
      <c r="V16" s="14" t="s">
        <v>464</v>
      </c>
      <c r="W16" s="13">
        <v>-0.3</v>
      </c>
      <c r="X16" s="13" t="s">
        <v>125</v>
      </c>
      <c r="Y16" s="13">
        <v>0.6</v>
      </c>
      <c r="Z16" s="13">
        <v>-0.9</v>
      </c>
      <c r="AA16" s="13">
        <v>94</v>
      </c>
      <c r="AB16" s="13"/>
      <c r="AC16" s="12" t="s">
        <v>285</v>
      </c>
      <c r="AD16" s="12" t="s">
        <v>285</v>
      </c>
      <c r="AE16" s="12" t="s">
        <v>557</v>
      </c>
      <c r="AF16" s="8"/>
      <c r="AG16" s="8" t="s">
        <v>566</v>
      </c>
    </row>
    <row r="17" spans="1:33" s="5" customFormat="1">
      <c r="A17" s="6">
        <v>42917</v>
      </c>
      <c r="B17" s="7" t="s">
        <v>447</v>
      </c>
      <c r="C17" s="8" t="s">
        <v>452</v>
      </c>
      <c r="D17" s="9">
        <v>7.435185185185185E-2</v>
      </c>
      <c r="E17" s="8" t="s">
        <v>470</v>
      </c>
      <c r="F17" s="10">
        <v>7</v>
      </c>
      <c r="G17" s="10">
        <v>11.1</v>
      </c>
      <c r="H17" s="10">
        <v>12</v>
      </c>
      <c r="I17" s="10">
        <v>12.6</v>
      </c>
      <c r="J17" s="10">
        <v>12.9</v>
      </c>
      <c r="K17" s="10">
        <v>12.8</v>
      </c>
      <c r="L17" s="10">
        <v>12.9</v>
      </c>
      <c r="M17" s="10">
        <v>12.9</v>
      </c>
      <c r="N17" s="10">
        <v>13.2</v>
      </c>
      <c r="O17" s="11">
        <f t="shared" si="12"/>
        <v>30.1</v>
      </c>
      <c r="P17" s="11">
        <f t="shared" si="13"/>
        <v>38.299999999999997</v>
      </c>
      <c r="Q17" s="11">
        <f t="shared" si="14"/>
        <v>39</v>
      </c>
      <c r="R17" s="12" t="s">
        <v>471</v>
      </c>
      <c r="S17" s="12" t="s">
        <v>461</v>
      </c>
      <c r="T17" s="14" t="s">
        <v>472</v>
      </c>
      <c r="U17" s="14" t="s">
        <v>473</v>
      </c>
      <c r="V17" s="14" t="s">
        <v>474</v>
      </c>
      <c r="W17" s="13">
        <v>-0.2</v>
      </c>
      <c r="X17" s="13" t="s">
        <v>125</v>
      </c>
      <c r="Y17" s="13">
        <v>0.7</v>
      </c>
      <c r="Z17" s="13">
        <v>-0.9</v>
      </c>
      <c r="AA17" s="13">
        <v>93</v>
      </c>
      <c r="AB17" s="13"/>
      <c r="AC17" s="12" t="s">
        <v>285</v>
      </c>
      <c r="AD17" s="12" t="s">
        <v>285</v>
      </c>
      <c r="AE17" s="12" t="s">
        <v>557</v>
      </c>
      <c r="AF17" s="8"/>
      <c r="AG17" s="8" t="s">
        <v>568</v>
      </c>
    </row>
    <row r="18" spans="1:33" s="5" customFormat="1">
      <c r="A18" s="6">
        <v>42917</v>
      </c>
      <c r="B18" s="7">
        <v>500</v>
      </c>
      <c r="C18" s="8" t="s">
        <v>452</v>
      </c>
      <c r="D18" s="9">
        <v>7.2986111111111113E-2</v>
      </c>
      <c r="E18" s="8" t="s">
        <v>494</v>
      </c>
      <c r="F18" s="10">
        <v>7.1</v>
      </c>
      <c r="G18" s="10">
        <v>11.1</v>
      </c>
      <c r="H18" s="10">
        <v>12.5</v>
      </c>
      <c r="I18" s="10">
        <v>13.2</v>
      </c>
      <c r="J18" s="10">
        <v>12.7</v>
      </c>
      <c r="K18" s="10">
        <v>12.3</v>
      </c>
      <c r="L18" s="10">
        <v>12.4</v>
      </c>
      <c r="M18" s="10">
        <v>12</v>
      </c>
      <c r="N18" s="10">
        <v>12.3</v>
      </c>
      <c r="O18" s="11">
        <f t="shared" si="12"/>
        <v>30.7</v>
      </c>
      <c r="P18" s="11">
        <f t="shared" si="13"/>
        <v>38.200000000000003</v>
      </c>
      <c r="Q18" s="11">
        <f t="shared" si="14"/>
        <v>36.700000000000003</v>
      </c>
      <c r="R18" s="12" t="s">
        <v>466</v>
      </c>
      <c r="S18" s="12" t="s">
        <v>455</v>
      </c>
      <c r="T18" s="14" t="s">
        <v>495</v>
      </c>
      <c r="U18" s="14" t="s">
        <v>496</v>
      </c>
      <c r="V18" s="14" t="s">
        <v>474</v>
      </c>
      <c r="W18" s="13">
        <v>-0.8</v>
      </c>
      <c r="X18" s="13" t="s">
        <v>125</v>
      </c>
      <c r="Y18" s="13">
        <v>0.1</v>
      </c>
      <c r="Z18" s="13">
        <v>-0.9</v>
      </c>
      <c r="AA18" s="13">
        <v>99</v>
      </c>
      <c r="AB18" s="13"/>
      <c r="AC18" s="12" t="s">
        <v>284</v>
      </c>
      <c r="AD18" s="12" t="s">
        <v>284</v>
      </c>
      <c r="AE18" s="12" t="s">
        <v>560</v>
      </c>
      <c r="AF18" s="8"/>
      <c r="AG18" s="8" t="s">
        <v>572</v>
      </c>
    </row>
    <row r="19" spans="1:33" s="5" customFormat="1">
      <c r="A19" s="6">
        <v>42918</v>
      </c>
      <c r="B19" s="7" t="s">
        <v>447</v>
      </c>
      <c r="C19" s="8" t="s">
        <v>452</v>
      </c>
      <c r="D19" s="9">
        <v>7.3715277777777768E-2</v>
      </c>
      <c r="E19" s="8" t="s">
        <v>515</v>
      </c>
      <c r="F19" s="10">
        <v>7</v>
      </c>
      <c r="G19" s="10">
        <v>10.9</v>
      </c>
      <c r="H19" s="10">
        <v>11.7</v>
      </c>
      <c r="I19" s="10">
        <v>12.5</v>
      </c>
      <c r="J19" s="10">
        <v>13</v>
      </c>
      <c r="K19" s="10">
        <v>12.6</v>
      </c>
      <c r="L19" s="10">
        <v>13</v>
      </c>
      <c r="M19" s="10">
        <v>12.8</v>
      </c>
      <c r="N19" s="10">
        <v>13.4</v>
      </c>
      <c r="O19" s="11">
        <f t="shared" si="12"/>
        <v>29.599999999999998</v>
      </c>
      <c r="P19" s="11">
        <f t="shared" si="13"/>
        <v>38.1</v>
      </c>
      <c r="Q19" s="11">
        <f t="shared" si="14"/>
        <v>39.200000000000003</v>
      </c>
      <c r="R19" s="12" t="s">
        <v>499</v>
      </c>
      <c r="S19" s="12" t="s">
        <v>461</v>
      </c>
      <c r="T19" s="14" t="s">
        <v>516</v>
      </c>
      <c r="U19" s="14" t="s">
        <v>517</v>
      </c>
      <c r="V19" s="14" t="s">
        <v>518</v>
      </c>
      <c r="W19" s="13">
        <v>-0.7</v>
      </c>
      <c r="X19" s="13" t="s">
        <v>125</v>
      </c>
      <c r="Y19" s="13" t="s">
        <v>286</v>
      </c>
      <c r="Z19" s="13">
        <v>-0.7</v>
      </c>
      <c r="AA19" s="13">
        <v>100</v>
      </c>
      <c r="AB19" s="13" t="s">
        <v>287</v>
      </c>
      <c r="AC19" s="12" t="s">
        <v>284</v>
      </c>
      <c r="AD19" s="12" t="s">
        <v>285</v>
      </c>
      <c r="AE19" s="12" t="s">
        <v>561</v>
      </c>
      <c r="AF19" s="8"/>
      <c r="AG19" s="8" t="s">
        <v>577</v>
      </c>
    </row>
    <row r="20" spans="1:33" s="5" customFormat="1">
      <c r="A20" s="6">
        <v>42918</v>
      </c>
      <c r="B20" s="7">
        <v>500</v>
      </c>
      <c r="C20" s="8" t="s">
        <v>452</v>
      </c>
      <c r="D20" s="9">
        <v>7.362268518518518E-2</v>
      </c>
      <c r="E20" s="8" t="s">
        <v>537</v>
      </c>
      <c r="F20" s="10">
        <v>7.1</v>
      </c>
      <c r="G20" s="10">
        <v>10.8</v>
      </c>
      <c r="H20" s="10">
        <v>11.9</v>
      </c>
      <c r="I20" s="10">
        <v>12.8</v>
      </c>
      <c r="J20" s="10">
        <v>12.8</v>
      </c>
      <c r="K20" s="10">
        <v>12.5</v>
      </c>
      <c r="L20" s="10">
        <v>12.3</v>
      </c>
      <c r="M20" s="10">
        <v>12.8</v>
      </c>
      <c r="N20" s="10">
        <v>13.1</v>
      </c>
      <c r="O20" s="11">
        <f t="shared" si="12"/>
        <v>29.799999999999997</v>
      </c>
      <c r="P20" s="11">
        <f t="shared" si="13"/>
        <v>38.1</v>
      </c>
      <c r="Q20" s="11">
        <f t="shared" si="14"/>
        <v>38.200000000000003</v>
      </c>
      <c r="R20" s="12" t="s">
        <v>454</v>
      </c>
      <c r="S20" s="12" t="s">
        <v>455</v>
      </c>
      <c r="T20" s="14" t="s">
        <v>538</v>
      </c>
      <c r="U20" s="14" t="s">
        <v>539</v>
      </c>
      <c r="V20" s="14" t="s">
        <v>540</v>
      </c>
      <c r="W20" s="13">
        <v>-0.3</v>
      </c>
      <c r="X20" s="13" t="s">
        <v>125</v>
      </c>
      <c r="Y20" s="13">
        <v>0.4</v>
      </c>
      <c r="Z20" s="13">
        <v>-0.7</v>
      </c>
      <c r="AA20" s="13">
        <v>96</v>
      </c>
      <c r="AB20" s="13"/>
      <c r="AC20" s="12" t="s">
        <v>1024</v>
      </c>
      <c r="AD20" s="12" t="s">
        <v>285</v>
      </c>
      <c r="AE20" s="12" t="s">
        <v>557</v>
      </c>
      <c r="AF20" s="8"/>
      <c r="AG20" s="8" t="s">
        <v>582</v>
      </c>
    </row>
    <row r="21" spans="1:33" s="5" customFormat="1">
      <c r="A21" s="6">
        <v>42918</v>
      </c>
      <c r="B21" s="7">
        <v>1000</v>
      </c>
      <c r="C21" s="8" t="s">
        <v>452</v>
      </c>
      <c r="D21" s="9">
        <v>7.2951388888888885E-2</v>
      </c>
      <c r="E21" s="8" t="s">
        <v>548</v>
      </c>
      <c r="F21" s="10">
        <v>7</v>
      </c>
      <c r="G21" s="10">
        <v>11.2</v>
      </c>
      <c r="H21" s="10">
        <v>12.3</v>
      </c>
      <c r="I21" s="10">
        <v>12.7</v>
      </c>
      <c r="J21" s="10">
        <v>12.6</v>
      </c>
      <c r="K21" s="10">
        <v>12.1</v>
      </c>
      <c r="L21" s="10">
        <v>12.3</v>
      </c>
      <c r="M21" s="10">
        <v>12.6</v>
      </c>
      <c r="N21" s="10">
        <v>12.5</v>
      </c>
      <c r="O21" s="11">
        <f t="shared" si="12"/>
        <v>30.5</v>
      </c>
      <c r="P21" s="11">
        <f t="shared" si="13"/>
        <v>37.4</v>
      </c>
      <c r="Q21" s="11">
        <f t="shared" si="14"/>
        <v>37.4</v>
      </c>
      <c r="R21" s="12" t="s">
        <v>471</v>
      </c>
      <c r="S21" s="12" t="s">
        <v>455</v>
      </c>
      <c r="T21" s="14" t="s">
        <v>549</v>
      </c>
      <c r="U21" s="14" t="s">
        <v>550</v>
      </c>
      <c r="V21" s="14" t="s">
        <v>551</v>
      </c>
      <c r="W21" s="13">
        <v>-0.3</v>
      </c>
      <c r="X21" s="13" t="s">
        <v>125</v>
      </c>
      <c r="Y21" s="13">
        <v>0.4</v>
      </c>
      <c r="Z21" s="13">
        <v>-0.7</v>
      </c>
      <c r="AA21" s="13">
        <v>96</v>
      </c>
      <c r="AB21" s="13"/>
      <c r="AC21" s="12" t="s">
        <v>285</v>
      </c>
      <c r="AD21" s="12" t="s">
        <v>284</v>
      </c>
      <c r="AE21" s="12" t="s">
        <v>564</v>
      </c>
      <c r="AF21" s="8"/>
      <c r="AG21" s="8" t="s">
        <v>584</v>
      </c>
    </row>
    <row r="22" spans="1:33" s="5" customFormat="1">
      <c r="A22" s="6">
        <v>42924</v>
      </c>
      <c r="B22" s="7" t="s">
        <v>590</v>
      </c>
      <c r="C22" s="8" t="s">
        <v>595</v>
      </c>
      <c r="D22" s="9">
        <v>7.3703703703703702E-2</v>
      </c>
      <c r="E22" s="8" t="s">
        <v>615</v>
      </c>
      <c r="F22" s="10">
        <v>7.1</v>
      </c>
      <c r="G22" s="10">
        <v>11.1</v>
      </c>
      <c r="H22" s="10">
        <v>12</v>
      </c>
      <c r="I22" s="10">
        <v>12.8</v>
      </c>
      <c r="J22" s="10">
        <v>12.8</v>
      </c>
      <c r="K22" s="10">
        <v>12.5</v>
      </c>
      <c r="L22" s="10">
        <v>12.8</v>
      </c>
      <c r="M22" s="10">
        <v>12.8</v>
      </c>
      <c r="N22" s="10">
        <v>12.9</v>
      </c>
      <c r="O22" s="11">
        <f>SUM(F22:H22)</f>
        <v>30.2</v>
      </c>
      <c r="P22" s="11">
        <f t="shared" ref="P22:P26" si="15">SUM(I22:K22)</f>
        <v>38.1</v>
      </c>
      <c r="Q22" s="11">
        <f t="shared" ref="Q22:Q26" si="16">SUM(L22:N22)</f>
        <v>38.5</v>
      </c>
      <c r="R22" s="12" t="s">
        <v>616</v>
      </c>
      <c r="S22" s="12" t="s">
        <v>617</v>
      </c>
      <c r="T22" s="14" t="s">
        <v>618</v>
      </c>
      <c r="U22" s="14" t="s">
        <v>619</v>
      </c>
      <c r="V22" s="14" t="s">
        <v>620</v>
      </c>
      <c r="W22" s="13">
        <v>-0.8</v>
      </c>
      <c r="X22" s="13" t="s">
        <v>125</v>
      </c>
      <c r="Y22" s="13" t="s">
        <v>286</v>
      </c>
      <c r="Z22" s="13">
        <v>-0.8</v>
      </c>
      <c r="AA22" s="13">
        <v>100</v>
      </c>
      <c r="AB22" s="13"/>
      <c r="AC22" s="12" t="s">
        <v>284</v>
      </c>
      <c r="AD22" s="12" t="s">
        <v>284</v>
      </c>
      <c r="AE22" s="12" t="s">
        <v>621</v>
      </c>
      <c r="AF22" s="8"/>
      <c r="AG22" s="8" t="s">
        <v>707</v>
      </c>
    </row>
    <row r="23" spans="1:33" s="5" customFormat="1">
      <c r="A23" s="6">
        <v>42924</v>
      </c>
      <c r="B23" s="7">
        <v>500</v>
      </c>
      <c r="C23" s="8" t="s">
        <v>595</v>
      </c>
      <c r="D23" s="9">
        <v>7.3657407407407408E-2</v>
      </c>
      <c r="E23" s="8" t="s">
        <v>641</v>
      </c>
      <c r="F23" s="10">
        <v>7</v>
      </c>
      <c r="G23" s="10">
        <v>11</v>
      </c>
      <c r="H23" s="10">
        <v>11.5</v>
      </c>
      <c r="I23" s="10">
        <v>12</v>
      </c>
      <c r="J23" s="10">
        <v>13</v>
      </c>
      <c r="K23" s="10">
        <v>12.7</v>
      </c>
      <c r="L23" s="10">
        <v>13.1</v>
      </c>
      <c r="M23" s="10">
        <v>13.1</v>
      </c>
      <c r="N23" s="10">
        <v>13</v>
      </c>
      <c r="O23" s="11">
        <f t="shared" ref="O23:O26" si="17">SUM(F23:H23)</f>
        <v>29.5</v>
      </c>
      <c r="P23" s="11">
        <f t="shared" si="15"/>
        <v>37.700000000000003</v>
      </c>
      <c r="Q23" s="11">
        <f t="shared" si="16"/>
        <v>39.200000000000003</v>
      </c>
      <c r="R23" s="12" t="s">
        <v>640</v>
      </c>
      <c r="S23" s="12" t="s">
        <v>617</v>
      </c>
      <c r="T23" s="14" t="s">
        <v>642</v>
      </c>
      <c r="U23" s="14" t="s">
        <v>643</v>
      </c>
      <c r="V23" s="14" t="s">
        <v>644</v>
      </c>
      <c r="W23" s="13" t="s">
        <v>286</v>
      </c>
      <c r="X23" s="13" t="s">
        <v>125</v>
      </c>
      <c r="Y23" s="13">
        <v>0.8</v>
      </c>
      <c r="Z23" s="13">
        <v>-0.8</v>
      </c>
      <c r="AA23" s="13">
        <v>92</v>
      </c>
      <c r="AB23" s="13"/>
      <c r="AC23" s="12" t="s">
        <v>285</v>
      </c>
      <c r="AD23" s="12" t="s">
        <v>285</v>
      </c>
      <c r="AE23" s="12" t="s">
        <v>621</v>
      </c>
      <c r="AF23" s="8"/>
      <c r="AG23" s="8" t="s">
        <v>710</v>
      </c>
    </row>
    <row r="24" spans="1:33" s="5" customFormat="1">
      <c r="A24" s="6">
        <v>42925</v>
      </c>
      <c r="B24" s="7" t="s">
        <v>590</v>
      </c>
      <c r="C24" s="8" t="s">
        <v>595</v>
      </c>
      <c r="D24" s="9">
        <v>7.4317129629629622E-2</v>
      </c>
      <c r="E24" s="8" t="s">
        <v>669</v>
      </c>
      <c r="F24" s="10">
        <v>7.1</v>
      </c>
      <c r="G24" s="10">
        <v>11.1</v>
      </c>
      <c r="H24" s="10">
        <v>12</v>
      </c>
      <c r="I24" s="10">
        <v>12.4</v>
      </c>
      <c r="J24" s="10">
        <v>12.9</v>
      </c>
      <c r="K24" s="10">
        <v>12.8</v>
      </c>
      <c r="L24" s="10">
        <v>12.9</v>
      </c>
      <c r="M24" s="10">
        <v>13.1</v>
      </c>
      <c r="N24" s="10">
        <v>12.8</v>
      </c>
      <c r="O24" s="11">
        <f t="shared" si="17"/>
        <v>30.2</v>
      </c>
      <c r="P24" s="11">
        <f t="shared" si="15"/>
        <v>38.1</v>
      </c>
      <c r="Q24" s="11">
        <f t="shared" si="16"/>
        <v>38.799999999999997</v>
      </c>
      <c r="R24" s="12" t="s">
        <v>596</v>
      </c>
      <c r="S24" s="12" t="s">
        <v>617</v>
      </c>
      <c r="T24" s="14" t="s">
        <v>667</v>
      </c>
      <c r="U24" s="14" t="s">
        <v>670</v>
      </c>
      <c r="V24" s="14" t="s">
        <v>671</v>
      </c>
      <c r="W24" s="13">
        <v>-0.5</v>
      </c>
      <c r="X24" s="13" t="s">
        <v>125</v>
      </c>
      <c r="Y24" s="13">
        <v>0.2</v>
      </c>
      <c r="Z24" s="13">
        <v>-0.7</v>
      </c>
      <c r="AA24" s="13">
        <v>98</v>
      </c>
      <c r="AB24" s="13"/>
      <c r="AC24" s="12" t="s">
        <v>284</v>
      </c>
      <c r="AD24" s="12" t="s">
        <v>285</v>
      </c>
      <c r="AE24" s="12" t="s">
        <v>621</v>
      </c>
      <c r="AF24" s="8"/>
      <c r="AG24" s="8" t="s">
        <v>717</v>
      </c>
    </row>
    <row r="25" spans="1:33" s="5" customFormat="1">
      <c r="A25" s="6">
        <v>42925</v>
      </c>
      <c r="B25" s="7">
        <v>500</v>
      </c>
      <c r="C25" s="8" t="s">
        <v>595</v>
      </c>
      <c r="D25" s="9">
        <v>7.2916666666666671E-2</v>
      </c>
      <c r="E25" s="8" t="s">
        <v>680</v>
      </c>
      <c r="F25" s="10">
        <v>7.1</v>
      </c>
      <c r="G25" s="10">
        <v>10.8</v>
      </c>
      <c r="H25" s="10">
        <v>11.4</v>
      </c>
      <c r="I25" s="10">
        <v>12.4</v>
      </c>
      <c r="J25" s="10">
        <v>12.7</v>
      </c>
      <c r="K25" s="10">
        <v>12.3</v>
      </c>
      <c r="L25" s="10">
        <v>12.6</v>
      </c>
      <c r="M25" s="10">
        <v>12.7</v>
      </c>
      <c r="N25" s="10">
        <v>13</v>
      </c>
      <c r="O25" s="11">
        <f t="shared" si="17"/>
        <v>29.299999999999997</v>
      </c>
      <c r="P25" s="11">
        <f t="shared" si="15"/>
        <v>37.400000000000006</v>
      </c>
      <c r="Q25" s="11">
        <f t="shared" si="16"/>
        <v>38.299999999999997</v>
      </c>
      <c r="R25" s="12" t="s">
        <v>655</v>
      </c>
      <c r="S25" s="12" t="s">
        <v>597</v>
      </c>
      <c r="T25" s="14" t="s">
        <v>681</v>
      </c>
      <c r="U25" s="14" t="s">
        <v>685</v>
      </c>
      <c r="V25" s="14" t="s">
        <v>686</v>
      </c>
      <c r="W25" s="13">
        <v>-1.4</v>
      </c>
      <c r="X25" s="13" t="s">
        <v>125</v>
      </c>
      <c r="Y25" s="13">
        <v>-0.7</v>
      </c>
      <c r="Z25" s="13">
        <v>-0.7</v>
      </c>
      <c r="AA25" s="13">
        <v>107</v>
      </c>
      <c r="AB25" s="13"/>
      <c r="AC25" s="12" t="s">
        <v>289</v>
      </c>
      <c r="AD25" s="12" t="s">
        <v>284</v>
      </c>
      <c r="AE25" s="12" t="s">
        <v>614</v>
      </c>
      <c r="AF25" s="8"/>
      <c r="AG25" s="8" t="s">
        <v>720</v>
      </c>
    </row>
    <row r="26" spans="1:33" s="5" customFormat="1">
      <c r="A26" s="6">
        <v>42925</v>
      </c>
      <c r="B26" s="7" t="s">
        <v>591</v>
      </c>
      <c r="C26" s="8" t="s">
        <v>595</v>
      </c>
      <c r="D26" s="9">
        <v>7.0937500000000001E-2</v>
      </c>
      <c r="E26" s="8" t="s">
        <v>695</v>
      </c>
      <c r="F26" s="10">
        <v>7</v>
      </c>
      <c r="G26" s="10">
        <v>10.6</v>
      </c>
      <c r="H26" s="10">
        <v>11.8</v>
      </c>
      <c r="I26" s="10">
        <v>12.2</v>
      </c>
      <c r="J26" s="10">
        <v>12</v>
      </c>
      <c r="K26" s="10">
        <v>12.1</v>
      </c>
      <c r="L26" s="10">
        <v>12.3</v>
      </c>
      <c r="M26" s="10">
        <v>12.3</v>
      </c>
      <c r="N26" s="10">
        <v>12.6</v>
      </c>
      <c r="O26" s="11">
        <f t="shared" si="17"/>
        <v>29.400000000000002</v>
      </c>
      <c r="P26" s="11">
        <f t="shared" si="15"/>
        <v>36.299999999999997</v>
      </c>
      <c r="Q26" s="11">
        <f t="shared" si="16"/>
        <v>37.200000000000003</v>
      </c>
      <c r="R26" s="12" t="s">
        <v>596</v>
      </c>
      <c r="S26" s="12" t="s">
        <v>597</v>
      </c>
      <c r="T26" s="14" t="s">
        <v>696</v>
      </c>
      <c r="U26" s="14" t="s">
        <v>697</v>
      </c>
      <c r="V26" s="14" t="s">
        <v>698</v>
      </c>
      <c r="W26" s="13">
        <v>-1.3</v>
      </c>
      <c r="X26" s="13" t="s">
        <v>125</v>
      </c>
      <c r="Y26" s="13">
        <v>-0.6</v>
      </c>
      <c r="Z26" s="13">
        <v>-0.7</v>
      </c>
      <c r="AA26" s="13">
        <v>106</v>
      </c>
      <c r="AB26" s="13" t="s">
        <v>287</v>
      </c>
      <c r="AC26" s="12" t="s">
        <v>289</v>
      </c>
      <c r="AD26" s="12" t="s">
        <v>285</v>
      </c>
      <c r="AE26" s="12" t="s">
        <v>614</v>
      </c>
      <c r="AF26" s="8"/>
      <c r="AG26" s="8" t="s">
        <v>723</v>
      </c>
    </row>
    <row r="27" spans="1:33" s="5" customFormat="1">
      <c r="A27" s="6">
        <v>42931</v>
      </c>
      <c r="B27" s="7" t="s">
        <v>729</v>
      </c>
      <c r="C27" s="8" t="s">
        <v>735</v>
      </c>
      <c r="D27" s="9">
        <v>7.3715277777777768E-2</v>
      </c>
      <c r="E27" s="8" t="s">
        <v>742</v>
      </c>
      <c r="F27" s="10">
        <v>7</v>
      </c>
      <c r="G27" s="10">
        <v>11.2</v>
      </c>
      <c r="H27" s="10">
        <v>12.5</v>
      </c>
      <c r="I27" s="10">
        <v>12.8</v>
      </c>
      <c r="J27" s="10">
        <v>12.7</v>
      </c>
      <c r="K27" s="10">
        <v>12.4</v>
      </c>
      <c r="L27" s="10">
        <v>12.5</v>
      </c>
      <c r="M27" s="10">
        <v>12.6</v>
      </c>
      <c r="N27" s="10">
        <v>13.2</v>
      </c>
      <c r="O27" s="11">
        <f t="shared" ref="O27:O32" si="18">SUM(F27:H27)</f>
        <v>30.7</v>
      </c>
      <c r="P27" s="11">
        <f t="shared" ref="P27:P32" si="19">SUM(I27:K27)</f>
        <v>37.9</v>
      </c>
      <c r="Q27" s="11">
        <f t="shared" ref="Q27:Q32" si="20">SUM(L27:N27)</f>
        <v>38.299999999999997</v>
      </c>
      <c r="R27" s="12" t="s">
        <v>743</v>
      </c>
      <c r="S27" s="12" t="s">
        <v>734</v>
      </c>
      <c r="T27" s="14" t="s">
        <v>744</v>
      </c>
      <c r="U27" s="14" t="s">
        <v>745</v>
      </c>
      <c r="V27" s="14" t="s">
        <v>746</v>
      </c>
      <c r="W27" s="13">
        <v>-0.7</v>
      </c>
      <c r="X27" s="13" t="s">
        <v>125</v>
      </c>
      <c r="Y27" s="13">
        <v>0.1</v>
      </c>
      <c r="Z27" s="13">
        <v>-0.8</v>
      </c>
      <c r="AA27" s="13">
        <v>99</v>
      </c>
      <c r="AB27" s="13"/>
      <c r="AC27" s="12" t="s">
        <v>284</v>
      </c>
      <c r="AD27" s="12" t="s">
        <v>285</v>
      </c>
      <c r="AE27" s="12" t="s">
        <v>740</v>
      </c>
      <c r="AF27" s="8"/>
      <c r="AG27" s="8" t="s">
        <v>747</v>
      </c>
    </row>
    <row r="28" spans="1:33" s="5" customFormat="1">
      <c r="A28" s="6">
        <v>42931</v>
      </c>
      <c r="B28" s="7" t="s">
        <v>729</v>
      </c>
      <c r="C28" s="8" t="s">
        <v>735</v>
      </c>
      <c r="D28" s="9">
        <v>7.4305555555555555E-2</v>
      </c>
      <c r="E28" s="8" t="s">
        <v>757</v>
      </c>
      <c r="F28" s="10">
        <v>7.1</v>
      </c>
      <c r="G28" s="10">
        <v>10.9</v>
      </c>
      <c r="H28" s="10">
        <v>11.7</v>
      </c>
      <c r="I28" s="10">
        <v>12.7</v>
      </c>
      <c r="J28" s="10">
        <v>12.6</v>
      </c>
      <c r="K28" s="10">
        <v>12.6</v>
      </c>
      <c r="L28" s="10">
        <v>13.2</v>
      </c>
      <c r="M28" s="10">
        <v>13</v>
      </c>
      <c r="N28" s="10">
        <v>13.2</v>
      </c>
      <c r="O28" s="11">
        <f t="shared" si="18"/>
        <v>29.7</v>
      </c>
      <c r="P28" s="11">
        <f t="shared" si="19"/>
        <v>37.9</v>
      </c>
      <c r="Q28" s="11">
        <f t="shared" si="20"/>
        <v>39.4</v>
      </c>
      <c r="R28" s="12" t="s">
        <v>755</v>
      </c>
      <c r="S28" s="12" t="s">
        <v>756</v>
      </c>
      <c r="T28" s="14" t="s">
        <v>758</v>
      </c>
      <c r="U28" s="14" t="s">
        <v>759</v>
      </c>
      <c r="V28" s="14" t="s">
        <v>760</v>
      </c>
      <c r="W28" s="13">
        <v>-0.6</v>
      </c>
      <c r="X28" s="13" t="s">
        <v>125</v>
      </c>
      <c r="Y28" s="13">
        <v>0.2</v>
      </c>
      <c r="Z28" s="13">
        <v>-0.8</v>
      </c>
      <c r="AA28" s="13">
        <v>98</v>
      </c>
      <c r="AB28" s="13"/>
      <c r="AC28" s="12" t="s">
        <v>284</v>
      </c>
      <c r="AD28" s="12" t="s">
        <v>285</v>
      </c>
      <c r="AE28" s="12" t="s">
        <v>740</v>
      </c>
      <c r="AF28" s="8"/>
      <c r="AG28" s="8" t="s">
        <v>761</v>
      </c>
    </row>
    <row r="29" spans="1:33" s="5" customFormat="1">
      <c r="A29" s="6">
        <v>42931</v>
      </c>
      <c r="B29" s="7">
        <v>500</v>
      </c>
      <c r="C29" s="8" t="s">
        <v>735</v>
      </c>
      <c r="D29" s="9">
        <v>7.3611111111111113E-2</v>
      </c>
      <c r="E29" s="8" t="s">
        <v>789</v>
      </c>
      <c r="F29" s="10">
        <v>7</v>
      </c>
      <c r="G29" s="10">
        <v>11</v>
      </c>
      <c r="H29" s="10">
        <v>12</v>
      </c>
      <c r="I29" s="10">
        <v>12.7</v>
      </c>
      <c r="J29" s="10">
        <v>12.7</v>
      </c>
      <c r="K29" s="10">
        <v>12.3</v>
      </c>
      <c r="L29" s="10">
        <v>12.5</v>
      </c>
      <c r="M29" s="10">
        <v>12.8</v>
      </c>
      <c r="N29" s="10">
        <v>13</v>
      </c>
      <c r="O29" s="11">
        <f t="shared" si="18"/>
        <v>30</v>
      </c>
      <c r="P29" s="11">
        <f t="shared" si="19"/>
        <v>37.700000000000003</v>
      </c>
      <c r="Q29" s="11">
        <f t="shared" si="20"/>
        <v>38.299999999999997</v>
      </c>
      <c r="R29" s="12" t="s">
        <v>748</v>
      </c>
      <c r="S29" s="12" t="s">
        <v>734</v>
      </c>
      <c r="T29" s="14" t="s">
        <v>790</v>
      </c>
      <c r="U29" s="14" t="s">
        <v>791</v>
      </c>
      <c r="V29" s="14" t="s">
        <v>792</v>
      </c>
      <c r="W29" s="13">
        <v>-0.4</v>
      </c>
      <c r="X29" s="13" t="s">
        <v>125</v>
      </c>
      <c r="Y29" s="13">
        <v>0.4</v>
      </c>
      <c r="Z29" s="13">
        <v>-0.8</v>
      </c>
      <c r="AA29" s="13">
        <v>96</v>
      </c>
      <c r="AB29" s="13"/>
      <c r="AC29" s="12" t="s">
        <v>285</v>
      </c>
      <c r="AD29" s="12" t="s">
        <v>285</v>
      </c>
      <c r="AE29" s="12" t="s">
        <v>740</v>
      </c>
      <c r="AF29" s="8"/>
      <c r="AG29" s="8" t="s">
        <v>793</v>
      </c>
    </row>
    <row r="30" spans="1:33" s="5" customFormat="1">
      <c r="A30" s="6">
        <v>42932</v>
      </c>
      <c r="B30" s="7" t="s">
        <v>729</v>
      </c>
      <c r="C30" s="8" t="s">
        <v>826</v>
      </c>
      <c r="D30" s="9">
        <v>7.4305555555555555E-2</v>
      </c>
      <c r="E30" s="8" t="s">
        <v>821</v>
      </c>
      <c r="F30" s="10">
        <v>7.1</v>
      </c>
      <c r="G30" s="10">
        <v>10.8</v>
      </c>
      <c r="H30" s="10">
        <v>11.5</v>
      </c>
      <c r="I30" s="10">
        <v>12.5</v>
      </c>
      <c r="J30" s="10">
        <v>13</v>
      </c>
      <c r="K30" s="10">
        <v>12.8</v>
      </c>
      <c r="L30" s="10">
        <v>13.5</v>
      </c>
      <c r="M30" s="10">
        <v>13.3</v>
      </c>
      <c r="N30" s="10">
        <v>12.5</v>
      </c>
      <c r="O30" s="11">
        <f t="shared" si="18"/>
        <v>29.4</v>
      </c>
      <c r="P30" s="11">
        <f t="shared" si="19"/>
        <v>38.299999999999997</v>
      </c>
      <c r="Q30" s="11">
        <f t="shared" si="20"/>
        <v>39.299999999999997</v>
      </c>
      <c r="R30" s="12" t="s">
        <v>755</v>
      </c>
      <c r="S30" s="12" t="s">
        <v>756</v>
      </c>
      <c r="T30" s="14" t="s">
        <v>822</v>
      </c>
      <c r="U30" s="14" t="s">
        <v>823</v>
      </c>
      <c r="V30" s="14" t="s">
        <v>824</v>
      </c>
      <c r="W30" s="13">
        <v>-0.6</v>
      </c>
      <c r="X30" s="13" t="s">
        <v>125</v>
      </c>
      <c r="Y30" s="13">
        <v>0.6</v>
      </c>
      <c r="Z30" s="13">
        <v>-1.2</v>
      </c>
      <c r="AA30" s="13">
        <v>94</v>
      </c>
      <c r="AB30" s="13"/>
      <c r="AC30" s="12" t="s">
        <v>285</v>
      </c>
      <c r="AD30" s="12" t="s">
        <v>285</v>
      </c>
      <c r="AE30" s="12" t="s">
        <v>813</v>
      </c>
      <c r="AF30" s="8"/>
      <c r="AG30" s="8" t="s">
        <v>825</v>
      </c>
    </row>
    <row r="31" spans="1:33" s="5" customFormat="1">
      <c r="A31" s="6">
        <v>42932</v>
      </c>
      <c r="B31" s="7">
        <v>500</v>
      </c>
      <c r="C31" s="8" t="s">
        <v>840</v>
      </c>
      <c r="D31" s="9">
        <v>7.0868055555555545E-2</v>
      </c>
      <c r="E31" s="8" t="s">
        <v>841</v>
      </c>
      <c r="F31" s="10">
        <v>7</v>
      </c>
      <c r="G31" s="10">
        <v>10.8</v>
      </c>
      <c r="H31" s="10">
        <v>11.9</v>
      </c>
      <c r="I31" s="10">
        <v>12.3</v>
      </c>
      <c r="J31" s="10">
        <v>12.1</v>
      </c>
      <c r="K31" s="10">
        <v>11.6</v>
      </c>
      <c r="L31" s="10">
        <v>11.9</v>
      </c>
      <c r="M31" s="10">
        <v>12.3</v>
      </c>
      <c r="N31" s="10">
        <v>12.4</v>
      </c>
      <c r="O31" s="11">
        <f t="shared" si="18"/>
        <v>29.700000000000003</v>
      </c>
      <c r="P31" s="11">
        <f t="shared" si="19"/>
        <v>36</v>
      </c>
      <c r="Q31" s="11">
        <f t="shared" si="20"/>
        <v>36.6</v>
      </c>
      <c r="R31" s="12" t="s">
        <v>755</v>
      </c>
      <c r="S31" s="12" t="s">
        <v>734</v>
      </c>
      <c r="T31" s="14" t="s">
        <v>842</v>
      </c>
      <c r="U31" s="14" t="s">
        <v>766</v>
      </c>
      <c r="V31" s="14" t="s">
        <v>843</v>
      </c>
      <c r="W31" s="13">
        <v>-4.0999999999999996</v>
      </c>
      <c r="X31" s="13" t="s">
        <v>125</v>
      </c>
      <c r="Y31" s="13">
        <v>-2.1</v>
      </c>
      <c r="Z31" s="13">
        <v>-2</v>
      </c>
      <c r="AA31" s="13">
        <v>121</v>
      </c>
      <c r="AB31" s="13" t="s">
        <v>287</v>
      </c>
      <c r="AC31" s="12" t="s">
        <v>288</v>
      </c>
      <c r="AD31" s="12" t="s">
        <v>285</v>
      </c>
      <c r="AE31" s="12" t="s">
        <v>740</v>
      </c>
      <c r="AF31" s="8"/>
      <c r="AG31" s="8" t="s">
        <v>870</v>
      </c>
    </row>
    <row r="32" spans="1:33" s="5" customFormat="1">
      <c r="A32" s="6">
        <v>42932</v>
      </c>
      <c r="B32" s="7">
        <v>1000</v>
      </c>
      <c r="C32" s="8" t="s">
        <v>849</v>
      </c>
      <c r="D32" s="9">
        <v>7.1620370370370376E-2</v>
      </c>
      <c r="E32" s="8" t="s">
        <v>848</v>
      </c>
      <c r="F32" s="10">
        <v>7.1</v>
      </c>
      <c r="G32" s="10">
        <v>11</v>
      </c>
      <c r="H32" s="10">
        <v>12</v>
      </c>
      <c r="I32" s="10">
        <v>12.2</v>
      </c>
      <c r="J32" s="10">
        <v>12</v>
      </c>
      <c r="K32" s="10">
        <v>12</v>
      </c>
      <c r="L32" s="10">
        <v>12.4</v>
      </c>
      <c r="M32" s="10">
        <v>12.6</v>
      </c>
      <c r="N32" s="10">
        <v>12.5</v>
      </c>
      <c r="O32" s="11">
        <f t="shared" si="18"/>
        <v>30.1</v>
      </c>
      <c r="P32" s="11">
        <f t="shared" si="19"/>
        <v>36.200000000000003</v>
      </c>
      <c r="Q32" s="11">
        <f t="shared" si="20"/>
        <v>37.5</v>
      </c>
      <c r="R32" s="12" t="s">
        <v>748</v>
      </c>
      <c r="S32" s="12" t="s">
        <v>734</v>
      </c>
      <c r="T32" s="14" t="s">
        <v>850</v>
      </c>
      <c r="U32" s="14" t="s">
        <v>851</v>
      </c>
      <c r="V32" s="14" t="s">
        <v>852</v>
      </c>
      <c r="W32" s="13">
        <v>-1.8</v>
      </c>
      <c r="X32" s="13" t="s">
        <v>125</v>
      </c>
      <c r="Y32" s="13" t="s">
        <v>286</v>
      </c>
      <c r="Z32" s="13">
        <v>-1.8</v>
      </c>
      <c r="AA32" s="13">
        <v>100</v>
      </c>
      <c r="AB32" s="13"/>
      <c r="AC32" s="12" t="s">
        <v>284</v>
      </c>
      <c r="AD32" s="12" t="s">
        <v>284</v>
      </c>
      <c r="AE32" s="12" t="s">
        <v>813</v>
      </c>
      <c r="AF32" s="8"/>
      <c r="AG32" s="8" t="s">
        <v>872</v>
      </c>
    </row>
    <row r="33" spans="1:33" s="5" customFormat="1">
      <c r="A33" s="6">
        <v>42938</v>
      </c>
      <c r="B33" s="7" t="s">
        <v>874</v>
      </c>
      <c r="C33" s="8" t="s">
        <v>888</v>
      </c>
      <c r="D33" s="9">
        <v>7.2314814814814818E-2</v>
      </c>
      <c r="E33" s="8" t="s">
        <v>887</v>
      </c>
      <c r="F33" s="10">
        <v>6.9</v>
      </c>
      <c r="G33" s="10">
        <v>10.7</v>
      </c>
      <c r="H33" s="10">
        <v>11.8</v>
      </c>
      <c r="I33" s="10">
        <v>12.4</v>
      </c>
      <c r="J33" s="10">
        <v>12.7</v>
      </c>
      <c r="K33" s="10">
        <v>12.6</v>
      </c>
      <c r="L33" s="10">
        <v>12.6</v>
      </c>
      <c r="M33" s="10">
        <v>12.4</v>
      </c>
      <c r="N33" s="10">
        <v>12.7</v>
      </c>
      <c r="O33" s="11">
        <f t="shared" ref="O33:O38" si="21">SUM(F33:H33)</f>
        <v>29.400000000000002</v>
      </c>
      <c r="P33" s="11">
        <f t="shared" ref="P33:P38" si="22">SUM(I33:K33)</f>
        <v>37.700000000000003</v>
      </c>
      <c r="Q33" s="11">
        <f t="shared" ref="Q33:Q38" si="23">SUM(L33:N33)</f>
        <v>37.700000000000003</v>
      </c>
      <c r="R33" s="12" t="s">
        <v>889</v>
      </c>
      <c r="S33" s="12" t="s">
        <v>882</v>
      </c>
      <c r="T33" s="14" t="s">
        <v>890</v>
      </c>
      <c r="U33" s="14" t="s">
        <v>891</v>
      </c>
      <c r="V33" s="14" t="s">
        <v>892</v>
      </c>
      <c r="W33" s="13">
        <v>-2.8</v>
      </c>
      <c r="X33" s="13" t="s">
        <v>125</v>
      </c>
      <c r="Y33" s="13">
        <v>0.2</v>
      </c>
      <c r="Z33" s="13">
        <v>-3</v>
      </c>
      <c r="AA33" s="13">
        <v>98</v>
      </c>
      <c r="AB33" s="13"/>
      <c r="AC33" s="12" t="s">
        <v>284</v>
      </c>
      <c r="AD33" s="12" t="s">
        <v>285</v>
      </c>
      <c r="AE33" s="12" t="s">
        <v>893</v>
      </c>
      <c r="AF33" s="8"/>
      <c r="AG33" s="8" t="s">
        <v>1002</v>
      </c>
    </row>
    <row r="34" spans="1:33" s="5" customFormat="1">
      <c r="A34" s="6">
        <v>42938</v>
      </c>
      <c r="B34" s="7" t="s">
        <v>874</v>
      </c>
      <c r="C34" s="8" t="s">
        <v>888</v>
      </c>
      <c r="D34" s="9">
        <v>7.2245370370370363E-2</v>
      </c>
      <c r="E34" s="8" t="s">
        <v>899</v>
      </c>
      <c r="F34" s="10">
        <v>7.2</v>
      </c>
      <c r="G34" s="10">
        <v>10.9</v>
      </c>
      <c r="H34" s="10">
        <v>11.6</v>
      </c>
      <c r="I34" s="10">
        <v>12.4</v>
      </c>
      <c r="J34" s="10">
        <v>12.5</v>
      </c>
      <c r="K34" s="10">
        <v>12.6</v>
      </c>
      <c r="L34" s="10">
        <v>12.4</v>
      </c>
      <c r="M34" s="10">
        <v>12.4</v>
      </c>
      <c r="N34" s="10">
        <v>12.2</v>
      </c>
      <c r="O34" s="11">
        <f t="shared" si="21"/>
        <v>29.700000000000003</v>
      </c>
      <c r="P34" s="11">
        <f t="shared" si="22"/>
        <v>37.5</v>
      </c>
      <c r="Q34" s="11">
        <f t="shared" si="23"/>
        <v>37</v>
      </c>
      <c r="R34" s="12" t="s">
        <v>900</v>
      </c>
      <c r="S34" s="12" t="s">
        <v>882</v>
      </c>
      <c r="T34" s="14" t="s">
        <v>901</v>
      </c>
      <c r="U34" s="14" t="s">
        <v>902</v>
      </c>
      <c r="V34" s="14" t="s">
        <v>903</v>
      </c>
      <c r="W34" s="13">
        <v>-3.4</v>
      </c>
      <c r="X34" s="13" t="s">
        <v>125</v>
      </c>
      <c r="Y34" s="13">
        <v>-0.4</v>
      </c>
      <c r="Z34" s="13">
        <v>-3</v>
      </c>
      <c r="AA34" s="13">
        <v>104</v>
      </c>
      <c r="AB34" s="13"/>
      <c r="AC34" s="12" t="s">
        <v>289</v>
      </c>
      <c r="AD34" s="12" t="s">
        <v>285</v>
      </c>
      <c r="AE34" s="12" t="s">
        <v>893</v>
      </c>
      <c r="AF34" s="8"/>
      <c r="AG34" s="8" t="s">
        <v>1004</v>
      </c>
    </row>
    <row r="35" spans="1:33" s="5" customFormat="1">
      <c r="A35" s="6">
        <v>42938</v>
      </c>
      <c r="B35" s="7">
        <v>1000</v>
      </c>
      <c r="C35" s="8" t="s">
        <v>924</v>
      </c>
      <c r="D35" s="9">
        <v>7.0902777777777773E-2</v>
      </c>
      <c r="E35" s="8" t="s">
        <v>949</v>
      </c>
      <c r="F35" s="10">
        <v>7</v>
      </c>
      <c r="G35" s="10">
        <v>10.9</v>
      </c>
      <c r="H35" s="10">
        <v>11.8</v>
      </c>
      <c r="I35" s="10">
        <v>12.2</v>
      </c>
      <c r="J35" s="10">
        <v>12</v>
      </c>
      <c r="K35" s="10">
        <v>12.1</v>
      </c>
      <c r="L35" s="10">
        <v>12.2</v>
      </c>
      <c r="M35" s="10">
        <v>12.1</v>
      </c>
      <c r="N35" s="10">
        <v>12.3</v>
      </c>
      <c r="O35" s="11">
        <f t="shared" si="21"/>
        <v>29.7</v>
      </c>
      <c r="P35" s="11">
        <f t="shared" si="22"/>
        <v>36.299999999999997</v>
      </c>
      <c r="Q35" s="11">
        <f t="shared" si="23"/>
        <v>36.599999999999994</v>
      </c>
      <c r="R35" s="12" t="s">
        <v>950</v>
      </c>
      <c r="S35" s="12" t="s">
        <v>918</v>
      </c>
      <c r="T35" s="14" t="s">
        <v>951</v>
      </c>
      <c r="U35" s="14" t="s">
        <v>919</v>
      </c>
      <c r="V35" s="14" t="s">
        <v>952</v>
      </c>
      <c r="W35" s="13">
        <v>-3</v>
      </c>
      <c r="X35" s="13" t="s">
        <v>125</v>
      </c>
      <c r="Y35" s="13">
        <v>-0.3</v>
      </c>
      <c r="Z35" s="13">
        <v>-2.7</v>
      </c>
      <c r="AA35" s="13">
        <v>103</v>
      </c>
      <c r="AB35" s="13"/>
      <c r="AC35" s="12" t="s">
        <v>284</v>
      </c>
      <c r="AD35" s="12" t="s">
        <v>285</v>
      </c>
      <c r="AE35" s="12" t="s">
        <v>929</v>
      </c>
      <c r="AF35" s="8"/>
      <c r="AG35" s="8" t="s">
        <v>1012</v>
      </c>
    </row>
    <row r="36" spans="1:33" s="5" customFormat="1">
      <c r="A36" s="6">
        <v>42939</v>
      </c>
      <c r="B36" s="7" t="s">
        <v>874</v>
      </c>
      <c r="C36" s="8" t="s">
        <v>924</v>
      </c>
      <c r="D36" s="9">
        <v>7.363425925925926E-2</v>
      </c>
      <c r="E36" s="8" t="s">
        <v>961</v>
      </c>
      <c r="F36" s="10">
        <v>7.2</v>
      </c>
      <c r="G36" s="10">
        <v>11.4</v>
      </c>
      <c r="H36" s="10">
        <v>12.1</v>
      </c>
      <c r="I36" s="10">
        <v>12.8</v>
      </c>
      <c r="J36" s="10">
        <v>13.5</v>
      </c>
      <c r="K36" s="10">
        <v>12.1</v>
      </c>
      <c r="L36" s="10">
        <v>12.1</v>
      </c>
      <c r="M36" s="10">
        <v>12.4</v>
      </c>
      <c r="N36" s="10">
        <v>12.6</v>
      </c>
      <c r="O36" s="11">
        <f t="shared" si="21"/>
        <v>30.700000000000003</v>
      </c>
      <c r="P36" s="11">
        <f t="shared" si="22"/>
        <v>38.4</v>
      </c>
      <c r="Q36" s="11">
        <f t="shared" si="23"/>
        <v>37.1</v>
      </c>
      <c r="R36" s="12" t="s">
        <v>962</v>
      </c>
      <c r="S36" s="12" t="s">
        <v>918</v>
      </c>
      <c r="T36" s="14" t="s">
        <v>963</v>
      </c>
      <c r="U36" s="14" t="s">
        <v>964</v>
      </c>
      <c r="V36" s="14" t="s">
        <v>965</v>
      </c>
      <c r="W36" s="13">
        <v>-1.4</v>
      </c>
      <c r="X36" s="13" t="s">
        <v>125</v>
      </c>
      <c r="Y36" s="13">
        <v>0.3</v>
      </c>
      <c r="Z36" s="13">
        <v>-1.7</v>
      </c>
      <c r="AA36" s="13">
        <v>97</v>
      </c>
      <c r="AB36" s="13"/>
      <c r="AC36" s="12" t="s">
        <v>284</v>
      </c>
      <c r="AD36" s="12" t="s">
        <v>285</v>
      </c>
      <c r="AE36" s="12" t="s">
        <v>966</v>
      </c>
      <c r="AF36" s="8"/>
      <c r="AG36" s="8" t="s">
        <v>1015</v>
      </c>
    </row>
    <row r="37" spans="1:33" s="5" customFormat="1">
      <c r="A37" s="6">
        <v>42939</v>
      </c>
      <c r="B37" s="7">
        <v>500</v>
      </c>
      <c r="C37" s="8" t="s">
        <v>916</v>
      </c>
      <c r="D37" s="9">
        <v>7.2291666666666657E-2</v>
      </c>
      <c r="E37" s="8" t="s">
        <v>977</v>
      </c>
      <c r="F37" s="10">
        <v>7.2</v>
      </c>
      <c r="G37" s="10">
        <v>10.5</v>
      </c>
      <c r="H37" s="10">
        <v>11</v>
      </c>
      <c r="I37" s="10">
        <v>11.6</v>
      </c>
      <c r="J37" s="10">
        <v>12.5</v>
      </c>
      <c r="K37" s="10">
        <v>12.8</v>
      </c>
      <c r="L37" s="10">
        <v>13.4</v>
      </c>
      <c r="M37" s="10">
        <v>13.2</v>
      </c>
      <c r="N37" s="10">
        <v>12.4</v>
      </c>
      <c r="O37" s="11">
        <f t="shared" si="21"/>
        <v>28.7</v>
      </c>
      <c r="P37" s="11">
        <f t="shared" si="22"/>
        <v>36.900000000000006</v>
      </c>
      <c r="Q37" s="11">
        <f t="shared" si="23"/>
        <v>39</v>
      </c>
      <c r="R37" s="12" t="s">
        <v>945</v>
      </c>
      <c r="S37" s="12" t="s">
        <v>978</v>
      </c>
      <c r="T37" s="14" t="s">
        <v>979</v>
      </c>
      <c r="U37" s="14" t="s">
        <v>980</v>
      </c>
      <c r="V37" s="14" t="s">
        <v>975</v>
      </c>
      <c r="W37" s="13">
        <v>-1.8</v>
      </c>
      <c r="X37" s="13" t="s">
        <v>125</v>
      </c>
      <c r="Y37" s="13">
        <v>-0.1</v>
      </c>
      <c r="Z37" s="13">
        <v>-1.7</v>
      </c>
      <c r="AA37" s="13">
        <v>101</v>
      </c>
      <c r="AB37" s="13"/>
      <c r="AC37" s="12" t="s">
        <v>284</v>
      </c>
      <c r="AD37" s="12" t="s">
        <v>284</v>
      </c>
      <c r="AE37" s="12" t="s">
        <v>935</v>
      </c>
      <c r="AF37" s="8"/>
      <c r="AG37" s="8" t="s">
        <v>1018</v>
      </c>
    </row>
    <row r="38" spans="1:33" s="5" customFormat="1">
      <c r="A38" s="6">
        <v>42939</v>
      </c>
      <c r="B38" s="7">
        <v>500</v>
      </c>
      <c r="C38" s="8" t="s">
        <v>916</v>
      </c>
      <c r="D38" s="9">
        <v>7.2326388888888885E-2</v>
      </c>
      <c r="E38" s="8" t="s">
        <v>986</v>
      </c>
      <c r="F38" s="10">
        <v>7</v>
      </c>
      <c r="G38" s="10">
        <v>10.8</v>
      </c>
      <c r="H38" s="10">
        <v>12</v>
      </c>
      <c r="I38" s="10">
        <v>12.4</v>
      </c>
      <c r="J38" s="10">
        <v>12.3</v>
      </c>
      <c r="K38" s="10">
        <v>11.9</v>
      </c>
      <c r="L38" s="10">
        <v>12.4</v>
      </c>
      <c r="M38" s="10">
        <v>12.9</v>
      </c>
      <c r="N38" s="10">
        <v>13.2</v>
      </c>
      <c r="O38" s="11">
        <f t="shared" si="21"/>
        <v>29.8</v>
      </c>
      <c r="P38" s="11">
        <f t="shared" si="22"/>
        <v>36.6</v>
      </c>
      <c r="Q38" s="11">
        <f t="shared" si="23"/>
        <v>38.5</v>
      </c>
      <c r="R38" s="12" t="s">
        <v>945</v>
      </c>
      <c r="S38" s="12" t="s">
        <v>978</v>
      </c>
      <c r="T38" s="14" t="s">
        <v>987</v>
      </c>
      <c r="U38" s="14" t="s">
        <v>988</v>
      </c>
      <c r="V38" s="14" t="s">
        <v>989</v>
      </c>
      <c r="W38" s="13">
        <v>-1.5</v>
      </c>
      <c r="X38" s="13" t="s">
        <v>125</v>
      </c>
      <c r="Y38" s="13">
        <v>0.2</v>
      </c>
      <c r="Z38" s="13">
        <v>-1.7</v>
      </c>
      <c r="AA38" s="13">
        <v>98</v>
      </c>
      <c r="AB38" s="13"/>
      <c r="AC38" s="12" t="s">
        <v>284</v>
      </c>
      <c r="AD38" s="12" t="s">
        <v>285</v>
      </c>
      <c r="AE38" s="12" t="s">
        <v>929</v>
      </c>
      <c r="AF38" s="8"/>
      <c r="AG38" s="8" t="s">
        <v>1020</v>
      </c>
    </row>
  </sheetData>
  <autoFilter ref="A1:AG38"/>
  <phoneticPr fontId="5"/>
  <conditionalFormatting sqref="AC2:AE4">
    <cfRule type="containsText" dxfId="74" priority="127" operator="containsText" text="E">
      <formula>NOT(ISERROR(SEARCH("E",AC2)))</formula>
    </cfRule>
    <cfRule type="containsText" dxfId="73" priority="128" operator="containsText" text="B">
      <formula>NOT(ISERROR(SEARCH("B",AC2)))</formula>
    </cfRule>
    <cfRule type="containsText" dxfId="72" priority="129" operator="containsText" text="A">
      <formula>NOT(ISERROR(SEARCH("A",AC2)))</formula>
    </cfRule>
  </conditionalFormatting>
  <conditionalFormatting sqref="AC5:AD8">
    <cfRule type="containsText" dxfId="71" priority="85" operator="containsText" text="E">
      <formula>NOT(ISERROR(SEARCH("E",AC5)))</formula>
    </cfRule>
    <cfRule type="containsText" dxfId="70" priority="86" operator="containsText" text="B">
      <formula>NOT(ISERROR(SEARCH("B",AC5)))</formula>
    </cfRule>
    <cfRule type="containsText" dxfId="69" priority="87" operator="containsText" text="A">
      <formula>NOT(ISERROR(SEARCH("A",AC5)))</formula>
    </cfRule>
  </conditionalFormatting>
  <conditionalFormatting sqref="AE5:AE7">
    <cfRule type="containsText" dxfId="68" priority="82" operator="containsText" text="E">
      <formula>NOT(ISERROR(SEARCH("E",AE5)))</formula>
    </cfRule>
    <cfRule type="containsText" dxfId="67" priority="83" operator="containsText" text="B">
      <formula>NOT(ISERROR(SEARCH("B",AE5)))</formula>
    </cfRule>
    <cfRule type="containsText" dxfId="66" priority="84" operator="containsText" text="A">
      <formula>NOT(ISERROR(SEARCH("A",AE5)))</formula>
    </cfRule>
  </conditionalFormatting>
  <conditionalFormatting sqref="AF2:AF7">
    <cfRule type="containsText" dxfId="65" priority="79" operator="containsText" text="E">
      <formula>NOT(ISERROR(SEARCH("E",AF2)))</formula>
    </cfRule>
    <cfRule type="containsText" dxfId="64" priority="80" operator="containsText" text="B">
      <formula>NOT(ISERROR(SEARCH("B",AF2)))</formula>
    </cfRule>
    <cfRule type="containsText" dxfId="63" priority="81" operator="containsText" text="A">
      <formula>NOT(ISERROR(SEARCH("A",AF2)))</formula>
    </cfRule>
  </conditionalFormatting>
  <conditionalFormatting sqref="AE8">
    <cfRule type="containsText" dxfId="62" priority="73" operator="containsText" text="E">
      <formula>NOT(ISERROR(SEARCH("E",AE8)))</formula>
    </cfRule>
    <cfRule type="containsText" dxfId="61" priority="74" operator="containsText" text="B">
      <formula>NOT(ISERROR(SEARCH("B",AE8)))</formula>
    </cfRule>
    <cfRule type="containsText" dxfId="60" priority="75" operator="containsText" text="A">
      <formula>NOT(ISERROR(SEARCH("A",AE8)))</formula>
    </cfRule>
  </conditionalFormatting>
  <conditionalFormatting sqref="AF8">
    <cfRule type="containsText" dxfId="59" priority="70" operator="containsText" text="E">
      <formula>NOT(ISERROR(SEARCH("E",AF8)))</formula>
    </cfRule>
    <cfRule type="containsText" dxfId="58" priority="71" operator="containsText" text="B">
      <formula>NOT(ISERROR(SEARCH("B",AF8)))</formula>
    </cfRule>
    <cfRule type="containsText" dxfId="57" priority="72" operator="containsText" text="A">
      <formula>NOT(ISERROR(SEARCH("A",AF8)))</formula>
    </cfRule>
  </conditionalFormatting>
  <conditionalFormatting sqref="AC9:AD15">
    <cfRule type="containsText" dxfId="56" priority="43" operator="containsText" text="E">
      <formula>NOT(ISERROR(SEARCH("E",AC9)))</formula>
    </cfRule>
    <cfRule type="containsText" dxfId="55" priority="44" operator="containsText" text="B">
      <formula>NOT(ISERROR(SEARCH("B",AC9)))</formula>
    </cfRule>
    <cfRule type="containsText" dxfId="54" priority="45" operator="containsText" text="A">
      <formula>NOT(ISERROR(SEARCH("A",AC9)))</formula>
    </cfRule>
  </conditionalFormatting>
  <conditionalFormatting sqref="AE9:AE15">
    <cfRule type="containsText" dxfId="53" priority="40" operator="containsText" text="E">
      <formula>NOT(ISERROR(SEARCH("E",AE9)))</formula>
    </cfRule>
    <cfRule type="containsText" dxfId="52" priority="41" operator="containsText" text="B">
      <formula>NOT(ISERROR(SEARCH("B",AE9)))</formula>
    </cfRule>
    <cfRule type="containsText" dxfId="51" priority="42" operator="containsText" text="A">
      <formula>NOT(ISERROR(SEARCH("A",AE9)))</formula>
    </cfRule>
  </conditionalFormatting>
  <conditionalFormatting sqref="AF9:AF15">
    <cfRule type="containsText" dxfId="50" priority="37" operator="containsText" text="E">
      <formula>NOT(ISERROR(SEARCH("E",AF9)))</formula>
    </cfRule>
    <cfRule type="containsText" dxfId="49" priority="38" operator="containsText" text="B">
      <formula>NOT(ISERROR(SEARCH("B",AF9)))</formula>
    </cfRule>
    <cfRule type="containsText" dxfId="48" priority="39" operator="containsText" text="A">
      <formula>NOT(ISERROR(SEARCH("A",AF9)))</formula>
    </cfRule>
  </conditionalFormatting>
  <conditionalFormatting sqref="AC16:AD21">
    <cfRule type="containsText" dxfId="47" priority="34" operator="containsText" text="E">
      <formula>NOT(ISERROR(SEARCH("E",AC16)))</formula>
    </cfRule>
    <cfRule type="containsText" dxfId="46" priority="35" operator="containsText" text="B">
      <formula>NOT(ISERROR(SEARCH("B",AC16)))</formula>
    </cfRule>
    <cfRule type="containsText" dxfId="45" priority="36" operator="containsText" text="A">
      <formula>NOT(ISERROR(SEARCH("A",AC16)))</formula>
    </cfRule>
  </conditionalFormatting>
  <conditionalFormatting sqref="AE16:AE21">
    <cfRule type="containsText" dxfId="44" priority="31" operator="containsText" text="E">
      <formula>NOT(ISERROR(SEARCH("E",AE16)))</formula>
    </cfRule>
    <cfRule type="containsText" dxfId="43" priority="32" operator="containsText" text="B">
      <formula>NOT(ISERROR(SEARCH("B",AE16)))</formula>
    </cfRule>
    <cfRule type="containsText" dxfId="42" priority="33" operator="containsText" text="A">
      <formula>NOT(ISERROR(SEARCH("A",AE16)))</formula>
    </cfRule>
  </conditionalFormatting>
  <conditionalFormatting sqref="AF16:AF21">
    <cfRule type="containsText" dxfId="41" priority="28" operator="containsText" text="E">
      <formula>NOT(ISERROR(SEARCH("E",AF16)))</formula>
    </cfRule>
    <cfRule type="containsText" dxfId="40" priority="29" operator="containsText" text="B">
      <formula>NOT(ISERROR(SEARCH("B",AF16)))</formula>
    </cfRule>
    <cfRule type="containsText" dxfId="39" priority="30" operator="containsText" text="A">
      <formula>NOT(ISERROR(SEARCH("A",AF16)))</formula>
    </cfRule>
  </conditionalFormatting>
  <conditionalFormatting sqref="AC22:AD26">
    <cfRule type="containsText" dxfId="38" priority="25" operator="containsText" text="E">
      <formula>NOT(ISERROR(SEARCH("E",AC22)))</formula>
    </cfRule>
    <cfRule type="containsText" dxfId="37" priority="26" operator="containsText" text="B">
      <formula>NOT(ISERROR(SEARCH("B",AC22)))</formula>
    </cfRule>
    <cfRule type="containsText" dxfId="36" priority="27" operator="containsText" text="A">
      <formula>NOT(ISERROR(SEARCH("A",AC22)))</formula>
    </cfRule>
  </conditionalFormatting>
  <conditionalFormatting sqref="AE22:AE26">
    <cfRule type="containsText" dxfId="35" priority="22" operator="containsText" text="E">
      <formula>NOT(ISERROR(SEARCH("E",AE22)))</formula>
    </cfRule>
    <cfRule type="containsText" dxfId="34" priority="23" operator="containsText" text="B">
      <formula>NOT(ISERROR(SEARCH("B",AE22)))</formula>
    </cfRule>
    <cfRule type="containsText" dxfId="33" priority="24" operator="containsText" text="A">
      <formula>NOT(ISERROR(SEARCH("A",AE22)))</formula>
    </cfRule>
  </conditionalFormatting>
  <conditionalFormatting sqref="AF22:AF26">
    <cfRule type="containsText" dxfId="32" priority="19" operator="containsText" text="E">
      <formula>NOT(ISERROR(SEARCH("E",AF22)))</formula>
    </cfRule>
    <cfRule type="containsText" dxfId="31" priority="20" operator="containsText" text="B">
      <formula>NOT(ISERROR(SEARCH("B",AF22)))</formula>
    </cfRule>
    <cfRule type="containsText" dxfId="30" priority="21" operator="containsText" text="A">
      <formula>NOT(ISERROR(SEARCH("A",AF22)))</formula>
    </cfRule>
  </conditionalFormatting>
  <conditionalFormatting sqref="AC27:AD32">
    <cfRule type="containsText" dxfId="29" priority="16" operator="containsText" text="E">
      <formula>NOT(ISERROR(SEARCH("E",AC27)))</formula>
    </cfRule>
    <cfRule type="containsText" dxfId="28" priority="17" operator="containsText" text="B">
      <formula>NOT(ISERROR(SEARCH("B",AC27)))</formula>
    </cfRule>
    <cfRule type="containsText" dxfId="27" priority="18" operator="containsText" text="A">
      <formula>NOT(ISERROR(SEARCH("A",AC27)))</formula>
    </cfRule>
  </conditionalFormatting>
  <conditionalFormatting sqref="AE27:AE32">
    <cfRule type="containsText" dxfId="26" priority="13" operator="containsText" text="E">
      <formula>NOT(ISERROR(SEARCH("E",AE27)))</formula>
    </cfRule>
    <cfRule type="containsText" dxfId="25" priority="14" operator="containsText" text="B">
      <formula>NOT(ISERROR(SEARCH("B",AE27)))</formula>
    </cfRule>
    <cfRule type="containsText" dxfId="24" priority="15" operator="containsText" text="A">
      <formula>NOT(ISERROR(SEARCH("A",AE27)))</formula>
    </cfRule>
  </conditionalFormatting>
  <conditionalFormatting sqref="AF27:AF32">
    <cfRule type="containsText" dxfId="23" priority="10" operator="containsText" text="E">
      <formula>NOT(ISERROR(SEARCH("E",AF27)))</formula>
    </cfRule>
    <cfRule type="containsText" dxfId="22" priority="11" operator="containsText" text="B">
      <formula>NOT(ISERROR(SEARCH("B",AF27)))</formula>
    </cfRule>
    <cfRule type="containsText" dxfId="21" priority="12" operator="containsText" text="A">
      <formula>NOT(ISERROR(SEARCH("A",AF27)))</formula>
    </cfRule>
  </conditionalFormatting>
  <conditionalFormatting sqref="AC33:AD38">
    <cfRule type="containsText" dxfId="20" priority="7" operator="containsText" text="E">
      <formula>NOT(ISERROR(SEARCH("E",AC33)))</formula>
    </cfRule>
    <cfRule type="containsText" dxfId="19" priority="8" operator="containsText" text="B">
      <formula>NOT(ISERROR(SEARCH("B",AC33)))</formula>
    </cfRule>
    <cfRule type="containsText" dxfId="18" priority="9" operator="containsText" text="A">
      <formula>NOT(ISERROR(SEARCH("A",AC33)))</formula>
    </cfRule>
  </conditionalFormatting>
  <conditionalFormatting sqref="AE33:AE38">
    <cfRule type="containsText" dxfId="17" priority="4" operator="containsText" text="E">
      <formula>NOT(ISERROR(SEARCH("E",AE33)))</formula>
    </cfRule>
    <cfRule type="containsText" dxfId="16" priority="5" operator="containsText" text="B">
      <formula>NOT(ISERROR(SEARCH("B",AE33)))</formula>
    </cfRule>
    <cfRule type="containsText" dxfId="15" priority="6" operator="containsText" text="A">
      <formula>NOT(ISERROR(SEARCH("A",AE33)))</formula>
    </cfRule>
  </conditionalFormatting>
  <conditionalFormatting sqref="AF33:AF38">
    <cfRule type="containsText" dxfId="14" priority="1" operator="containsText" text="E">
      <formula>NOT(ISERROR(SEARCH("E",AF33)))</formula>
    </cfRule>
    <cfRule type="containsText" dxfId="13" priority="2" operator="containsText" text="B">
      <formula>NOT(ISERROR(SEARCH("B",AF33)))</formula>
    </cfRule>
    <cfRule type="containsText" dxfId="12" priority="3" operator="containsText" text="A">
      <formula>NOT(ISERROR(SEARCH("A",AF33)))</formula>
    </cfRule>
  </conditionalFormatting>
  <dataValidations count="1">
    <dataValidation type="list" allowBlank="1" showInputMessage="1" showErrorMessage="1" sqref="AF2:AF38">
      <formula1>"強風,外差し,イン先行,凍結防止"</formula1>
    </dataValidation>
  </dataValidations>
  <pageMargins left="0.7" right="0.7" top="0.75" bottom="0.75" header="0.3" footer="0.3"/>
  <pageSetup paperSize="9" orientation="portrait" horizontalDpi="4294967292" verticalDpi="4294967292"/>
  <ignoredErrors>
    <ignoredError sqref="O2:Q4 O5:Q7 O8:Q8 O9:Q15 O16:Q21 O22:Q26 O27:Q32 O33:Q38" formulaRange="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
  <sheetViews>
    <sheetView workbookViewId="0">
      <pane xSplit="5" ySplit="1" topLeftCell="F2" activePane="bottomRight" state="frozen"/>
      <selection activeCell="E15" sqref="E15"/>
      <selection pane="topRight" activeCell="E15" sqref="E15"/>
      <selection pane="bottomLeft" activeCell="E15" sqref="E15"/>
      <selection pane="bottomRight" activeCell="AC6" sqref="AC6"/>
    </sheetView>
  </sheetViews>
  <sheetFormatPr baseColWidth="12" defaultColWidth="8.83203125" defaultRowHeight="18" x14ac:dyDescent="0"/>
  <cols>
    <col min="1" max="1" width="9.5" bestFit="1" customWidth="1"/>
    <col min="2" max="2" width="8.1640625" customWidth="1"/>
    <col min="5" max="5" width="18.33203125" customWidth="1"/>
    <col min="24" max="26" width="16.6640625" customWidth="1"/>
    <col min="28" max="28" width="0" hidden="1" customWidth="1"/>
    <col min="31" max="32" width="0" hidden="1" customWidth="1"/>
    <col min="37" max="37" width="150.83203125" customWidth="1"/>
  </cols>
  <sheetData>
    <row r="1" spans="1:37" s="5" customFormat="1">
      <c r="A1" s="1" t="s">
        <v>35</v>
      </c>
      <c r="B1" s="1" t="s">
        <v>107</v>
      </c>
      <c r="C1" s="1" t="s">
        <v>37</v>
      </c>
      <c r="D1" s="1" t="s">
        <v>108</v>
      </c>
      <c r="E1" s="1" t="s">
        <v>39</v>
      </c>
      <c r="F1" s="1" t="s">
        <v>109</v>
      </c>
      <c r="G1" s="1" t="s">
        <v>110</v>
      </c>
      <c r="H1" s="1" t="s">
        <v>111</v>
      </c>
      <c r="I1" s="1" t="s">
        <v>112</v>
      </c>
      <c r="J1" s="1" t="s">
        <v>113</v>
      </c>
      <c r="K1" s="1" t="s">
        <v>114</v>
      </c>
      <c r="L1" s="1" t="s">
        <v>115</v>
      </c>
      <c r="M1" s="1" t="s">
        <v>116</v>
      </c>
      <c r="N1" s="1" t="s">
        <v>117</v>
      </c>
      <c r="O1" s="1" t="s">
        <v>118</v>
      </c>
      <c r="P1" s="1" t="s">
        <v>119</v>
      </c>
      <c r="Q1" s="1" t="s">
        <v>120</v>
      </c>
      <c r="R1" s="1" t="s">
        <v>46</v>
      </c>
      <c r="S1" s="1" t="s">
        <v>121</v>
      </c>
      <c r="T1" s="1" t="s">
        <v>47</v>
      </c>
      <c r="U1" s="1" t="s">
        <v>48</v>
      </c>
      <c r="V1" s="2" t="s">
        <v>122</v>
      </c>
      <c r="W1" s="2" t="s">
        <v>50</v>
      </c>
      <c r="X1" s="3" t="s">
        <v>51</v>
      </c>
      <c r="Y1" s="3" t="s">
        <v>52</v>
      </c>
      <c r="Z1" s="3" t="s">
        <v>53</v>
      </c>
      <c r="AA1" s="4" t="s">
        <v>9</v>
      </c>
      <c r="AB1" s="4"/>
      <c r="AC1" s="4" t="s">
        <v>10</v>
      </c>
      <c r="AD1" s="4" t="s">
        <v>11</v>
      </c>
      <c r="AE1" s="4"/>
      <c r="AF1" s="4"/>
      <c r="AG1" s="4" t="s">
        <v>12</v>
      </c>
      <c r="AH1" s="4" t="s">
        <v>13</v>
      </c>
      <c r="AI1" s="4" t="s">
        <v>54</v>
      </c>
      <c r="AJ1" s="4" t="s">
        <v>123</v>
      </c>
      <c r="AK1" s="1"/>
    </row>
    <row r="2" spans="1:37" s="5" customFormat="1">
      <c r="A2" s="6">
        <v>42924</v>
      </c>
      <c r="B2" s="7" t="s">
        <v>593</v>
      </c>
      <c r="C2" s="8" t="s">
        <v>602</v>
      </c>
      <c r="D2" s="9">
        <v>0.10833333333333334</v>
      </c>
      <c r="E2" s="8" t="s">
        <v>603</v>
      </c>
      <c r="F2" s="10">
        <v>13.2</v>
      </c>
      <c r="G2" s="10">
        <v>11.9</v>
      </c>
      <c r="H2" s="10">
        <v>13.4</v>
      </c>
      <c r="I2" s="10">
        <v>13.1</v>
      </c>
      <c r="J2" s="10">
        <v>13.1</v>
      </c>
      <c r="K2" s="10">
        <v>13.5</v>
      </c>
      <c r="L2" s="10">
        <v>13.4</v>
      </c>
      <c r="M2" s="10">
        <v>13</v>
      </c>
      <c r="N2" s="10">
        <v>12.3</v>
      </c>
      <c r="O2" s="10">
        <v>12.7</v>
      </c>
      <c r="P2" s="10">
        <v>13.1</v>
      </c>
      <c r="Q2" s="10">
        <v>13.3</v>
      </c>
      <c r="R2" s="11">
        <f>SUM(F2:H2)</f>
        <v>38.5</v>
      </c>
      <c r="S2" s="11">
        <f>SUM(I2:M2)</f>
        <v>66.099999999999994</v>
      </c>
      <c r="T2" s="11">
        <f>SUM(N2:P2)</f>
        <v>38.1</v>
      </c>
      <c r="U2" s="23">
        <f>SUM(F2:J2)</f>
        <v>64.7</v>
      </c>
      <c r="V2" s="12" t="s">
        <v>604</v>
      </c>
      <c r="W2" s="12" t="s">
        <v>605</v>
      </c>
      <c r="X2" s="14" t="s">
        <v>606</v>
      </c>
      <c r="Y2" s="14" t="s">
        <v>607</v>
      </c>
      <c r="Z2" s="14" t="s">
        <v>608</v>
      </c>
      <c r="AA2" s="13">
        <v>-0.9</v>
      </c>
      <c r="AB2" s="13" t="s">
        <v>125</v>
      </c>
      <c r="AC2" s="13">
        <v>0.2</v>
      </c>
      <c r="AD2" s="13">
        <v>-1.1000000000000001</v>
      </c>
      <c r="AE2" s="13">
        <v>98</v>
      </c>
      <c r="AF2" s="13"/>
      <c r="AG2" s="12" t="s">
        <v>284</v>
      </c>
      <c r="AH2" s="12" t="s">
        <v>285</v>
      </c>
      <c r="AI2" s="12" t="s">
        <v>609</v>
      </c>
      <c r="AJ2" s="8"/>
      <c r="AK2" s="8" t="s">
        <v>705</v>
      </c>
    </row>
    <row r="3" spans="1:37" s="5" customFormat="1">
      <c r="A3" s="6">
        <v>42931</v>
      </c>
      <c r="B3" s="7">
        <v>500</v>
      </c>
      <c r="C3" s="8" t="s">
        <v>778</v>
      </c>
      <c r="D3" s="9">
        <v>0.10697916666666667</v>
      </c>
      <c r="E3" s="8" t="s">
        <v>777</v>
      </c>
      <c r="F3" s="10">
        <v>13.3</v>
      </c>
      <c r="G3" s="10">
        <v>11.8</v>
      </c>
      <c r="H3" s="10">
        <v>12.8</v>
      </c>
      <c r="I3" s="10">
        <v>12.9</v>
      </c>
      <c r="J3" s="10">
        <v>12.5</v>
      </c>
      <c r="K3" s="10">
        <v>13.2</v>
      </c>
      <c r="L3" s="10">
        <v>13.2</v>
      </c>
      <c r="M3" s="10">
        <v>12.8</v>
      </c>
      <c r="N3" s="10">
        <v>12.5</v>
      </c>
      <c r="O3" s="10">
        <v>13</v>
      </c>
      <c r="P3" s="10">
        <v>13.1</v>
      </c>
      <c r="Q3" s="10">
        <v>13.2</v>
      </c>
      <c r="R3" s="11">
        <f>SUM(F3:H3)</f>
        <v>37.900000000000006</v>
      </c>
      <c r="S3" s="11">
        <f>SUM(I3:M3)</f>
        <v>64.599999999999994</v>
      </c>
      <c r="T3" s="11">
        <f>SUM(N3:P3)</f>
        <v>38.6</v>
      </c>
      <c r="U3" s="23">
        <f>SUM(F3:J3)</f>
        <v>63.300000000000004</v>
      </c>
      <c r="V3" s="12" t="s">
        <v>779</v>
      </c>
      <c r="W3" s="12" t="s">
        <v>780</v>
      </c>
      <c r="X3" s="14" t="s">
        <v>781</v>
      </c>
      <c r="Y3" s="14" t="s">
        <v>782</v>
      </c>
      <c r="Z3" s="14" t="s">
        <v>783</v>
      </c>
      <c r="AA3" s="13">
        <v>-1.1000000000000001</v>
      </c>
      <c r="AB3" s="13" t="s">
        <v>125</v>
      </c>
      <c r="AC3" s="13" t="s">
        <v>286</v>
      </c>
      <c r="AD3" s="13">
        <v>-1.1000000000000001</v>
      </c>
      <c r="AE3" s="13">
        <v>100</v>
      </c>
      <c r="AF3" s="13"/>
      <c r="AG3" s="12" t="s">
        <v>284</v>
      </c>
      <c r="AH3" s="12" t="s">
        <v>285</v>
      </c>
      <c r="AI3" s="12" t="s">
        <v>784</v>
      </c>
      <c r="AJ3" s="8"/>
      <c r="AK3" s="8" t="s">
        <v>785</v>
      </c>
    </row>
  </sheetData>
  <autoFilter ref="A1:AK2"/>
  <phoneticPr fontId="14"/>
  <conditionalFormatting sqref="AG2:AH2">
    <cfRule type="containsText" dxfId="11" priority="34" operator="containsText" text="E">
      <formula>NOT(ISERROR(SEARCH("E",AG2)))</formula>
    </cfRule>
    <cfRule type="containsText" dxfId="10" priority="35" operator="containsText" text="B">
      <formula>NOT(ISERROR(SEARCH("B",AG2)))</formula>
    </cfRule>
    <cfRule type="containsText" dxfId="9" priority="36" operator="containsText" text="A">
      <formula>NOT(ISERROR(SEARCH("A",AG2)))</formula>
    </cfRule>
  </conditionalFormatting>
  <conditionalFormatting sqref="AI2:AJ2">
    <cfRule type="containsText" dxfId="8" priority="31" operator="containsText" text="E">
      <formula>NOT(ISERROR(SEARCH("E",AI2)))</formula>
    </cfRule>
    <cfRule type="containsText" dxfId="7" priority="32" operator="containsText" text="B">
      <formula>NOT(ISERROR(SEARCH("B",AI2)))</formula>
    </cfRule>
    <cfRule type="containsText" dxfId="6" priority="33" operator="containsText" text="A">
      <formula>NOT(ISERROR(SEARCH("A",AI2)))</formula>
    </cfRule>
  </conditionalFormatting>
  <conditionalFormatting sqref="AG3:AH3">
    <cfRule type="containsText" dxfId="5" priority="4" operator="containsText" text="E">
      <formula>NOT(ISERROR(SEARCH("E",AG3)))</formula>
    </cfRule>
    <cfRule type="containsText" dxfId="4" priority="5" operator="containsText" text="B">
      <formula>NOT(ISERROR(SEARCH("B",AG3)))</formula>
    </cfRule>
    <cfRule type="containsText" dxfId="3" priority="6" operator="containsText" text="A">
      <formula>NOT(ISERROR(SEARCH("A",AG3)))</formula>
    </cfRule>
  </conditionalFormatting>
  <conditionalFormatting sqref="AI3:AJ3">
    <cfRule type="containsText" dxfId="2" priority="1" operator="containsText" text="E">
      <formula>NOT(ISERROR(SEARCH("E",AI3)))</formula>
    </cfRule>
    <cfRule type="containsText" dxfId="1" priority="2" operator="containsText" text="B">
      <formula>NOT(ISERROR(SEARCH("B",AI3)))</formula>
    </cfRule>
    <cfRule type="containsText" dxfId="0" priority="3" operator="containsText" text="A">
      <formula>NOT(ISERROR(SEARCH("A",AI3)))</formula>
    </cfRule>
  </conditionalFormatting>
  <dataValidations count="1">
    <dataValidation type="list" allowBlank="1" showInputMessage="1" showErrorMessage="1" sqref="AJ2:AJ3">
      <formula1>"強風,外差し,イン先行"</formula1>
    </dataValidation>
  </dataValidations>
  <pageMargins left="0.75" right="0.75" top="1" bottom="1" header="0.3" footer="0.3"/>
  <pageSetup paperSize="9" orientation="portrait" horizontalDpi="4294967292" verticalDpi="4294967292"/>
  <ignoredErrors>
    <ignoredError sqref="R2:U2 R3:U3" formulaRange="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9</vt:i4>
      </vt:variant>
    </vt:vector>
  </HeadingPairs>
  <TitlesOfParts>
    <vt:vector size="9" baseType="lpstr">
      <vt:lpstr>表の見方</vt:lpstr>
      <vt:lpstr>芝1000m</vt:lpstr>
      <vt:lpstr>芝1200m</vt:lpstr>
      <vt:lpstr>芝1800m</vt:lpstr>
      <vt:lpstr>芝2000m</vt:lpstr>
      <vt:lpstr>芝2600m</vt:lpstr>
      <vt:lpstr>ダ1000m</vt:lpstr>
      <vt:lpstr>ダ1700m</vt:lpstr>
      <vt:lpstr>ダ2400m</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2016-01-01T05:14:51Z</dcterms:created>
  <dcterms:modified xsi:type="dcterms:W3CDTF">2017-12-31T05:10:40Z</dcterms:modified>
</cp:coreProperties>
</file>