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filterPrivacy="1" autoCompressPictures="0"/>
  <bookViews>
    <workbookView xWindow="0" yWindow="0" windowWidth="25600" windowHeight="14480" tabRatio="739" activeTab="1"/>
  </bookViews>
  <sheets>
    <sheet name="表の見方" sheetId="14" r:id="rId1"/>
    <sheet name="芝1000m" sheetId="17" r:id="rId2"/>
    <sheet name="芝1200m" sheetId="1" r:id="rId3"/>
    <sheet name="芝1800m" sheetId="4" r:id="rId4"/>
    <sheet name="芝2000m" sheetId="5" r:id="rId5"/>
    <sheet name="芝2600m" sheetId="7" r:id="rId6"/>
    <sheet name="ダ1000m" sheetId="16" r:id="rId7"/>
    <sheet name="ダ1700m" sheetId="10" r:id="rId8"/>
    <sheet name="ダ2400m" sheetId="18" r:id="rId9"/>
  </sheets>
  <definedNames>
    <definedName name="_xlnm._FilterDatabase" localSheetId="6" hidden="1">ダ1000m!$A$1:$W$2</definedName>
    <definedName name="_xlnm._FilterDatabase" localSheetId="7" hidden="1">ダ1700m!$A$1:$AB$39</definedName>
    <definedName name="_xlnm._FilterDatabase" localSheetId="8" hidden="1">ダ2400m!$A$1:$AE$2</definedName>
    <definedName name="_xlnm._FilterDatabase" localSheetId="1" hidden="1">芝1000m!$A$1:$W$2</definedName>
    <definedName name="_xlnm._FilterDatabase" localSheetId="2" hidden="1">芝1200m!$A$1:$X$42</definedName>
    <definedName name="_xlnm._FilterDatabase" localSheetId="3" hidden="1">芝1800m!$A$1:$AB$2</definedName>
    <definedName name="_xlnm._FilterDatabase" localSheetId="4" hidden="1">芝2000m!$A$1:$AC$2</definedName>
    <definedName name="_xlnm._FilterDatabase" localSheetId="5" hidden="1">芝2600m!$A$1:$AF$2</definedName>
    <definedName name="_xlnm.Print_Area" localSheetId="8">ダ2400m!$A$1:$Y$5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U7" i="7" l="1"/>
  <c r="T7" i="7"/>
  <c r="S7" i="7"/>
  <c r="R17" i="5"/>
  <c r="Q17" i="5"/>
  <c r="P17" i="5"/>
  <c r="R16" i="5"/>
  <c r="Q16" i="5"/>
  <c r="P16" i="5"/>
  <c r="R15" i="5"/>
  <c r="Q15" i="5"/>
  <c r="P15" i="5"/>
  <c r="Q20" i="4"/>
  <c r="P20" i="4"/>
  <c r="O20" i="4"/>
  <c r="Q19" i="4"/>
  <c r="P19" i="4"/>
  <c r="O19" i="4"/>
  <c r="Q18" i="4"/>
  <c r="P18" i="4"/>
  <c r="O18" i="4"/>
  <c r="Q17" i="4"/>
  <c r="P17" i="4"/>
  <c r="O17" i="4"/>
  <c r="M42" i="1"/>
  <c r="L42" i="1"/>
  <c r="M41" i="1"/>
  <c r="L41" i="1"/>
  <c r="M40" i="1"/>
  <c r="L40" i="1"/>
  <c r="M39" i="1"/>
  <c r="L39" i="1"/>
  <c r="M38" i="1"/>
  <c r="L38" i="1"/>
  <c r="M37" i="1"/>
  <c r="L37" i="1"/>
  <c r="Q39" i="10"/>
  <c r="P39" i="10"/>
  <c r="O39" i="10"/>
  <c r="Q38" i="10"/>
  <c r="P38" i="10"/>
  <c r="O38" i="10"/>
  <c r="Q37" i="10"/>
  <c r="P37" i="10"/>
  <c r="O37" i="10"/>
  <c r="Q36" i="10"/>
  <c r="P36" i="10"/>
  <c r="O36" i="10"/>
  <c r="Q35" i="10"/>
  <c r="P35" i="10"/>
  <c r="O35" i="10"/>
  <c r="Q34" i="10"/>
  <c r="P34" i="10"/>
  <c r="O34" i="10"/>
  <c r="L22" i="16"/>
  <c r="K22" i="16"/>
  <c r="L21" i="16"/>
  <c r="K21" i="16"/>
  <c r="L20" i="16"/>
  <c r="K20" i="16"/>
  <c r="L19" i="16"/>
  <c r="K19" i="16"/>
  <c r="L32" i="1"/>
  <c r="U6" i="7"/>
  <c r="T6" i="7"/>
  <c r="S6" i="7"/>
  <c r="U5" i="7"/>
  <c r="T5" i="7"/>
  <c r="S5" i="7"/>
  <c r="R14" i="5"/>
  <c r="Q14" i="5"/>
  <c r="P14" i="5"/>
  <c r="R13" i="5"/>
  <c r="Q13" i="5"/>
  <c r="P13" i="5"/>
  <c r="R12" i="5"/>
  <c r="Q12" i="5"/>
  <c r="P12" i="5"/>
  <c r="Q16" i="4"/>
  <c r="P16" i="4"/>
  <c r="O16" i="4"/>
  <c r="Q15" i="4"/>
  <c r="P15" i="4"/>
  <c r="O15" i="4"/>
  <c r="M36" i="1"/>
  <c r="L36" i="1"/>
  <c r="M35" i="1"/>
  <c r="L35" i="1"/>
  <c r="M34" i="1"/>
  <c r="L34" i="1"/>
  <c r="M33" i="1"/>
  <c r="L33" i="1"/>
  <c r="M32" i="1"/>
  <c r="M31" i="1"/>
  <c r="L31" i="1"/>
  <c r="M30" i="1"/>
  <c r="L30" i="1"/>
  <c r="Q33" i="10"/>
  <c r="P33" i="10"/>
  <c r="O33" i="10"/>
  <c r="Q32" i="10"/>
  <c r="P32" i="10"/>
  <c r="O32" i="10"/>
  <c r="Q31" i="10"/>
  <c r="P31" i="10"/>
  <c r="O31" i="10"/>
  <c r="Q30" i="10"/>
  <c r="P30" i="10"/>
  <c r="O30" i="10"/>
  <c r="Q29" i="10"/>
  <c r="P29" i="10"/>
  <c r="O29" i="10"/>
  <c r="Q28" i="10"/>
  <c r="P28" i="10"/>
  <c r="O28" i="10"/>
  <c r="Q27" i="10"/>
  <c r="P27" i="10"/>
  <c r="O27" i="10"/>
  <c r="L18" i="16"/>
  <c r="K18" i="16"/>
  <c r="L17" i="16"/>
  <c r="K17" i="16"/>
  <c r="L16" i="16"/>
  <c r="K16" i="16"/>
  <c r="T2" i="18"/>
  <c r="S2" i="18"/>
  <c r="R2" i="18"/>
  <c r="R11" i="5"/>
  <c r="Q11" i="5"/>
  <c r="P11" i="5"/>
  <c r="R10" i="5"/>
  <c r="Q10" i="5"/>
  <c r="P10" i="5"/>
  <c r="R9" i="5"/>
  <c r="Q9" i="5"/>
  <c r="P9" i="5"/>
  <c r="Q14" i="4"/>
  <c r="P14" i="4"/>
  <c r="O14" i="4"/>
  <c r="Q13" i="4"/>
  <c r="P13" i="4"/>
  <c r="O13" i="4"/>
  <c r="Q12" i="4"/>
  <c r="P12" i="4"/>
  <c r="O12" i="4"/>
  <c r="Q11" i="4"/>
  <c r="P11" i="4"/>
  <c r="O11" i="4"/>
  <c r="M29" i="1"/>
  <c r="L29" i="1"/>
  <c r="M28" i="1"/>
  <c r="L28" i="1"/>
  <c r="M27" i="1"/>
  <c r="L27" i="1"/>
  <c r="M26" i="1"/>
  <c r="L26" i="1"/>
  <c r="M25" i="1"/>
  <c r="L25" i="1"/>
  <c r="M24" i="1"/>
  <c r="L24" i="1"/>
  <c r="M23" i="1"/>
  <c r="L23" i="1"/>
  <c r="Q26" i="10"/>
  <c r="P26" i="10"/>
  <c r="O26" i="10"/>
  <c r="Q25" i="10"/>
  <c r="P25" i="10"/>
  <c r="O25" i="10"/>
  <c r="Q24" i="10"/>
  <c r="P24" i="10"/>
  <c r="O24" i="10"/>
  <c r="Q23" i="10"/>
  <c r="P23" i="10"/>
  <c r="O23" i="10"/>
  <c r="Q22" i="10"/>
  <c r="P22" i="10"/>
  <c r="O22" i="10"/>
  <c r="L15" i="16"/>
  <c r="K15" i="16"/>
  <c r="L14" i="16"/>
  <c r="K14" i="16"/>
  <c r="L13" i="16"/>
  <c r="K13" i="16"/>
  <c r="L12" i="16"/>
  <c r="K12" i="16"/>
  <c r="U4" i="7"/>
  <c r="T4" i="7"/>
  <c r="S4" i="7"/>
  <c r="R8" i="5"/>
  <c r="Q8" i="5"/>
  <c r="P8" i="5"/>
  <c r="R7" i="5"/>
  <c r="Q7" i="5"/>
  <c r="P7" i="5"/>
  <c r="R6" i="5"/>
  <c r="Q6" i="5"/>
  <c r="P6" i="5"/>
  <c r="Q10" i="4"/>
  <c r="P10" i="4"/>
  <c r="O10" i="4"/>
  <c r="Q9" i="4"/>
  <c r="P9" i="4"/>
  <c r="O9" i="4"/>
  <c r="Q8" i="4"/>
  <c r="P8" i="4"/>
  <c r="O8" i="4"/>
  <c r="L3" i="17"/>
  <c r="K3" i="17"/>
  <c r="M22" i="1"/>
  <c r="L22" i="1"/>
  <c r="M21" i="1"/>
  <c r="L21" i="1"/>
  <c r="M20" i="1"/>
  <c r="L20" i="1"/>
  <c r="M19" i="1"/>
  <c r="L19" i="1"/>
  <c r="M18" i="1"/>
  <c r="L18" i="1"/>
  <c r="M17" i="1"/>
  <c r="L17" i="1"/>
  <c r="Q21" i="10"/>
  <c r="P21" i="10"/>
  <c r="O21" i="10"/>
  <c r="Q20" i="10"/>
  <c r="P20" i="10"/>
  <c r="O20" i="10"/>
  <c r="Q19" i="10"/>
  <c r="P19" i="10"/>
  <c r="O19" i="10"/>
  <c r="Q18" i="10"/>
  <c r="P18" i="10"/>
  <c r="O18" i="10"/>
  <c r="Q17" i="10"/>
  <c r="P17" i="10"/>
  <c r="O17" i="10"/>
  <c r="Q16" i="10"/>
  <c r="P16" i="10"/>
  <c r="O16" i="10"/>
  <c r="L11" i="16"/>
  <c r="K11" i="16"/>
  <c r="L10" i="16"/>
  <c r="K10" i="16"/>
  <c r="L9" i="16"/>
  <c r="K9" i="16"/>
  <c r="L8" i="16"/>
  <c r="K8" i="16"/>
  <c r="U3" i="7"/>
  <c r="T3" i="7"/>
  <c r="S3" i="7"/>
  <c r="R5" i="5"/>
  <c r="Q5" i="5"/>
  <c r="P5" i="5"/>
  <c r="R4" i="5"/>
  <c r="Q4" i="5"/>
  <c r="P4" i="5"/>
  <c r="Q7" i="4"/>
  <c r="P7" i="4"/>
  <c r="O7" i="4"/>
  <c r="Q6" i="4"/>
  <c r="P6" i="4"/>
  <c r="O6" i="4"/>
  <c r="Q5" i="4"/>
  <c r="P5" i="4"/>
  <c r="O5" i="4"/>
  <c r="Q15" i="10"/>
  <c r="P15" i="10"/>
  <c r="O15" i="10"/>
  <c r="Q14" i="10"/>
  <c r="P14" i="10"/>
  <c r="O14" i="10"/>
  <c r="Q13" i="10"/>
  <c r="P13" i="10"/>
  <c r="O13" i="10"/>
  <c r="Q12" i="10"/>
  <c r="P12" i="10"/>
  <c r="O12" i="10"/>
  <c r="Q11" i="10"/>
  <c r="P11" i="10"/>
  <c r="O11" i="10"/>
  <c r="Q10" i="10"/>
  <c r="P10" i="10"/>
  <c r="O10" i="10"/>
  <c r="Q9" i="10"/>
  <c r="P9" i="10"/>
  <c r="O9" i="10"/>
  <c r="L7" i="16"/>
  <c r="K7" i="16"/>
  <c r="L6" i="16"/>
  <c r="K6" i="16"/>
  <c r="L5" i="16"/>
  <c r="K5" i="16"/>
  <c r="M16" i="1"/>
  <c r="L16" i="1"/>
  <c r="M15" i="1"/>
  <c r="L15" i="1"/>
  <c r="M14" i="1"/>
  <c r="L14" i="1"/>
  <c r="M13" i="1"/>
  <c r="L13" i="1"/>
  <c r="M12" i="1"/>
  <c r="L12" i="1"/>
  <c r="M11" i="1"/>
  <c r="L11" i="1"/>
  <c r="M10" i="1"/>
  <c r="L10" i="1"/>
  <c r="M9" i="1"/>
  <c r="L9" i="1"/>
  <c r="L2" i="17"/>
  <c r="K2" i="17"/>
  <c r="L4" i="16"/>
  <c r="K4" i="16"/>
  <c r="L3" i="16"/>
  <c r="K3" i="16"/>
  <c r="L2" i="16"/>
  <c r="K2" i="16"/>
  <c r="Q4" i="4"/>
  <c r="P4" i="4"/>
  <c r="O4" i="4"/>
  <c r="M8" i="1"/>
  <c r="L8" i="1"/>
  <c r="M7" i="1"/>
  <c r="L7" i="1"/>
  <c r="Q8" i="10"/>
  <c r="P8" i="10"/>
  <c r="O8" i="10"/>
  <c r="Q7" i="10"/>
  <c r="P7" i="10"/>
  <c r="O7" i="10"/>
  <c r="Q3" i="4"/>
  <c r="P3" i="4"/>
  <c r="O3" i="4"/>
  <c r="U2" i="7"/>
  <c r="T2" i="7"/>
  <c r="M6" i="1"/>
  <c r="L6" i="1"/>
  <c r="M5" i="1"/>
  <c r="L5" i="1"/>
  <c r="M4" i="1"/>
  <c r="L4" i="1"/>
  <c r="M3" i="1"/>
  <c r="L3" i="1"/>
  <c r="O4" i="10"/>
  <c r="P4" i="10"/>
  <c r="Q4" i="10"/>
  <c r="R3" i="5"/>
  <c r="Q3" i="5"/>
  <c r="P3" i="5"/>
  <c r="Q6" i="10"/>
  <c r="P6" i="10"/>
  <c r="O6" i="10"/>
  <c r="Q5" i="10"/>
  <c r="P5" i="10"/>
  <c r="O5" i="10"/>
  <c r="Q3" i="10"/>
  <c r="P3" i="10"/>
  <c r="O3" i="10"/>
  <c r="Q2" i="10"/>
  <c r="P2" i="10"/>
  <c r="O2" i="10"/>
  <c r="R2" i="5"/>
  <c r="Q2" i="5"/>
  <c r="P2" i="5"/>
  <c r="Q2" i="4"/>
  <c r="P2" i="4"/>
  <c r="O2" i="4"/>
  <c r="M2" i="1"/>
  <c r="L2" i="1"/>
  <c r="S2" i="7"/>
</calcChain>
</file>

<file path=xl/comments1.xml><?xml version="1.0" encoding="utf-8"?>
<comments xmlns="http://schemas.openxmlformats.org/spreadsheetml/2006/main">
  <authors>
    <author>作成者</author>
  </authors>
  <commentList>
    <comment ref="S2" authorId="0">
      <text>
        <r>
          <rPr>
            <sz val="14"/>
            <color indexed="81"/>
            <rFont val="ＭＳ Ｐゴシック"/>
            <family val="3"/>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T2" authorId="0">
      <text>
        <r>
          <rPr>
            <sz val="14"/>
            <color indexed="81"/>
            <rFont val="ＭＳ Ｐゴシック"/>
            <family val="3"/>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U2" authorId="0">
      <text>
        <r>
          <rPr>
            <b/>
            <sz val="14"/>
            <color indexed="81"/>
            <rFont val="ＭＳ Ｐゴシック"/>
            <family val="3"/>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<sst xmlns="http://schemas.openxmlformats.org/spreadsheetml/2006/main" count="1779" uniqueCount="921">
  <si>
    <t>日付</t>
    <rPh sb="0" eb="2">
      <t>ヒヅケ</t>
    </rPh>
    <phoneticPr fontId="3"/>
  </si>
  <si>
    <t>馬場</t>
    <rPh sb="0" eb="2">
      <t>ババ</t>
    </rPh>
    <phoneticPr fontId="3"/>
  </si>
  <si>
    <t>勝ち馬</t>
    <rPh sb="0" eb="1">
      <t>カ</t>
    </rPh>
    <rPh sb="2" eb="3">
      <t>ウマ</t>
    </rPh>
    <phoneticPr fontId="3"/>
  </si>
  <si>
    <t>上3F</t>
    <rPh sb="0" eb="1">
      <t>ウエ</t>
    </rPh>
    <phoneticPr fontId="3"/>
  </si>
  <si>
    <t>下3F</t>
    <rPh sb="0" eb="1">
      <t>シタ</t>
    </rPh>
    <phoneticPr fontId="3"/>
  </si>
  <si>
    <t>レース質</t>
    <rPh sb="3" eb="4">
      <t>シツ</t>
    </rPh>
    <phoneticPr fontId="3"/>
  </si>
  <si>
    <t>1着</t>
    <rPh sb="1" eb="2">
      <t>チャク</t>
    </rPh>
    <phoneticPr fontId="3"/>
  </si>
  <si>
    <t>2着</t>
    <rPh sb="1" eb="2">
      <t>チャク</t>
    </rPh>
    <phoneticPr fontId="3"/>
  </si>
  <si>
    <t>3着</t>
    <rPh sb="1" eb="2">
      <t>チャク</t>
    </rPh>
    <phoneticPr fontId="3"/>
  </si>
  <si>
    <t>T差</t>
  </si>
  <si>
    <t>完T差</t>
  </si>
  <si>
    <t>馬場差</t>
  </si>
  <si>
    <t>TL</t>
  </si>
  <si>
    <t>ML</t>
  </si>
  <si>
    <t>コメント</t>
    <phoneticPr fontId="3"/>
  </si>
  <si>
    <t>M</t>
    <phoneticPr fontId="3"/>
  </si>
  <si>
    <t>平坦</t>
    <rPh sb="0" eb="2">
      <t>ヘイタン</t>
    </rPh>
    <phoneticPr fontId="3"/>
  </si>
  <si>
    <t>クラス</t>
    <phoneticPr fontId="3"/>
  </si>
  <si>
    <t>タイム</t>
    <phoneticPr fontId="3"/>
  </si>
  <si>
    <t>1F</t>
    <phoneticPr fontId="3"/>
  </si>
  <si>
    <t>2F</t>
    <phoneticPr fontId="3"/>
  </si>
  <si>
    <t>3F</t>
    <phoneticPr fontId="3"/>
  </si>
  <si>
    <t>4F</t>
    <phoneticPr fontId="3"/>
  </si>
  <si>
    <t>5F</t>
    <phoneticPr fontId="3"/>
  </si>
  <si>
    <t>6F</t>
    <phoneticPr fontId="3"/>
  </si>
  <si>
    <t>ペース</t>
    <phoneticPr fontId="3"/>
  </si>
  <si>
    <t>消耗</t>
    <rPh sb="0" eb="2">
      <t>ショウモウ</t>
    </rPh>
    <phoneticPr fontId="3"/>
  </si>
  <si>
    <t>クラス</t>
    <phoneticPr fontId="3"/>
  </si>
  <si>
    <t>タイム</t>
    <phoneticPr fontId="3"/>
  </si>
  <si>
    <t>1F</t>
    <phoneticPr fontId="3"/>
  </si>
  <si>
    <t>2F</t>
    <phoneticPr fontId="3"/>
  </si>
  <si>
    <t>3F</t>
    <phoneticPr fontId="3"/>
  </si>
  <si>
    <t>4F</t>
    <phoneticPr fontId="3"/>
  </si>
  <si>
    <t>5F</t>
    <phoneticPr fontId="3"/>
  </si>
  <si>
    <t>6F</t>
    <phoneticPr fontId="3"/>
  </si>
  <si>
    <t>7F</t>
    <phoneticPr fontId="3"/>
  </si>
  <si>
    <t>8F</t>
    <phoneticPr fontId="3"/>
  </si>
  <si>
    <t>ペース</t>
    <phoneticPr fontId="3"/>
  </si>
  <si>
    <t>コメント</t>
    <phoneticPr fontId="3"/>
  </si>
  <si>
    <t>9F</t>
    <phoneticPr fontId="3"/>
  </si>
  <si>
    <t>中3F</t>
    <rPh sb="0" eb="1">
      <t>ナカ</t>
    </rPh>
    <phoneticPr fontId="3"/>
  </si>
  <si>
    <t>未勝利</t>
    <rPh sb="0" eb="3">
      <t>ミショウリ</t>
    </rPh>
    <phoneticPr fontId="3"/>
  </si>
  <si>
    <t>10F</t>
    <phoneticPr fontId="3"/>
  </si>
  <si>
    <t>中4F</t>
    <rPh sb="0" eb="1">
      <t>ナカ</t>
    </rPh>
    <phoneticPr fontId="3"/>
  </si>
  <si>
    <t>11F</t>
    <phoneticPr fontId="3"/>
  </si>
  <si>
    <t>上500m</t>
    <rPh sb="0" eb="1">
      <t>ウエ</t>
    </rPh>
    <phoneticPr fontId="3"/>
  </si>
  <si>
    <t>未勝利</t>
    <rPh sb="0" eb="3">
      <t>ミショウリ</t>
    </rPh>
    <phoneticPr fontId="2"/>
  </si>
  <si>
    <t>M</t>
    <phoneticPr fontId="2"/>
  </si>
  <si>
    <t>平坦</t>
    <rPh sb="0" eb="2">
      <t>ヘイタン</t>
    </rPh>
    <phoneticPr fontId="2"/>
  </si>
  <si>
    <t>H</t>
    <phoneticPr fontId="2"/>
  </si>
  <si>
    <t>D</t>
  </si>
  <si>
    <t>クラス</t>
    <phoneticPr fontId="3"/>
  </si>
  <si>
    <t>タイム</t>
    <phoneticPr fontId="3"/>
  </si>
  <si>
    <t>1F</t>
    <phoneticPr fontId="3"/>
  </si>
  <si>
    <t>2F</t>
    <phoneticPr fontId="3"/>
  </si>
  <si>
    <t>3F</t>
    <phoneticPr fontId="3"/>
  </si>
  <si>
    <t>4F</t>
    <phoneticPr fontId="3"/>
  </si>
  <si>
    <t>5F</t>
    <phoneticPr fontId="3"/>
  </si>
  <si>
    <t>6F</t>
    <phoneticPr fontId="3"/>
  </si>
  <si>
    <t>ペース</t>
    <phoneticPr fontId="3"/>
  </si>
  <si>
    <t>コメント</t>
    <phoneticPr fontId="3"/>
  </si>
  <si>
    <t>レース日付</t>
    <rPh sb="3" eb="5">
      <t>ヒヅケ</t>
    </rPh>
    <phoneticPr fontId="2"/>
  </si>
  <si>
    <t>レースクラス</t>
    <phoneticPr fontId="2"/>
  </si>
  <si>
    <t>馬場状態</t>
    <rPh sb="0" eb="4">
      <t>ババジョウタイ</t>
    </rPh>
    <phoneticPr fontId="2"/>
  </si>
  <si>
    <t>走破時計</t>
    <rPh sb="0" eb="4">
      <t>ソウハドケイ</t>
    </rPh>
    <phoneticPr fontId="2"/>
  </si>
  <si>
    <t>勝ち馬名</t>
    <rPh sb="0" eb="1">
      <t>カ</t>
    </rPh>
    <rPh sb="2" eb="4">
      <t>ウマナマエ</t>
    </rPh>
    <phoneticPr fontId="2"/>
  </si>
  <si>
    <t>ラップタイム</t>
    <phoneticPr fontId="2"/>
  </si>
  <si>
    <t>前半3F</t>
    <rPh sb="0" eb="2">
      <t>ゼンハン</t>
    </rPh>
    <phoneticPr fontId="2"/>
  </si>
  <si>
    <t>後半3F</t>
    <rPh sb="0" eb="2">
      <t>コウハン</t>
    </rPh>
    <phoneticPr fontId="2"/>
  </si>
  <si>
    <t>血統</t>
    <rPh sb="0" eb="2">
      <t>ケットウ</t>
    </rPh>
    <phoneticPr fontId="2"/>
  </si>
  <si>
    <t>タイムレベル</t>
    <phoneticPr fontId="2"/>
  </si>
  <si>
    <t>メンバーレベル</t>
    <phoneticPr fontId="2"/>
  </si>
  <si>
    <t>M</t>
    <phoneticPr fontId="2"/>
  </si>
  <si>
    <t>12F</t>
    <phoneticPr fontId="2"/>
  </si>
  <si>
    <t>13F</t>
    <phoneticPr fontId="3"/>
  </si>
  <si>
    <t>中7F</t>
    <rPh sb="0" eb="1">
      <t>ナカ</t>
    </rPh>
    <phoneticPr fontId="3"/>
  </si>
  <si>
    <t>100m</t>
    <phoneticPr fontId="3"/>
  </si>
  <si>
    <t>300m</t>
    <phoneticPr fontId="3"/>
  </si>
  <si>
    <t>500m</t>
    <phoneticPr fontId="3"/>
  </si>
  <si>
    <t>700m</t>
    <phoneticPr fontId="3"/>
  </si>
  <si>
    <t>900m</t>
    <phoneticPr fontId="3"/>
  </si>
  <si>
    <t>1100m</t>
    <phoneticPr fontId="3"/>
  </si>
  <si>
    <t>1300m</t>
    <phoneticPr fontId="3"/>
  </si>
  <si>
    <t>1500m</t>
    <phoneticPr fontId="3"/>
  </si>
  <si>
    <t>1700m</t>
    <phoneticPr fontId="3"/>
  </si>
  <si>
    <t>重</t>
    <rPh sb="0" eb="1">
      <t>オモ</t>
    </rPh>
    <phoneticPr fontId="2"/>
  </si>
  <si>
    <t>稍重</t>
    <rPh sb="0" eb="2">
      <t>ヤヤオモ</t>
    </rPh>
    <phoneticPr fontId="2"/>
  </si>
  <si>
    <t>C</t>
  </si>
  <si>
    <t>±0</t>
  </si>
  <si>
    <t>E</t>
  </si>
  <si>
    <t>消耗</t>
    <rPh sb="0" eb="2">
      <t>ショウモウ</t>
    </rPh>
    <phoneticPr fontId="2"/>
  </si>
  <si>
    <t>日付</t>
    <rPh sb="0" eb="2">
      <t>ヒヅケ</t>
    </rPh>
    <phoneticPr fontId="2"/>
  </si>
  <si>
    <t>馬場</t>
    <rPh sb="0" eb="2">
      <t>ババ</t>
    </rPh>
    <phoneticPr fontId="2"/>
  </si>
  <si>
    <t>勝ち馬</t>
    <rPh sb="0" eb="1">
      <t>カ</t>
    </rPh>
    <rPh sb="2" eb="3">
      <t>ウマ</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</si>
  <si>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</si>
  <si>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</si>
  <si>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</si>
  <si>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</si>
  <si>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</si>
  <si>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キングカメハメハ</t>
    <phoneticPr fontId="3"/>
  </si>
  <si>
    <t>未勝利</t>
    <rPh sb="0" eb="3">
      <t>ミショウリ</t>
    </rPh>
    <phoneticPr fontId="2"/>
  </si>
  <si>
    <t>ブライアンズタイム</t>
    <phoneticPr fontId="3"/>
  </si>
  <si>
    <t>M</t>
    <phoneticPr fontId="2"/>
  </si>
  <si>
    <t>S</t>
    <phoneticPr fontId="2"/>
  </si>
  <si>
    <t>M</t>
    <phoneticPr fontId="2"/>
  </si>
  <si>
    <t>S</t>
    <phoneticPr fontId="2"/>
  </si>
  <si>
    <t>タイキシャトル</t>
    <phoneticPr fontId="2"/>
  </si>
  <si>
    <t>瞬発</t>
    <rPh sb="0" eb="2">
      <t>シュンパツ</t>
    </rPh>
    <phoneticPr fontId="2"/>
  </si>
  <si>
    <t>クラス</t>
    <phoneticPr fontId="2"/>
  </si>
  <si>
    <t>タイム</t>
    <phoneticPr fontId="2"/>
  </si>
  <si>
    <t>1F</t>
    <phoneticPr fontId="2"/>
  </si>
  <si>
    <t>2F</t>
    <phoneticPr fontId="2"/>
  </si>
  <si>
    <t>3F</t>
    <phoneticPr fontId="2"/>
  </si>
  <si>
    <t>4F</t>
    <phoneticPr fontId="2"/>
  </si>
  <si>
    <t>5F</t>
    <phoneticPr fontId="2"/>
  </si>
  <si>
    <t>上2F</t>
    <rPh sb="0" eb="1">
      <t>ウエ</t>
    </rPh>
    <phoneticPr fontId="2"/>
  </si>
  <si>
    <t>ペース</t>
    <phoneticPr fontId="2"/>
  </si>
  <si>
    <t>コメント</t>
    <phoneticPr fontId="2"/>
  </si>
  <si>
    <t>重</t>
    <rPh sb="0" eb="1">
      <t>オモ</t>
    </rPh>
    <phoneticPr fontId="3"/>
  </si>
  <si>
    <t>M</t>
    <phoneticPr fontId="2"/>
  </si>
  <si>
    <t>ハヤブサプリプリ</t>
    <phoneticPr fontId="3"/>
  </si>
  <si>
    <t>ハーツクライ</t>
    <phoneticPr fontId="3"/>
  </si>
  <si>
    <t>アサクサデンエン</t>
    <phoneticPr fontId="3"/>
  </si>
  <si>
    <t>未勝利</t>
    <rPh sb="0" eb="3">
      <t>ミショウリ</t>
    </rPh>
    <phoneticPr fontId="2"/>
  </si>
  <si>
    <t>タマモブリリアン</t>
    <phoneticPr fontId="2"/>
  </si>
  <si>
    <t>ダンスインザダーク</t>
    <phoneticPr fontId="2"/>
  </si>
  <si>
    <t>ダッチアート</t>
    <phoneticPr fontId="2"/>
  </si>
  <si>
    <t>チェイスダウン</t>
    <phoneticPr fontId="2"/>
  </si>
  <si>
    <t>アルデバランII</t>
    <phoneticPr fontId="2"/>
  </si>
  <si>
    <t>カジノドライヴ</t>
    <phoneticPr fontId="2"/>
  </si>
  <si>
    <t>ファスリエフ</t>
    <phoneticPr fontId="2"/>
  </si>
  <si>
    <t>リキサンダイオー</t>
    <phoneticPr fontId="3"/>
  </si>
  <si>
    <t>キングカメハメハ</t>
    <phoneticPr fontId="3"/>
  </si>
  <si>
    <t>メイショウボーラー</t>
    <phoneticPr fontId="3"/>
  </si>
  <si>
    <t>2新馬</t>
    <rPh sb="1" eb="3">
      <t>シンバ</t>
    </rPh>
    <phoneticPr fontId="12"/>
  </si>
  <si>
    <t>良</t>
    <rPh sb="0" eb="1">
      <t>ヨ</t>
    </rPh>
    <phoneticPr fontId="12"/>
  </si>
  <si>
    <t>良</t>
    <rPh sb="0" eb="1">
      <t>ヨ</t>
    </rPh>
    <phoneticPr fontId="2"/>
  </si>
  <si>
    <t>2新馬</t>
    <rPh sb="1" eb="3">
      <t>シンバ</t>
    </rPh>
    <phoneticPr fontId="2"/>
  </si>
  <si>
    <t>OP</t>
    <phoneticPr fontId="2"/>
  </si>
  <si>
    <t>未勝利</t>
    <rPh sb="0" eb="3">
      <t>ミショウリ</t>
    </rPh>
    <phoneticPr fontId="12"/>
  </si>
  <si>
    <t>果敢にハナを叩いた能力断然のティーゲットがまさかの馬券外。それに比べて一気にパフォーマンスを上げたハヤブサプリプリが豪快に差し切り。</t>
    <rPh sb="0" eb="2">
      <t>カカン</t>
    </rPh>
    <rPh sb="6" eb="7">
      <t>タタ</t>
    </rPh>
    <rPh sb="9" eb="13">
      <t>ノウリョクダンゼン</t>
    </rPh>
    <rPh sb="25" eb="27">
      <t>バケンガイ</t>
    </rPh>
    <rPh sb="27" eb="28">
      <t>ソト</t>
    </rPh>
    <rPh sb="32" eb="33">
      <t>クラ</t>
    </rPh>
    <rPh sb="35" eb="37">
      <t>イッキ</t>
    </rPh>
    <rPh sb="46" eb="47">
      <t>ア</t>
    </rPh>
    <rPh sb="58" eb="60">
      <t>ゴウカイ</t>
    </rPh>
    <rPh sb="61" eb="62">
      <t>サ</t>
    </rPh>
    <rPh sb="63" eb="64">
      <t>キ</t>
    </rPh>
    <phoneticPr fontId="2"/>
  </si>
  <si>
    <t>ここでは明らかに能力上位だったタマモブリリアンが上手く先行しての押し切り勝ち。さすがにハルクはここまで下手に乗られるときつい。</t>
    <rPh sb="4" eb="5">
      <t>アキ</t>
    </rPh>
    <rPh sb="8" eb="12">
      <t>ノウリョクジョウイ</t>
    </rPh>
    <rPh sb="24" eb="26">
      <t>ウマ</t>
    </rPh>
    <rPh sb="27" eb="29">
      <t>センコウ</t>
    </rPh>
    <rPh sb="32" eb="33">
      <t>オシキリ</t>
    </rPh>
    <rPh sb="34" eb="35">
      <t>キ</t>
    </rPh>
    <rPh sb="36" eb="37">
      <t>カ</t>
    </rPh>
    <rPh sb="51" eb="53">
      <t>ヘタ</t>
    </rPh>
    <rPh sb="54" eb="55">
      <t>ノ</t>
    </rPh>
    <phoneticPr fontId="2"/>
  </si>
  <si>
    <t>芝で通用しなかった馬がダートへ行き、距離が持たなかった馬が短縮する。それを考えれば芝のマイルで好勝負したチェイスダウンはダート未勝利では能力断然だっただろう。</t>
    <rPh sb="0" eb="1">
      <t>シバ</t>
    </rPh>
    <rPh sb="2" eb="4">
      <t>ツウヨウ</t>
    </rPh>
    <rPh sb="9" eb="10">
      <t>ウマ</t>
    </rPh>
    <rPh sb="15" eb="16">
      <t>イ</t>
    </rPh>
    <rPh sb="18" eb="20">
      <t>キョリ</t>
    </rPh>
    <rPh sb="21" eb="22">
      <t>モ</t>
    </rPh>
    <rPh sb="27" eb="28">
      <t>ウマ</t>
    </rPh>
    <rPh sb="29" eb="31">
      <t>タンシュク</t>
    </rPh>
    <rPh sb="37" eb="38">
      <t>カンガ</t>
    </rPh>
    <rPh sb="41" eb="42">
      <t>シバ</t>
    </rPh>
    <rPh sb="47" eb="50">
      <t>コウショウブ</t>
    </rPh>
    <rPh sb="63" eb="66">
      <t>ミショウリ</t>
    </rPh>
    <rPh sb="68" eb="72">
      <t>ノウリョクダンゼン</t>
    </rPh>
    <phoneticPr fontId="12"/>
  </si>
  <si>
    <t>リキサンダイオーはここ２戦のレースレベルそのままに快勝。オリヒメの岩田騎手は不振ぶりをそのまま見せつけるような仕掛けミスでの惨敗。</t>
    <rPh sb="12" eb="13">
      <t>セン</t>
    </rPh>
    <rPh sb="25" eb="27">
      <t>カイショウ</t>
    </rPh>
    <rPh sb="33" eb="37">
      <t>イワタキシュ</t>
    </rPh>
    <rPh sb="38" eb="40">
      <t>フシン</t>
    </rPh>
    <rPh sb="47" eb="48">
      <t>ミ</t>
    </rPh>
    <rPh sb="55" eb="57">
      <t>シカ</t>
    </rPh>
    <rPh sb="62" eb="64">
      <t>ザンパイ</t>
    </rPh>
    <phoneticPr fontId="2"/>
  </si>
  <si>
    <t>ザベストエバー</t>
    <phoneticPr fontId="12"/>
  </si>
  <si>
    <t>キンシャサノキセキ</t>
    <phoneticPr fontId="2"/>
  </si>
  <si>
    <t>ヨハネスブルグ</t>
    <phoneticPr fontId="2"/>
  </si>
  <si>
    <t>キンシャサノキセキ</t>
    <phoneticPr fontId="2"/>
  </si>
  <si>
    <t>カラビナ</t>
    <phoneticPr fontId="2"/>
  </si>
  <si>
    <t>ステイゴールド</t>
    <phoneticPr fontId="3"/>
  </si>
  <si>
    <t>ヴィクトワールピサ</t>
    <phoneticPr fontId="3"/>
  </si>
  <si>
    <t>ゼンノロブロイ</t>
    <phoneticPr fontId="3"/>
  </si>
  <si>
    <t>重</t>
    <rPh sb="0" eb="1">
      <t>オモ</t>
    </rPh>
    <phoneticPr fontId="12"/>
  </si>
  <si>
    <t>クリノリーソクツモ</t>
    <phoneticPr fontId="12"/>
  </si>
  <si>
    <t>プリサイスエンド</t>
    <phoneticPr fontId="2"/>
  </si>
  <si>
    <t>ヴァーミリアン</t>
    <phoneticPr fontId="2"/>
  </si>
  <si>
    <t>チェリークラウン</t>
    <phoneticPr fontId="2"/>
  </si>
  <si>
    <t>途中から動いたカラビナがそのまま押し切って勝利。開幕週らしく直線での外差しはよほどのことがなければ決まらないか。</t>
    <rPh sb="0" eb="2">
      <t>トチュウ</t>
    </rPh>
    <rPh sb="4" eb="5">
      <t>ウゴ</t>
    </rPh>
    <rPh sb="16" eb="17">
      <t>オ</t>
    </rPh>
    <rPh sb="18" eb="19">
      <t>キ</t>
    </rPh>
    <rPh sb="21" eb="23">
      <t>ショウリ</t>
    </rPh>
    <rPh sb="24" eb="27">
      <t>カイマクシュウ</t>
    </rPh>
    <rPh sb="30" eb="32">
      <t>チョクセン</t>
    </rPh>
    <rPh sb="34" eb="36">
      <t>ソトザ</t>
    </rPh>
    <rPh sb="49" eb="50">
      <t>キ</t>
    </rPh>
    <phoneticPr fontId="2"/>
  </si>
  <si>
    <t>降級馬３頭での決着に。ただ走破時計は同日の未勝利と大して変わらない。</t>
    <rPh sb="0" eb="3">
      <t>コウキュウバ</t>
    </rPh>
    <rPh sb="4" eb="5">
      <t>アタマ</t>
    </rPh>
    <rPh sb="7" eb="9">
      <t>ケッチャク</t>
    </rPh>
    <rPh sb="13" eb="17">
      <t>ソウハドケイ</t>
    </rPh>
    <rPh sb="18" eb="20">
      <t>ドウジツ</t>
    </rPh>
    <rPh sb="21" eb="24">
      <t>ミショウリ</t>
    </rPh>
    <rPh sb="25" eb="26">
      <t>タイ</t>
    </rPh>
    <rPh sb="28" eb="29">
      <t>カ</t>
    </rPh>
    <phoneticPr fontId="12"/>
  </si>
  <si>
    <t>ダンツレガリア</t>
    <phoneticPr fontId="2"/>
  </si>
  <si>
    <t>バゴ</t>
    <phoneticPr fontId="2"/>
  </si>
  <si>
    <t>ヨハネスブルグ</t>
    <phoneticPr fontId="2"/>
  </si>
  <si>
    <t>マイネルセレクト</t>
    <phoneticPr fontId="2"/>
  </si>
  <si>
    <t>スズカリバー</t>
    <phoneticPr fontId="2"/>
  </si>
  <si>
    <t>重</t>
    <rPh sb="0" eb="1">
      <t>オモ</t>
    </rPh>
    <phoneticPr fontId="2"/>
  </si>
  <si>
    <t>サウスヴィグラス</t>
    <phoneticPr fontId="3"/>
  </si>
  <si>
    <t>グラスワンダー</t>
    <phoneticPr fontId="3"/>
  </si>
  <si>
    <t>マンハッタンカフェ</t>
    <phoneticPr fontId="3"/>
  </si>
  <si>
    <t>ミンナノプリンセスが積極策を取って不可解な大敗。トウショウピストが粘るところにダンツレガリアが突っ込んできた。</t>
    <rPh sb="10" eb="13">
      <t>セッキョクサク</t>
    </rPh>
    <rPh sb="14" eb="15">
      <t>ト</t>
    </rPh>
    <rPh sb="17" eb="20">
      <t>フカカイ</t>
    </rPh>
    <rPh sb="21" eb="23">
      <t>タイハイ</t>
    </rPh>
    <rPh sb="33" eb="34">
      <t>ネバ</t>
    </rPh>
    <rPh sb="47" eb="48">
      <t>ツ</t>
    </rPh>
    <rPh sb="49" eb="50">
      <t>コ</t>
    </rPh>
    <phoneticPr fontId="2"/>
  </si>
  <si>
    <t>スズカリバーはローカルのダート1700mで500万クラスで逃げた時だけ好走できるという難しい馬。４着以下は大きく引き離しているがレベル自体はそこまで高くはなさそう。</t>
    <rPh sb="24" eb="25">
      <t>マン</t>
    </rPh>
    <rPh sb="29" eb="30">
      <t>ニ</t>
    </rPh>
    <rPh sb="32" eb="33">
      <t>トキ</t>
    </rPh>
    <rPh sb="35" eb="37">
      <t>コウソウ</t>
    </rPh>
    <rPh sb="43" eb="44">
      <t>ムズカ</t>
    </rPh>
    <rPh sb="46" eb="47">
      <t>ウマ</t>
    </rPh>
    <rPh sb="49" eb="52">
      <t>チャクイカ</t>
    </rPh>
    <rPh sb="53" eb="54">
      <t>オオ</t>
    </rPh>
    <rPh sb="56" eb="57">
      <t>ヒ</t>
    </rPh>
    <rPh sb="58" eb="59">
      <t>ハナ</t>
    </rPh>
    <rPh sb="67" eb="69">
      <t>ジタイ</t>
    </rPh>
    <rPh sb="74" eb="75">
      <t>タカ</t>
    </rPh>
    <phoneticPr fontId="2"/>
  </si>
  <si>
    <t>ケルンダッシュ</t>
    <phoneticPr fontId="2"/>
  </si>
  <si>
    <t>ハーツクライ</t>
    <phoneticPr fontId="2"/>
  </si>
  <si>
    <t>アサクサキングス</t>
    <phoneticPr fontId="2"/>
  </si>
  <si>
    <t>マンハッタンカフェ</t>
    <phoneticPr fontId="2"/>
  </si>
  <si>
    <t>かなりのスローとなったので、純粋なスタミナ勝負というよりは、スタミナもある馬の決め手比べになった感じ。</t>
    <rPh sb="14" eb="16">
      <t>ジュンスイ</t>
    </rPh>
    <rPh sb="21" eb="23">
      <t>ショウブ</t>
    </rPh>
    <rPh sb="37" eb="38">
      <t>ウマ</t>
    </rPh>
    <rPh sb="39" eb="40">
      <t>キ</t>
    </rPh>
    <rPh sb="41" eb="42">
      <t>テ</t>
    </rPh>
    <rPh sb="42" eb="43">
      <t>クラ</t>
    </rPh>
    <rPh sb="48" eb="49">
      <t>カン</t>
    </rPh>
    <phoneticPr fontId="2"/>
  </si>
  <si>
    <t>モズハツコイ</t>
    <phoneticPr fontId="2"/>
  </si>
  <si>
    <t>クロフネ</t>
    <phoneticPr fontId="2"/>
  </si>
  <si>
    <t>ハービンジャー</t>
    <phoneticPr fontId="2"/>
  </si>
  <si>
    <t>クロフネ</t>
    <phoneticPr fontId="2"/>
  </si>
  <si>
    <t>ハイペースで差しが決まったとはいえ、父ノーザンダンサー系がすべて掲示板に載るというかなり特殊なバイアスがありそう。クロフネも２頭絡んだ。</t>
    <rPh sb="6" eb="7">
      <t>サ</t>
    </rPh>
    <rPh sb="9" eb="10">
      <t>キ</t>
    </rPh>
    <rPh sb="18" eb="19">
      <t>チチ</t>
    </rPh>
    <rPh sb="27" eb="28">
      <t>ケイ</t>
    </rPh>
    <rPh sb="32" eb="35">
      <t>ケイジバン</t>
    </rPh>
    <rPh sb="36" eb="37">
      <t>ノ</t>
    </rPh>
    <rPh sb="44" eb="46">
      <t>トクシュ</t>
    </rPh>
    <rPh sb="63" eb="64">
      <t>アタマ</t>
    </rPh>
    <rPh sb="64" eb="65">
      <t>カラ</t>
    </rPh>
    <phoneticPr fontId="2"/>
  </si>
  <si>
    <t>フライングレディ</t>
    <phoneticPr fontId="2"/>
  </si>
  <si>
    <t>ディープインパクト</t>
    <phoneticPr fontId="2"/>
  </si>
  <si>
    <t>ディープインパクト</t>
    <phoneticPr fontId="2"/>
  </si>
  <si>
    <t>エンパイアメーカー</t>
    <phoneticPr fontId="2"/>
  </si>
  <si>
    <t>サグレスが大逃げを打ったことで特殊なレースに。開幕週では消耗ラップでも外差しは決まらず、好位につけた馬のなだれこみになった。</t>
    <rPh sb="5" eb="7">
      <t>オオニ</t>
    </rPh>
    <rPh sb="9" eb="10">
      <t>ウ</t>
    </rPh>
    <rPh sb="15" eb="17">
      <t>トクシュ</t>
    </rPh>
    <rPh sb="23" eb="26">
      <t>カイマクシュウ</t>
    </rPh>
    <rPh sb="28" eb="30">
      <t>ショウモウ</t>
    </rPh>
    <rPh sb="35" eb="37">
      <t>ソトザ</t>
    </rPh>
    <rPh sb="39" eb="40">
      <t>キ</t>
    </rPh>
    <rPh sb="44" eb="46">
      <t>コウイ</t>
    </rPh>
    <rPh sb="50" eb="51">
      <t>ウマ</t>
    </rPh>
    <phoneticPr fontId="2"/>
  </si>
  <si>
    <t>カフジキング</t>
    <phoneticPr fontId="2"/>
  </si>
  <si>
    <t>稍重</t>
    <rPh sb="0" eb="2">
      <t>ヤヤオモ</t>
    </rPh>
    <phoneticPr fontId="2"/>
  </si>
  <si>
    <t>マンハッタンカフェ</t>
    <phoneticPr fontId="2"/>
  </si>
  <si>
    <t>ブラックタイド</t>
    <phoneticPr fontId="3"/>
  </si>
  <si>
    <t>パイロ</t>
    <phoneticPr fontId="3"/>
  </si>
  <si>
    <t>アイムウィッシング</t>
    <phoneticPr fontId="2"/>
  </si>
  <si>
    <t>H</t>
    <phoneticPr fontId="2"/>
  </si>
  <si>
    <t>アドマイヤマックス</t>
    <phoneticPr fontId="2"/>
  </si>
  <si>
    <t>マンハッタンカフェ</t>
    <phoneticPr fontId="2"/>
  </si>
  <si>
    <t>ダノンシャンティ</t>
    <phoneticPr fontId="2"/>
  </si>
  <si>
    <t>ハネト</t>
    <phoneticPr fontId="12"/>
  </si>
  <si>
    <t>稍重</t>
    <rPh sb="0" eb="2">
      <t>ヤヤオモ</t>
    </rPh>
    <phoneticPr fontId="12"/>
  </si>
  <si>
    <t>ｱｼﾞｭﾃﾞｨｹｰﾃｨﾝｸﾞ</t>
    <phoneticPr fontId="2"/>
  </si>
  <si>
    <t>ブライアンズタイム</t>
    <phoneticPr fontId="2"/>
  </si>
  <si>
    <t>ｽｳｪﾌﾟﾄｵｰｳﾞｧｰﾎﾞｰﾄﾞ</t>
    <phoneticPr fontId="2"/>
  </si>
  <si>
    <t>トウシンタイガー</t>
    <phoneticPr fontId="2"/>
  </si>
  <si>
    <t>ゴールドアリュール</t>
    <phoneticPr fontId="2"/>
  </si>
  <si>
    <t>アドマイヤムーン</t>
    <phoneticPr fontId="2"/>
  </si>
  <si>
    <t>マンハッタンカフェ</t>
    <phoneticPr fontId="2"/>
  </si>
  <si>
    <t>モンドキャンノ</t>
    <phoneticPr fontId="2"/>
  </si>
  <si>
    <t>キンシャサノキセキ</t>
    <phoneticPr fontId="2"/>
  </si>
  <si>
    <t>ショウナンカンプ</t>
    <phoneticPr fontId="2"/>
  </si>
  <si>
    <t>キンシャサノキセキ</t>
    <phoneticPr fontId="2"/>
  </si>
  <si>
    <t>フィエスタフィオーレ</t>
    <phoneticPr fontId="2"/>
  </si>
  <si>
    <t>M</t>
    <phoneticPr fontId="2"/>
  </si>
  <si>
    <t>ヨハネスブルグ</t>
    <phoneticPr fontId="2"/>
  </si>
  <si>
    <t>メイショウサムソン</t>
    <phoneticPr fontId="2"/>
  </si>
  <si>
    <t>ゼンノロブロイ</t>
    <phoneticPr fontId="2"/>
  </si>
  <si>
    <t>エポック</t>
    <phoneticPr fontId="2"/>
  </si>
  <si>
    <t>M</t>
    <phoneticPr fontId="2"/>
  </si>
  <si>
    <t>ヴァーミリアン</t>
    <phoneticPr fontId="2"/>
  </si>
  <si>
    <t>スニッツェル</t>
    <phoneticPr fontId="2"/>
  </si>
  <si>
    <t>ロージズインメイ</t>
    <phoneticPr fontId="2"/>
  </si>
  <si>
    <t>トロピカルガーデン</t>
    <phoneticPr fontId="2"/>
  </si>
  <si>
    <t>ハイアーゲーム</t>
    <phoneticPr fontId="2"/>
  </si>
  <si>
    <t>ゼンノロブロイ</t>
    <phoneticPr fontId="2"/>
  </si>
  <si>
    <t>デュランダル</t>
    <phoneticPr fontId="2"/>
  </si>
  <si>
    <t>テオドール</t>
    <phoneticPr fontId="2"/>
  </si>
  <si>
    <t>ハービンジャー</t>
    <phoneticPr fontId="3"/>
  </si>
  <si>
    <t>ハーツクライ</t>
    <phoneticPr fontId="3"/>
  </si>
  <si>
    <t>ステイゴールド</t>
    <phoneticPr fontId="3"/>
  </si>
  <si>
    <t>サトノファンタシー</t>
    <phoneticPr fontId="2"/>
  </si>
  <si>
    <t>クロフネ</t>
    <phoneticPr fontId="2"/>
  </si>
  <si>
    <t>アッミラーレ</t>
    <phoneticPr fontId="2"/>
  </si>
  <si>
    <t>タイムパラドックス</t>
    <phoneticPr fontId="2"/>
  </si>
  <si>
    <t>ソルヴェイグ</t>
    <phoneticPr fontId="2"/>
  </si>
  <si>
    <t>ダイワメジャー</t>
    <phoneticPr fontId="2"/>
  </si>
  <si>
    <t>キンシャサノキセキ</t>
    <phoneticPr fontId="2"/>
  </si>
  <si>
    <t>キングカメハメハ</t>
    <phoneticPr fontId="2"/>
  </si>
  <si>
    <t>ルグランフリソン</t>
    <phoneticPr fontId="2"/>
  </si>
  <si>
    <t>スマートストライク</t>
    <phoneticPr fontId="2"/>
  </si>
  <si>
    <t>ハービンジャー</t>
    <phoneticPr fontId="2"/>
  </si>
  <si>
    <t>キングカメハメハ</t>
    <phoneticPr fontId="2"/>
  </si>
  <si>
    <t>能力最上位のカフジキングが押し切ったが上位は大混戦。走破時計も遅いのであまり評価はしづらい。ライトブリンガーは直線詰まり通しであれさえなければ勝っていたか。</t>
    <rPh sb="0" eb="5">
      <t>ノウリョクサイジョウイ</t>
    </rPh>
    <rPh sb="13" eb="14">
      <t>オ</t>
    </rPh>
    <rPh sb="15" eb="16">
      <t>キ</t>
    </rPh>
    <rPh sb="19" eb="21">
      <t>ジョウイ</t>
    </rPh>
    <rPh sb="22" eb="25">
      <t>ダイコンセン</t>
    </rPh>
    <rPh sb="26" eb="30">
      <t>ソウハドケイ</t>
    </rPh>
    <rPh sb="31" eb="32">
      <t>オソクイノデ</t>
    </rPh>
    <rPh sb="38" eb="40">
      <t>ヒョウカ</t>
    </rPh>
    <rPh sb="55" eb="57">
      <t>チョクセン</t>
    </rPh>
    <rPh sb="57" eb="58">
      <t>ツ</t>
    </rPh>
    <rPh sb="60" eb="61">
      <t>ドオ</t>
    </rPh>
    <rPh sb="71" eb="72">
      <t>カ</t>
    </rPh>
    <phoneticPr fontId="2"/>
  </si>
  <si>
    <t>若干位置取りが後ろ過ぎるかと思ったが、ハイペースで流れたおかげでアイムウィッシングは絶好の位置取りになった。速くても前が残るあたり土曜日とは馬場が一変。</t>
    <rPh sb="0" eb="2">
      <t>ジャッカン</t>
    </rPh>
    <rPh sb="2" eb="5">
      <t>イチド</t>
    </rPh>
    <rPh sb="7" eb="8">
      <t>ウシ</t>
    </rPh>
    <rPh sb="9" eb="10">
      <t>ス</t>
    </rPh>
    <rPh sb="14" eb="15">
      <t>オモ</t>
    </rPh>
    <rPh sb="25" eb="26">
      <t>ナガ</t>
    </rPh>
    <rPh sb="42" eb="44">
      <t>ゼッコウ</t>
    </rPh>
    <rPh sb="45" eb="48">
      <t>イチド</t>
    </rPh>
    <rPh sb="54" eb="55">
      <t>ハヤ</t>
    </rPh>
    <rPh sb="58" eb="59">
      <t>マエ</t>
    </rPh>
    <rPh sb="60" eb="61">
      <t>ノコ</t>
    </rPh>
    <rPh sb="65" eb="68">
      <t>ドヨウビ</t>
    </rPh>
    <rPh sb="70" eb="72">
      <t>ババ</t>
    </rPh>
    <rPh sb="73" eb="75">
      <t>イッペン</t>
    </rPh>
    <phoneticPr fontId="2"/>
  </si>
  <si>
    <t>そこまで厳しいペースとも思わなかったがアポロリュウセイがあっさりと垂れたのは案外。ハネトは距離短縮でまさしく一変した。</t>
    <rPh sb="4" eb="5">
      <t>キビ</t>
    </rPh>
    <rPh sb="12" eb="13">
      <t>オモ</t>
    </rPh>
    <rPh sb="33" eb="34">
      <t>タ</t>
    </rPh>
    <rPh sb="38" eb="40">
      <t>アンガイ</t>
    </rPh>
    <rPh sb="45" eb="49">
      <t>キョリタンシュク</t>
    </rPh>
    <rPh sb="54" eb="56">
      <t>イッペン</t>
    </rPh>
    <phoneticPr fontId="12"/>
  </si>
  <si>
    <t>トウシンタイガーが大圧勝。同日のそこそこレベルの高い３歳が出ていた500万よりも速い時計でこの馬は強そう。それと同時にキングラディウスの未勝利上位組は相当強い。</t>
    <rPh sb="9" eb="12">
      <t>ダイアッショウ</t>
    </rPh>
    <rPh sb="13" eb="15">
      <t>ドウジツ</t>
    </rPh>
    <rPh sb="24" eb="25">
      <t>タカ</t>
    </rPh>
    <rPh sb="27" eb="28">
      <t>サイ</t>
    </rPh>
    <rPh sb="29" eb="30">
      <t>デ</t>
    </rPh>
    <rPh sb="36" eb="37">
      <t>マン</t>
    </rPh>
    <rPh sb="40" eb="41">
      <t>ハヤ</t>
    </rPh>
    <rPh sb="42" eb="44">
      <t>トケイ</t>
    </rPh>
    <rPh sb="47" eb="48">
      <t>ウマ</t>
    </rPh>
    <rPh sb="49" eb="50">
      <t>ツヨ</t>
    </rPh>
    <rPh sb="56" eb="58">
      <t>ドウジ</t>
    </rPh>
    <rPh sb="68" eb="74">
      <t>ミショウリジョウイグミ</t>
    </rPh>
    <rPh sb="75" eb="78">
      <t>ソウトウツヨ</t>
    </rPh>
    <phoneticPr fontId="2"/>
  </si>
  <si>
    <t>先行策を取ったフィエスタフィオーレがそのまま押し切り。ただレースレベル、メンバーレベルともに相当低そうな感じ。</t>
    <rPh sb="0" eb="3">
      <t>センコウサク</t>
    </rPh>
    <rPh sb="4" eb="5">
      <t>ト</t>
    </rPh>
    <rPh sb="22" eb="23">
      <t>オ</t>
    </rPh>
    <rPh sb="24" eb="25">
      <t>キ</t>
    </rPh>
    <rPh sb="46" eb="49">
      <t>ソウトウヒク</t>
    </rPh>
    <rPh sb="52" eb="53">
      <t>カン</t>
    </rPh>
    <phoneticPr fontId="2"/>
  </si>
  <si>
    <t>ベーリングメファ以外の３歳馬が上位を独占。３歳ダート路線も相当レベルが高いことを証明した結果に。</t>
    <rPh sb="8" eb="10">
      <t>イガイ</t>
    </rPh>
    <rPh sb="12" eb="14">
      <t>サイバ</t>
    </rPh>
    <rPh sb="15" eb="17">
      <t>ジョウイ</t>
    </rPh>
    <rPh sb="18" eb="20">
      <t>ドクセン</t>
    </rPh>
    <rPh sb="22" eb="23">
      <t>サイ</t>
    </rPh>
    <rPh sb="26" eb="28">
      <t>ロセン</t>
    </rPh>
    <rPh sb="29" eb="31">
      <t>ソウトウ</t>
    </rPh>
    <rPh sb="35" eb="36">
      <t>タカ</t>
    </rPh>
    <rPh sb="40" eb="42">
      <t>ショウメイ</t>
    </rPh>
    <rPh sb="44" eb="46">
      <t>ケッカ</t>
    </rPh>
    <phoneticPr fontId="2"/>
  </si>
  <si>
    <t>そこそこ速いペースで流れたが、それでも日曜の函館芝コースでは前が止まらない。内枠の先行馬が上位を独占した。</t>
    <rPh sb="4" eb="5">
      <t>ハヤ</t>
    </rPh>
    <rPh sb="10" eb="11">
      <t>ナガ</t>
    </rPh>
    <rPh sb="19" eb="21">
      <t>ニチヨウ</t>
    </rPh>
    <rPh sb="22" eb="24">
      <t>ハコダテ</t>
    </rPh>
    <rPh sb="24" eb="25">
      <t>シバ</t>
    </rPh>
    <rPh sb="30" eb="31">
      <t>マエ</t>
    </rPh>
    <rPh sb="32" eb="33">
      <t>ト</t>
    </rPh>
    <rPh sb="38" eb="40">
      <t>ウチワク</t>
    </rPh>
    <rPh sb="41" eb="44">
      <t>センコウバ</t>
    </rPh>
    <rPh sb="45" eb="47">
      <t>ジョウイ</t>
    </rPh>
    <rPh sb="48" eb="50">
      <t>ドクセン</t>
    </rPh>
    <phoneticPr fontId="2"/>
  </si>
  <si>
    <t>無理矢理逃げたように見えたテオドールだったが実際はそこまで厳しいペースではなかった。最後はここも３歳のテオドールが差し切った。</t>
    <rPh sb="0" eb="4">
      <t>ムリヤリ</t>
    </rPh>
    <rPh sb="4" eb="5">
      <t>ニ</t>
    </rPh>
    <rPh sb="10" eb="11">
      <t>ミ</t>
    </rPh>
    <rPh sb="22" eb="24">
      <t>ジッサイ</t>
    </rPh>
    <rPh sb="29" eb="30">
      <t>キビ</t>
    </rPh>
    <rPh sb="42" eb="44">
      <t>サイゴ</t>
    </rPh>
    <rPh sb="49" eb="50">
      <t>サイ</t>
    </rPh>
    <rPh sb="57" eb="58">
      <t>サ</t>
    </rPh>
    <rPh sb="59" eb="60">
      <t>キ</t>
    </rPh>
    <phoneticPr fontId="2"/>
  </si>
  <si>
    <t>徹底先行型のヒルノデンハーグが出遅れたので前が有利なレースに。ただここでも降級馬を差し置いて３歳馬が１着。</t>
    <rPh sb="0" eb="5">
      <t>テッテイセンコウガタ</t>
    </rPh>
    <rPh sb="15" eb="17">
      <t>デオク</t>
    </rPh>
    <rPh sb="21" eb="22">
      <t>マエ</t>
    </rPh>
    <rPh sb="23" eb="25">
      <t>ユウリ</t>
    </rPh>
    <rPh sb="37" eb="40">
      <t>コウキュウバ</t>
    </rPh>
    <rPh sb="41" eb="42">
      <t>サ</t>
    </rPh>
    <rPh sb="43" eb="44">
      <t>オ</t>
    </rPh>
    <rPh sb="47" eb="48">
      <t>サイバア</t>
    </rPh>
    <rPh sb="48" eb="49">
      <t>ウマ</t>
    </rPh>
    <rPh sb="51" eb="52">
      <t>チャク</t>
    </rPh>
    <phoneticPr fontId="2"/>
  </si>
  <si>
    <t>重賞級のマキシマムドパリに３着馬が２頭先着したということが驚き。もちろん斤量差もあっただろうが、３歳馬のレベルの高さは相当。このラップを刻まれては後ろは差せない。</t>
    <rPh sb="0" eb="3">
      <t>ジュウショウキュウ</t>
    </rPh>
    <rPh sb="14" eb="16">
      <t>チャクバ</t>
    </rPh>
    <rPh sb="18" eb="19">
      <t>アタマ</t>
    </rPh>
    <rPh sb="19" eb="21">
      <t>センチャク</t>
    </rPh>
    <rPh sb="29" eb="30">
      <t>オドロ</t>
    </rPh>
    <rPh sb="36" eb="39">
      <t>キンリョウサ</t>
    </rPh>
    <rPh sb="49" eb="51">
      <t>サイバ</t>
    </rPh>
    <rPh sb="56" eb="57">
      <t>タカ</t>
    </rPh>
    <rPh sb="59" eb="61">
      <t>ソウトウ</t>
    </rPh>
    <rPh sb="68" eb="69">
      <t>キザ</t>
    </rPh>
    <rPh sb="73" eb="74">
      <t>ウシ</t>
    </rPh>
    <rPh sb="76" eb="77">
      <t>サス</t>
    </rPh>
    <phoneticPr fontId="2"/>
  </si>
  <si>
    <t>B</t>
  </si>
  <si>
    <t>A</t>
  </si>
  <si>
    <t>施行回数が少ない条件なので比較が難しいが、昨年の同時期のアルマククナの新馬戦の時計が0:58:00ですので、それと比較しても上位３頭は強いとみてよさそう。</t>
    <rPh sb="0" eb="2">
      <t>セコウ</t>
    </rPh>
    <rPh sb="2" eb="4">
      <t>カイスウ</t>
    </rPh>
    <rPh sb="5" eb="6">
      <t>スク</t>
    </rPh>
    <rPh sb="8" eb="10">
      <t>ジョウケン</t>
    </rPh>
    <rPh sb="13" eb="15">
      <t>ヒカク</t>
    </rPh>
    <rPh sb="16" eb="17">
      <t>ムズカ</t>
    </rPh>
    <rPh sb="21" eb="23">
      <t>サクネン</t>
    </rPh>
    <rPh sb="24" eb="27">
      <t>ドウジキ</t>
    </rPh>
    <rPh sb="35" eb="38">
      <t>シンバセン</t>
    </rPh>
    <rPh sb="39" eb="41">
      <t>トケイ</t>
    </rPh>
    <rPh sb="57" eb="59">
      <t>ヒカク</t>
    </rPh>
    <rPh sb="62" eb="64">
      <t>ジョウイ</t>
    </rPh>
    <rPh sb="65" eb="66">
      <t>アタマ</t>
    </rPh>
    <rPh sb="67" eb="68">
      <t>ツヨ</t>
    </rPh>
    <phoneticPr fontId="12"/>
  </si>
  <si>
    <t>同日のハイペースの未勝利戦と、スローペースの新馬戦がほぼ同じ時計というのは凄い事。つまりは最後の部分に凝縮されて時計を押し上げているわけで、勝ち馬は強い。</t>
    <rPh sb="0" eb="2">
      <t>ドウジツ</t>
    </rPh>
    <rPh sb="9" eb="13">
      <t>ミショウリセン</t>
    </rPh>
    <rPh sb="22" eb="25">
      <t>シンバセン</t>
    </rPh>
    <rPh sb="28" eb="29">
      <t>オナ</t>
    </rPh>
    <rPh sb="30" eb="32">
      <t>トケイ</t>
    </rPh>
    <rPh sb="37" eb="38">
      <t>スゴ</t>
    </rPh>
    <rPh sb="39" eb="40">
      <t>コト</t>
    </rPh>
    <rPh sb="45" eb="47">
      <t>サイゴ</t>
    </rPh>
    <rPh sb="48" eb="50">
      <t>ブブン</t>
    </rPh>
    <rPh sb="51" eb="53">
      <t>ギョウシュク</t>
    </rPh>
    <rPh sb="56" eb="58">
      <t>トケイ</t>
    </rPh>
    <rPh sb="59" eb="60">
      <t>オ</t>
    </rPh>
    <rPh sb="61" eb="62">
      <t>ア</t>
    </rPh>
    <rPh sb="70" eb="71">
      <t>カ</t>
    </rPh>
    <rPh sb="72" eb="73">
      <t>ウマ</t>
    </rPh>
    <rPh sb="74" eb="75">
      <t>ツヨ</t>
    </rPh>
    <phoneticPr fontId="2"/>
  </si>
  <si>
    <t>未勝利</t>
    <rPh sb="0" eb="3">
      <t>ミショウリ</t>
    </rPh>
    <phoneticPr fontId="2"/>
  </si>
  <si>
    <t>2新馬</t>
    <rPh sb="1" eb="3">
      <t>シンバ</t>
    </rPh>
    <phoneticPr fontId="2"/>
  </si>
  <si>
    <t>2新馬</t>
    <rPh sb="1" eb="3">
      <t>シンバ</t>
    </rPh>
    <phoneticPr fontId="12"/>
  </si>
  <si>
    <t>未勝利</t>
    <rPh sb="0" eb="3">
      <t>ミショウリ</t>
    </rPh>
    <phoneticPr fontId="12"/>
  </si>
  <si>
    <t>OP</t>
    <phoneticPr fontId="2"/>
  </si>
  <si>
    <t>コパノチャンス</t>
    <phoneticPr fontId="2"/>
  </si>
  <si>
    <t>稍重</t>
    <rPh sb="0" eb="2">
      <t>ヤヤオモ</t>
    </rPh>
    <phoneticPr fontId="2"/>
  </si>
  <si>
    <t>タイキシャトル</t>
    <phoneticPr fontId="2"/>
  </si>
  <si>
    <t>ジャングルポケット</t>
    <phoneticPr fontId="2"/>
  </si>
  <si>
    <t>キングヘイロー</t>
    <phoneticPr fontId="2"/>
  </si>
  <si>
    <t>不良</t>
    <rPh sb="0" eb="2">
      <t>フリョウ</t>
    </rPh>
    <phoneticPr fontId="2"/>
  </si>
  <si>
    <t>ティーゲット</t>
    <phoneticPr fontId="2"/>
  </si>
  <si>
    <t>ゼンノロブロイ</t>
    <phoneticPr fontId="2"/>
  </si>
  <si>
    <t>タイキシャトル</t>
    <phoneticPr fontId="2"/>
  </si>
  <si>
    <t>ヌーヴェルダンス</t>
    <phoneticPr fontId="2"/>
  </si>
  <si>
    <t>ハービンジャー</t>
    <phoneticPr fontId="2"/>
  </si>
  <si>
    <t>プライムセラー</t>
    <phoneticPr fontId="2"/>
  </si>
  <si>
    <t>カンパニー</t>
    <phoneticPr fontId="2"/>
  </si>
  <si>
    <t>ハービンジャー</t>
    <phoneticPr fontId="2"/>
  </si>
  <si>
    <t>函館ダートは水の浮く不良馬場。もうこれでは前へ行った馬しかどうしようもなく、先行した３頭でワンツースリーで決着。</t>
    <rPh sb="0" eb="2">
      <t>ハコダテ</t>
    </rPh>
    <rPh sb="6" eb="7">
      <t>ミズ</t>
    </rPh>
    <rPh sb="8" eb="9">
      <t>ウ</t>
    </rPh>
    <rPh sb="10" eb="14">
      <t>フリョウババ</t>
    </rPh>
    <rPh sb="21" eb="22">
      <t>マエ</t>
    </rPh>
    <rPh sb="23" eb="24">
      <t>イ</t>
    </rPh>
    <rPh sb="26" eb="27">
      <t>ウマ</t>
    </rPh>
    <rPh sb="38" eb="40">
      <t>センコウ</t>
    </rPh>
    <rPh sb="43" eb="44">
      <t>アタマ</t>
    </rPh>
    <rPh sb="53" eb="55">
      <t>ケッチャク</t>
    </rPh>
    <phoneticPr fontId="2"/>
  </si>
  <si>
    <t>道悪馬場である程度ペースが流れたので最後の１ハロンはかなりの消耗戦に。完全に道悪適性だけで決まった感じで、ガロンヌあたりは仕方がない感じも。</t>
    <rPh sb="0" eb="4">
      <t>ミチワルババ</t>
    </rPh>
    <rPh sb="7" eb="9">
      <t>テイド</t>
    </rPh>
    <rPh sb="13" eb="14">
      <t>ナガ</t>
    </rPh>
    <rPh sb="18" eb="20">
      <t>サイゴ</t>
    </rPh>
    <rPh sb="30" eb="33">
      <t>ショウモウセン</t>
    </rPh>
    <rPh sb="35" eb="37">
      <t>カンゼン</t>
    </rPh>
    <rPh sb="38" eb="42">
      <t>ミチワルテキセイ</t>
    </rPh>
    <rPh sb="45" eb="46">
      <t>キ</t>
    </rPh>
    <rPh sb="49" eb="50">
      <t>カン</t>
    </rPh>
    <rPh sb="61" eb="63">
      <t>シカタ</t>
    </rPh>
    <rPh sb="66" eb="67">
      <t>カン</t>
    </rPh>
    <phoneticPr fontId="2"/>
  </si>
  <si>
    <t>ブラックタイド</t>
    <phoneticPr fontId="2"/>
  </si>
  <si>
    <t>ジャングルポケット</t>
    <phoneticPr fontId="2"/>
  </si>
  <si>
    <t>１番人気のサトノオニキスはただでさえ減っていた馬体が輸送でまた減っており、今日のようなタフな道悪馬場では厳しかった。そうなればハービンジャーが走る。</t>
    <rPh sb="1" eb="4">
      <t>バンニンキ</t>
    </rPh>
    <rPh sb="18" eb="19">
      <t>ヘ</t>
    </rPh>
    <rPh sb="23" eb="25">
      <t>バタイ</t>
    </rPh>
    <rPh sb="26" eb="28">
      <t>ユソウ</t>
    </rPh>
    <rPh sb="31" eb="32">
      <t>ヘ</t>
    </rPh>
    <rPh sb="37" eb="39">
      <t>キョウ</t>
    </rPh>
    <rPh sb="46" eb="50">
      <t>ミチワルババ</t>
    </rPh>
    <rPh sb="52" eb="53">
      <t>キビ</t>
    </rPh>
    <rPh sb="71" eb="72">
      <t>ハシ</t>
    </rPh>
    <phoneticPr fontId="2"/>
  </si>
  <si>
    <t>ロイヤルメジャー</t>
    <phoneticPr fontId="2"/>
  </si>
  <si>
    <t>ダイワメジャー</t>
    <phoneticPr fontId="2"/>
  </si>
  <si>
    <t>ディープインパクト</t>
    <phoneticPr fontId="2"/>
  </si>
  <si>
    <t>ダイワメジャー</t>
    <phoneticPr fontId="2"/>
  </si>
  <si>
    <t>不良</t>
    <rPh sb="0" eb="2">
      <t>フリョウ</t>
    </rPh>
    <phoneticPr fontId="12"/>
  </si>
  <si>
    <t>オアシスクイーン</t>
    <phoneticPr fontId="12"/>
  </si>
  <si>
    <t>シニスターミニスター</t>
    <phoneticPr fontId="2"/>
  </si>
  <si>
    <t>デュランダル</t>
    <phoneticPr fontId="2"/>
  </si>
  <si>
    <t>稍重</t>
    <rPh sb="0" eb="2">
      <t>ヤヤオモ</t>
    </rPh>
    <phoneticPr fontId="2"/>
  </si>
  <si>
    <t>イーグルアモン</t>
    <phoneticPr fontId="2"/>
  </si>
  <si>
    <t>イーグルカフェ</t>
    <phoneticPr fontId="2"/>
  </si>
  <si>
    <t>デュランダル</t>
    <phoneticPr fontId="2"/>
  </si>
  <si>
    <t>ブラックタイド</t>
    <phoneticPr fontId="2"/>
  </si>
  <si>
    <t>不良</t>
    <rPh sb="0" eb="2">
      <t>フリョウ</t>
    </rPh>
    <phoneticPr fontId="12"/>
  </si>
  <si>
    <t>ダブルフェイス</t>
    <phoneticPr fontId="12"/>
  </si>
  <si>
    <t>サウスヴィグラス</t>
    <phoneticPr fontId="2"/>
  </si>
  <si>
    <t>ウォリアーズリワード</t>
    <phoneticPr fontId="2"/>
  </si>
  <si>
    <t>タイキシャトル</t>
    <phoneticPr fontId="2"/>
  </si>
  <si>
    <t>バイタルフォルム</t>
    <phoneticPr fontId="2"/>
  </si>
  <si>
    <t>不良</t>
    <rPh sb="0" eb="2">
      <t>フリョウ</t>
    </rPh>
    <phoneticPr fontId="2"/>
  </si>
  <si>
    <t>ワイルドラッシュ</t>
    <phoneticPr fontId="2"/>
  </si>
  <si>
    <t>ブルックデイル</t>
    <phoneticPr fontId="2"/>
  </si>
  <si>
    <t>キングカメハメハ</t>
    <phoneticPr fontId="3"/>
  </si>
  <si>
    <t>エイシンヂュティ</t>
    <phoneticPr fontId="3"/>
  </si>
  <si>
    <t>ハーツクライ</t>
    <phoneticPr fontId="3"/>
  </si>
  <si>
    <t>モンドクラッセ</t>
    <phoneticPr fontId="2"/>
  </si>
  <si>
    <t>アグネスデジタル</t>
    <phoneticPr fontId="2"/>
  </si>
  <si>
    <t>パイロ</t>
    <phoneticPr fontId="2"/>
  </si>
  <si>
    <t>ウォーエンブレム</t>
    <phoneticPr fontId="2"/>
  </si>
  <si>
    <t>イキオイ</t>
    <phoneticPr fontId="2"/>
  </si>
  <si>
    <t>マツリダゴッホ</t>
    <phoneticPr fontId="2"/>
  </si>
  <si>
    <t>マツリダゴッホ</t>
    <phoneticPr fontId="2"/>
  </si>
  <si>
    <t>ストーミングホーム</t>
    <phoneticPr fontId="2"/>
  </si>
  <si>
    <t>パルパルパンダ</t>
    <phoneticPr fontId="12"/>
  </si>
  <si>
    <t>不良</t>
    <rPh sb="0" eb="2">
      <t>フリョウ</t>
    </rPh>
    <phoneticPr fontId="12"/>
  </si>
  <si>
    <t>キンシャサノキセキ</t>
    <phoneticPr fontId="2"/>
  </si>
  <si>
    <t>キンシャサノキセキ</t>
    <phoneticPr fontId="2"/>
  </si>
  <si>
    <t>アドマイヤオーラ</t>
    <phoneticPr fontId="2"/>
  </si>
  <si>
    <t>ヤマカツサファイヤ</t>
    <phoneticPr fontId="2"/>
  </si>
  <si>
    <t>稍重</t>
    <rPh sb="0" eb="2">
      <t>ヤヤオモ</t>
    </rPh>
    <phoneticPr fontId="2"/>
  </si>
  <si>
    <t>マンハッタンカフェ</t>
    <phoneticPr fontId="2"/>
  </si>
  <si>
    <t>ヴィクトワールピサ</t>
    <phoneticPr fontId="2"/>
  </si>
  <si>
    <t>マツリダゴッホ</t>
    <phoneticPr fontId="2"/>
  </si>
  <si>
    <t>ドーノデルソーレ</t>
    <phoneticPr fontId="2"/>
  </si>
  <si>
    <t>M</t>
    <phoneticPr fontId="2"/>
  </si>
  <si>
    <t>ファルブラヴ</t>
    <phoneticPr fontId="2"/>
  </si>
  <si>
    <t>コウギョウマシェリ</t>
    <phoneticPr fontId="2"/>
  </si>
  <si>
    <t>不良</t>
    <rPh sb="0" eb="2">
      <t>フリョウ</t>
    </rPh>
    <phoneticPr fontId="2"/>
  </si>
  <si>
    <t>H</t>
    <phoneticPr fontId="2"/>
  </si>
  <si>
    <t>アサクサデンエン</t>
    <phoneticPr fontId="2"/>
  </si>
  <si>
    <t>キンシャサノキセキ</t>
    <phoneticPr fontId="2"/>
  </si>
  <si>
    <t>アッミラーレ</t>
    <phoneticPr fontId="2"/>
  </si>
  <si>
    <t>レヴァンテライオン</t>
    <phoneticPr fontId="2"/>
  </si>
  <si>
    <t>S</t>
    <phoneticPr fontId="2"/>
  </si>
  <si>
    <t>ﾊﾟｲｵﾆｱｵﾌﾞｻﾞﾅｲﾙ</t>
    <phoneticPr fontId="2"/>
  </si>
  <si>
    <t>リーチザクラウン</t>
    <phoneticPr fontId="2"/>
  </si>
  <si>
    <t>キンシャサノキセキ</t>
    <phoneticPr fontId="2"/>
  </si>
  <si>
    <t>H</t>
    <phoneticPr fontId="3"/>
  </si>
  <si>
    <t>ゼンノロブロイ</t>
    <phoneticPr fontId="3"/>
  </si>
  <si>
    <t>ブラックタイド</t>
    <phoneticPr fontId="3"/>
  </si>
  <si>
    <t>メイショウサムソン</t>
    <phoneticPr fontId="3"/>
  </si>
  <si>
    <t>オイルタウン</t>
    <phoneticPr fontId="2"/>
  </si>
  <si>
    <t>タイムパラドクス</t>
    <phoneticPr fontId="2"/>
  </si>
  <si>
    <t>スパイツタウン</t>
    <phoneticPr fontId="2"/>
  </si>
  <si>
    <t>サウスヴィグラス</t>
    <phoneticPr fontId="2"/>
  </si>
  <si>
    <t>アドマイヤスカイ</t>
    <phoneticPr fontId="2"/>
  </si>
  <si>
    <t>ディープインパクト</t>
    <phoneticPr fontId="2"/>
  </si>
  <si>
    <t>キンシャサノキセキ</t>
    <phoneticPr fontId="2"/>
  </si>
  <si>
    <t>タニノギムレット</t>
    <phoneticPr fontId="2"/>
  </si>
  <si>
    <t>H</t>
    <phoneticPr fontId="2"/>
  </si>
  <si>
    <t>ショウナンカサロ</t>
    <phoneticPr fontId="2"/>
  </si>
  <si>
    <t>キングカメハメハ</t>
    <phoneticPr fontId="2"/>
  </si>
  <si>
    <t>ディープスカイ</t>
    <phoneticPr fontId="2"/>
  </si>
  <si>
    <t>リキアイサイレンス</t>
    <phoneticPr fontId="2"/>
  </si>
  <si>
    <t>ネオユニヴァース</t>
    <phoneticPr fontId="2"/>
  </si>
  <si>
    <t>ハーツクライ</t>
    <phoneticPr fontId="2"/>
  </si>
  <si>
    <t>ステイゴールド</t>
    <phoneticPr fontId="2"/>
  </si>
  <si>
    <t>ウォーターショパン</t>
    <phoneticPr fontId="2"/>
  </si>
  <si>
    <t>ハーツクライ</t>
    <phoneticPr fontId="2"/>
  </si>
  <si>
    <t>ゼンノロブロイ</t>
    <phoneticPr fontId="2"/>
  </si>
  <si>
    <t>サクラバクシンオー</t>
    <phoneticPr fontId="2"/>
  </si>
  <si>
    <t>スズカリバー</t>
    <phoneticPr fontId="2"/>
  </si>
  <si>
    <t>サウスヴィグラス</t>
    <phoneticPr fontId="2"/>
  </si>
  <si>
    <t>ハーツクライ</t>
    <phoneticPr fontId="2"/>
  </si>
  <si>
    <t>サンライズペガサス</t>
    <phoneticPr fontId="2"/>
  </si>
  <si>
    <t>M</t>
    <phoneticPr fontId="2"/>
  </si>
  <si>
    <t>カルヴァリオ</t>
    <phoneticPr fontId="2"/>
  </si>
  <si>
    <t>S</t>
  </si>
  <si>
    <t>キャプテンロブロイ/ビービーブレスユー</t>
    <phoneticPr fontId="2"/>
  </si>
  <si>
    <t>道悪馬場で後ろが差せないと見込んでのプライムセラーの積極策が光った。２、３着がハービンジャー産駒で今の函館芝はとにかくこの血統が走る。</t>
    <rPh sb="0" eb="4">
      <t>ミチワルババ</t>
    </rPh>
    <rPh sb="5" eb="6">
      <t>ウシ</t>
    </rPh>
    <rPh sb="8" eb="9">
      <t>サ</t>
    </rPh>
    <rPh sb="13" eb="15">
      <t>ミコ</t>
    </rPh>
    <rPh sb="26" eb="29">
      <t>セッキョクサク</t>
    </rPh>
    <rPh sb="30" eb="31">
      <t>ヒカ</t>
    </rPh>
    <rPh sb="37" eb="38">
      <t>チャク</t>
    </rPh>
    <rPh sb="46" eb="48">
      <t>サンク</t>
    </rPh>
    <rPh sb="49" eb="50">
      <t>イマ</t>
    </rPh>
    <rPh sb="51" eb="54">
      <t>ハコダテシバ</t>
    </rPh>
    <rPh sb="61" eb="63">
      <t>ケットウ</t>
    </rPh>
    <rPh sb="64" eb="65">
      <t>ハシ</t>
    </rPh>
    <phoneticPr fontId="2"/>
  </si>
  <si>
    <t>オアシスクイーンはまさしくスピードが違ったという感じ。まだまだ底は見せておらずダート短距離なら面白そう。</t>
    <rPh sb="18" eb="19">
      <t>チガ</t>
    </rPh>
    <rPh sb="24" eb="25">
      <t>カン</t>
    </rPh>
    <rPh sb="31" eb="32">
      <t>ソコ</t>
    </rPh>
    <rPh sb="33" eb="34">
      <t>ミ</t>
    </rPh>
    <rPh sb="42" eb="45">
      <t>タンキョリ</t>
    </rPh>
    <rPh sb="47" eb="49">
      <t>オモシロ</t>
    </rPh>
    <phoneticPr fontId="12"/>
  </si>
  <si>
    <t>スタート決めて逃げの手を打ったロイヤルメジャーが逃げ切り勝ち。１レースの未勝利戦と変わらない時計で評価はできそうだが、道悪巧者なだけの可能性も。</t>
    <rPh sb="4" eb="5">
      <t>キ</t>
    </rPh>
    <rPh sb="7" eb="8">
      <t>ニ</t>
    </rPh>
    <rPh sb="10" eb="11">
      <t>テ</t>
    </rPh>
    <rPh sb="12" eb="13">
      <t>ウ</t>
    </rPh>
    <rPh sb="24" eb="25">
      <t>ニ</t>
    </rPh>
    <rPh sb="26" eb="27">
      <t>キ</t>
    </rPh>
    <rPh sb="28" eb="29">
      <t>ガ</t>
    </rPh>
    <rPh sb="36" eb="40">
      <t>ミショウリセン</t>
    </rPh>
    <rPh sb="41" eb="42">
      <t>カ</t>
    </rPh>
    <rPh sb="46" eb="48">
      <t>トケイ</t>
    </rPh>
    <rPh sb="49" eb="51">
      <t>ヒョウカ</t>
    </rPh>
    <rPh sb="59" eb="63">
      <t>ミチワルコウシャ</t>
    </rPh>
    <rPh sb="67" eb="70">
      <t>カノウセイ</t>
    </rPh>
    <phoneticPr fontId="2"/>
  </si>
  <si>
    <t>降級馬が全てぶっ飛ぶというカオスなレースに。それも道悪馬場でペースが流れたのが原因だろう。この頃からマイクにも強風の音が入っていた。影響は大きそう。</t>
    <rPh sb="0" eb="3">
      <t>コウキュウバ</t>
    </rPh>
    <rPh sb="4" eb="5">
      <t>スベ</t>
    </rPh>
    <rPh sb="8" eb="9">
      <t>ト</t>
    </rPh>
    <rPh sb="25" eb="29">
      <t>ミチワルババ</t>
    </rPh>
    <rPh sb="34" eb="35">
      <t>ナガ</t>
    </rPh>
    <rPh sb="39" eb="41">
      <t>ゲンイン</t>
    </rPh>
    <rPh sb="47" eb="48">
      <t>コロ</t>
    </rPh>
    <rPh sb="55" eb="57">
      <t>キョウフウ</t>
    </rPh>
    <rPh sb="58" eb="59">
      <t>オト</t>
    </rPh>
    <rPh sb="60" eb="61">
      <t>ハイ</t>
    </rPh>
    <rPh sb="66" eb="68">
      <t>エイキョウ</t>
    </rPh>
    <rPh sb="69" eb="70">
      <t>オオ</t>
    </rPh>
    <phoneticPr fontId="2"/>
  </si>
  <si>
    <t>道悪馬場とはいえダブルフェイスはなかなか速い時計での素晴らしい走り。降級馬のアンミはアクシデントがあったとしか思えない大敗。風の影響は相当ありそう。</t>
    <rPh sb="0" eb="4">
      <t>ミチワルババ</t>
    </rPh>
    <rPh sb="20" eb="21">
      <t>ハヤ</t>
    </rPh>
    <rPh sb="22" eb="24">
      <t>トケイ</t>
    </rPh>
    <rPh sb="26" eb="28">
      <t>スバ</t>
    </rPh>
    <rPh sb="31" eb="32">
      <t>ハシ</t>
    </rPh>
    <rPh sb="34" eb="37">
      <t>コウキュウバ</t>
    </rPh>
    <rPh sb="55" eb="56">
      <t>オモ</t>
    </rPh>
    <rPh sb="59" eb="61">
      <t>タイハイ</t>
    </rPh>
    <rPh sb="62" eb="63">
      <t>カゼ</t>
    </rPh>
    <rPh sb="64" eb="66">
      <t>エイキョウ</t>
    </rPh>
    <rPh sb="67" eb="69">
      <t>ソウトウ</t>
    </rPh>
    <phoneticPr fontId="12"/>
  </si>
  <si>
    <t>バイタルフォルムは次走注目馬にしていたように楽なペースでいければこれぐらい走れる。ポルトボナールは得意の東京でなくても良く走った方。</t>
    <rPh sb="9" eb="14">
      <t>ジソウチュウモクバ</t>
    </rPh>
    <rPh sb="22" eb="23">
      <t>ラク</t>
    </rPh>
    <rPh sb="37" eb="38">
      <t>ハシ</t>
    </rPh>
    <rPh sb="49" eb="51">
      <t>トクイ</t>
    </rPh>
    <rPh sb="52" eb="54">
      <t>トウキョウ</t>
    </rPh>
    <rPh sb="59" eb="60">
      <t>ヨ</t>
    </rPh>
    <rPh sb="61" eb="62">
      <t>ハシ</t>
    </rPh>
    <rPh sb="64" eb="65">
      <t>ホウ</t>
    </rPh>
    <phoneticPr fontId="2"/>
  </si>
  <si>
    <t>前回のこのクラス勝ちも道悪馬場だったブルックデイルは適性が活きた形か。</t>
    <rPh sb="0" eb="2">
      <t>ゼンカイ</t>
    </rPh>
    <rPh sb="8" eb="9">
      <t>ガ</t>
    </rPh>
    <rPh sb="11" eb="15">
      <t>ミチワルババ</t>
    </rPh>
    <rPh sb="26" eb="28">
      <t>テキセイ</t>
    </rPh>
    <rPh sb="29" eb="30">
      <t>イ</t>
    </rPh>
    <rPh sb="32" eb="33">
      <t>カタチ</t>
    </rPh>
    <phoneticPr fontId="2"/>
  </si>
  <si>
    <t>トミケンユークアイは逃げを打てたが、モンドクラッセに完全マークされて４コーナーでは厳しい手応えに。この馬場でもレコードとなるとモンドクラッセは弱いはずがない。</t>
    <rPh sb="10" eb="11">
      <t>ニ</t>
    </rPh>
    <rPh sb="13" eb="14">
      <t>ウ</t>
    </rPh>
    <rPh sb="26" eb="28">
      <t>カンゼン</t>
    </rPh>
    <rPh sb="41" eb="42">
      <t>キビ</t>
    </rPh>
    <rPh sb="44" eb="46">
      <t>テゴタ</t>
    </rPh>
    <rPh sb="51" eb="53">
      <t>ババ</t>
    </rPh>
    <rPh sb="71" eb="72">
      <t>ヨワ</t>
    </rPh>
    <phoneticPr fontId="2"/>
  </si>
  <si>
    <t>最後は差しのワンツースリー。マツリダゴッホ産駒はマイネルハニーやロードクエストを見ても道悪の鬼の可能性は結構ありそう。</t>
    <rPh sb="0" eb="2">
      <t>サイゴ</t>
    </rPh>
    <rPh sb="3" eb="4">
      <t>サ</t>
    </rPh>
    <rPh sb="21" eb="23">
      <t>サンク</t>
    </rPh>
    <rPh sb="40" eb="41">
      <t>ミ</t>
    </rPh>
    <rPh sb="43" eb="45">
      <t>ミチワル</t>
    </rPh>
    <rPh sb="46" eb="47">
      <t>オニ</t>
    </rPh>
    <rPh sb="48" eb="51">
      <t>カノウセイ</t>
    </rPh>
    <rPh sb="52" eb="54">
      <t>ケッコウ</t>
    </rPh>
    <phoneticPr fontId="2"/>
  </si>
  <si>
    <t>1300mでも前走でやっと追走できていた感じのパルパルパンダが更なる距離短縮にも対応。時計もなかなか速い。</t>
    <rPh sb="7" eb="9">
      <t>ゼンソウ</t>
    </rPh>
    <rPh sb="13" eb="15">
      <t>ツイソウ</t>
    </rPh>
    <rPh sb="20" eb="21">
      <t>カン</t>
    </rPh>
    <rPh sb="31" eb="32">
      <t>サラ</t>
    </rPh>
    <rPh sb="34" eb="38">
      <t>キョリタンシュク</t>
    </rPh>
    <rPh sb="40" eb="42">
      <t>タイオウ</t>
    </rPh>
    <rPh sb="43" eb="45">
      <t>トケイ</t>
    </rPh>
    <rPh sb="50" eb="51">
      <t>ハヤ</t>
    </rPh>
    <phoneticPr fontId="12"/>
  </si>
  <si>
    <t>前走アイムウィッシング組のヤマカツサファイヤが人気に応えて勝利。一方で同じ組から来たクリアーウェイは飛ばしすぎたか失速した。</t>
    <rPh sb="0" eb="2">
      <t>ゼンソウ</t>
    </rPh>
    <rPh sb="11" eb="12">
      <t>グミ</t>
    </rPh>
    <rPh sb="23" eb="25">
      <t>ニンキ</t>
    </rPh>
    <rPh sb="26" eb="27">
      <t>コタ</t>
    </rPh>
    <rPh sb="29" eb="31">
      <t>ショウリ</t>
    </rPh>
    <rPh sb="32" eb="34">
      <t>イッポウ</t>
    </rPh>
    <rPh sb="35" eb="36">
      <t>オナ</t>
    </rPh>
    <rPh sb="37" eb="38">
      <t>クミ</t>
    </rPh>
    <rPh sb="40" eb="41">
      <t>キ</t>
    </rPh>
    <rPh sb="50" eb="51">
      <t>ト</t>
    </rPh>
    <rPh sb="57" eb="59">
      <t>シッソク</t>
    </rPh>
    <phoneticPr fontId="2"/>
  </si>
  <si>
    <t>前走ダートで追走さえままならなかったドーノデルソーレが芝替わりで順当に勝利。ただレースレベルは相当低そう。</t>
    <rPh sb="0" eb="2">
      <t>ゼンソウ</t>
    </rPh>
    <rPh sb="6" eb="8">
      <t>ツイソウ</t>
    </rPh>
    <rPh sb="27" eb="28">
      <t>シバカ</t>
    </rPh>
    <rPh sb="28" eb="29">
      <t>カ</t>
    </rPh>
    <rPh sb="32" eb="34">
      <t>ジュントウ</t>
    </rPh>
    <rPh sb="35" eb="37">
      <t>ショウリ</t>
    </rPh>
    <rPh sb="47" eb="50">
      <t>ソウトウヒク</t>
    </rPh>
    <phoneticPr fontId="2"/>
  </si>
  <si>
    <t>前走がかなりレベルの高かったハヤブサプリプリの未勝利組のコウギョウマシェリが順当勝ち。２着のシャインプラチナムは今回で一気にパフォーマンスを上げた。</t>
    <rPh sb="0" eb="2">
      <t>ゼンソウ</t>
    </rPh>
    <rPh sb="10" eb="11">
      <t>タカ</t>
    </rPh>
    <rPh sb="23" eb="27">
      <t>ミショウリグミ</t>
    </rPh>
    <rPh sb="38" eb="41">
      <t>ジュントウガ</t>
    </rPh>
    <rPh sb="44" eb="45">
      <t>チャク</t>
    </rPh>
    <rPh sb="56" eb="58">
      <t>コンカイ</t>
    </rPh>
    <rPh sb="59" eb="61">
      <t>イッキ</t>
    </rPh>
    <rPh sb="70" eb="71">
      <t>ア</t>
    </rPh>
    <phoneticPr fontId="2"/>
  </si>
  <si>
    <t>時計自体は大したことなさそうだが、レヴァンテライオンは最後の差し切りの根性は見事。次走、良馬場でどれだけやれるか。</t>
    <rPh sb="0" eb="4">
      <t>トケイジタイ</t>
    </rPh>
    <rPh sb="5" eb="6">
      <t>タイ</t>
    </rPh>
    <rPh sb="27" eb="29">
      <t>サイゴ</t>
    </rPh>
    <rPh sb="30" eb="31">
      <t>サ</t>
    </rPh>
    <rPh sb="32" eb="33">
      <t>キ</t>
    </rPh>
    <rPh sb="35" eb="37">
      <t>コンジョウ</t>
    </rPh>
    <rPh sb="38" eb="40">
      <t>ミゴト</t>
    </rPh>
    <rPh sb="41" eb="43">
      <t>ジソウ</t>
    </rPh>
    <rPh sb="44" eb="47">
      <t>リョウババ</t>
    </rPh>
    <phoneticPr fontId="2"/>
  </si>
  <si>
    <t>キャプテンロブロイが最後差し切ったかに見えたが交わしきれずに同着。前日の500万と同じ時計だがその500万がどスローなだけに比較はできない。</t>
    <rPh sb="10" eb="12">
      <t>サイゴ</t>
    </rPh>
    <rPh sb="12" eb="13">
      <t>サ</t>
    </rPh>
    <rPh sb="14" eb="15">
      <t>キ</t>
    </rPh>
    <rPh sb="19" eb="20">
      <t>ミ</t>
    </rPh>
    <rPh sb="23" eb="24">
      <t>カ</t>
    </rPh>
    <rPh sb="30" eb="31">
      <t>オナ</t>
    </rPh>
    <rPh sb="31" eb="32">
      <t>チャク</t>
    </rPh>
    <rPh sb="33" eb="35">
      <t>ゼンジツ</t>
    </rPh>
    <rPh sb="39" eb="40">
      <t>マン</t>
    </rPh>
    <rPh sb="41" eb="42">
      <t>オナ</t>
    </rPh>
    <rPh sb="43" eb="45">
      <t>トケイ</t>
    </rPh>
    <rPh sb="52" eb="53">
      <t>マン</t>
    </rPh>
    <rPh sb="62" eb="64">
      <t>ヒカク</t>
    </rPh>
    <phoneticPr fontId="2"/>
  </si>
  <si>
    <t>オイルタウンは過去の成績を見ても道悪のダートだけやたらに走る馬。今回も道悪馬場になったことで伸びが全く違った。</t>
    <rPh sb="7" eb="9">
      <t>カコ</t>
    </rPh>
    <rPh sb="10" eb="12">
      <t>セイセキ</t>
    </rPh>
    <rPh sb="13" eb="14">
      <t>ミ</t>
    </rPh>
    <rPh sb="16" eb="18">
      <t>ミチワル</t>
    </rPh>
    <rPh sb="28" eb="29">
      <t>ハシ</t>
    </rPh>
    <rPh sb="30" eb="31">
      <t>ウマ</t>
    </rPh>
    <rPh sb="32" eb="34">
      <t>コンカイ</t>
    </rPh>
    <rPh sb="35" eb="39">
      <t>ミチワルババ</t>
    </rPh>
    <rPh sb="46" eb="47">
      <t>ノ</t>
    </rPh>
    <rPh sb="49" eb="50">
      <t>マッタ</t>
    </rPh>
    <rPh sb="51" eb="52">
      <t>チガ</t>
    </rPh>
    <phoneticPr fontId="2"/>
  </si>
  <si>
    <t>フレンチイデアルが能力断然だったが、道悪適性でアドマイヤスカイが差し切り。カネトシボヌールもこの馬は道悪だけ走ると覚えておいたほうがいいかも。</t>
    <rPh sb="9" eb="13">
      <t>ノウリョクダンゼン</t>
    </rPh>
    <rPh sb="18" eb="22">
      <t>ミチワルテキセイ</t>
    </rPh>
    <rPh sb="32" eb="33">
      <t>サ</t>
    </rPh>
    <rPh sb="34" eb="35">
      <t>キ</t>
    </rPh>
    <rPh sb="48" eb="49">
      <t>ウマ</t>
    </rPh>
    <rPh sb="50" eb="52">
      <t>ミチワル</t>
    </rPh>
    <rPh sb="54" eb="55">
      <t>ハシ</t>
    </rPh>
    <rPh sb="57" eb="58">
      <t>オボ</t>
    </rPh>
    <phoneticPr fontId="2"/>
  </si>
  <si>
    <t>降級馬２頭での決着だが３着には穴馬エヴォリューションが粘りきり。滞在競馬が得意で持ち時計もナンバーワンだったことが見逃されていた。</t>
    <rPh sb="0" eb="3">
      <t>コウキュウバ</t>
    </rPh>
    <rPh sb="4" eb="5">
      <t>アタマ</t>
    </rPh>
    <rPh sb="7" eb="9">
      <t>ケッチャク</t>
    </rPh>
    <rPh sb="12" eb="13">
      <t>チャク</t>
    </rPh>
    <rPh sb="15" eb="17">
      <t>アナウマ</t>
    </rPh>
    <rPh sb="27" eb="28">
      <t>ネバ</t>
    </rPh>
    <rPh sb="32" eb="36">
      <t>タイザイケイバ</t>
    </rPh>
    <rPh sb="37" eb="39">
      <t>トクイ</t>
    </rPh>
    <rPh sb="40" eb="41">
      <t>モ</t>
    </rPh>
    <rPh sb="42" eb="44">
      <t>ドケイ</t>
    </rPh>
    <rPh sb="57" eb="59">
      <t>ミノガ</t>
    </rPh>
    <phoneticPr fontId="2"/>
  </si>
  <si>
    <t>３歳馬カルヴァリオが前走から一気のパフォーマンスアップで快勝。やはりマツリダゴッホ産駒の道悪適性仮説はあっているか。この馬は小回りも向きそう。</t>
    <rPh sb="1" eb="3">
      <t>サイバ</t>
    </rPh>
    <rPh sb="10" eb="12">
      <t>ゼンソウ</t>
    </rPh>
    <rPh sb="14" eb="16">
      <t>イッキ</t>
    </rPh>
    <rPh sb="28" eb="30">
      <t>カイショウ</t>
    </rPh>
    <rPh sb="41" eb="43">
      <t>サンク</t>
    </rPh>
    <rPh sb="44" eb="48">
      <t>ミチワルテキセイ</t>
    </rPh>
    <rPh sb="48" eb="50">
      <t>カセツ</t>
    </rPh>
    <rPh sb="60" eb="61">
      <t>ウマ</t>
    </rPh>
    <rPh sb="62" eb="64">
      <t>コマワ</t>
    </rPh>
    <rPh sb="66" eb="67">
      <t>ム</t>
    </rPh>
    <phoneticPr fontId="2"/>
  </si>
  <si>
    <t>そこまで極端に速いペースではなかったが、先行勢は全滅。結果的に距離短縮のウォーターショパンが外側から差し切り。差しが上位を独占。</t>
    <rPh sb="4" eb="6">
      <t>キョクタン</t>
    </rPh>
    <rPh sb="7" eb="8">
      <t>ハヤ</t>
    </rPh>
    <rPh sb="20" eb="23">
      <t>センコウゼイ</t>
    </rPh>
    <rPh sb="24" eb="26">
      <t>ゼンメツ</t>
    </rPh>
    <rPh sb="27" eb="30">
      <t>ケッカテキ</t>
    </rPh>
    <rPh sb="31" eb="35">
      <t>キョリタンシュク</t>
    </rPh>
    <rPh sb="46" eb="48">
      <t>ソトガワ</t>
    </rPh>
    <rPh sb="50" eb="51">
      <t>サ</t>
    </rPh>
    <rPh sb="52" eb="53">
      <t>キ</t>
    </rPh>
    <rPh sb="55" eb="56">
      <t>サ</t>
    </rPh>
    <rPh sb="58" eb="60">
      <t>ジョウイ</t>
    </rPh>
    <rPh sb="61" eb="63">
      <t>ドクセン</t>
    </rPh>
    <phoneticPr fontId="2"/>
  </si>
  <si>
    <t>スズカリバーは以前は1000万では頭打ちの馬で、逃げなきゃダメな馬だったがちょっと馬が変わった感じ。今回も好時計での勝利。</t>
    <rPh sb="7" eb="9">
      <t>イゼン</t>
    </rPh>
    <rPh sb="14" eb="15">
      <t>マン</t>
    </rPh>
    <rPh sb="17" eb="19">
      <t>アタマウ</t>
    </rPh>
    <rPh sb="21" eb="22">
      <t>ウマ</t>
    </rPh>
    <rPh sb="24" eb="25">
      <t>ニ</t>
    </rPh>
    <rPh sb="32" eb="33">
      <t>ウマ</t>
    </rPh>
    <rPh sb="41" eb="42">
      <t>ウマ</t>
    </rPh>
    <rPh sb="43" eb="44">
      <t>カ</t>
    </rPh>
    <rPh sb="47" eb="48">
      <t>カン</t>
    </rPh>
    <rPh sb="50" eb="52">
      <t>コンカイ</t>
    </rPh>
    <rPh sb="53" eb="56">
      <t>コウドケイ</t>
    </rPh>
    <rPh sb="58" eb="60">
      <t>ショウリ</t>
    </rPh>
    <phoneticPr fontId="2"/>
  </si>
  <si>
    <t>未勝利</t>
    <rPh sb="0" eb="3">
      <t>ミショウリ</t>
    </rPh>
    <phoneticPr fontId="12"/>
  </si>
  <si>
    <t>未勝利</t>
    <rPh sb="0" eb="3">
      <t>ミショウリ</t>
    </rPh>
    <phoneticPr fontId="2"/>
  </si>
  <si>
    <t>2未勝利</t>
    <rPh sb="1" eb="4">
      <t>ミショウリ</t>
    </rPh>
    <phoneticPr fontId="2"/>
  </si>
  <si>
    <t>2新馬</t>
    <rPh sb="1" eb="2">
      <t>シンバ</t>
    </rPh>
    <rPh sb="2" eb="3">
      <t>ウマ</t>
    </rPh>
    <phoneticPr fontId="2"/>
  </si>
  <si>
    <t>2新馬</t>
    <rPh sb="1" eb="3">
      <t>シンバ</t>
    </rPh>
    <phoneticPr fontId="12"/>
  </si>
  <si>
    <t>OP</t>
    <phoneticPr fontId="2"/>
  </si>
  <si>
    <t>フクノクオリア</t>
    <phoneticPr fontId="2"/>
  </si>
  <si>
    <t>良</t>
    <rPh sb="0" eb="1">
      <t>ヨ</t>
    </rPh>
    <phoneticPr fontId="2"/>
  </si>
  <si>
    <t>キンシャサノキセキ</t>
    <phoneticPr fontId="2"/>
  </si>
  <si>
    <t>ケイムホーム</t>
    <phoneticPr fontId="2"/>
  </si>
  <si>
    <t>ブラックタイド</t>
    <phoneticPr fontId="2"/>
  </si>
  <si>
    <t>ティープラズマ</t>
    <phoneticPr fontId="2"/>
  </si>
  <si>
    <t>エンパイアメーカー</t>
    <phoneticPr fontId="2"/>
  </si>
  <si>
    <t>アンクルモー</t>
    <phoneticPr fontId="2"/>
  </si>
  <si>
    <t>ハーツクライ</t>
    <phoneticPr fontId="2"/>
  </si>
  <si>
    <t>セレノグラフィー</t>
    <phoneticPr fontId="12"/>
  </si>
  <si>
    <t>良</t>
    <rPh sb="0" eb="1">
      <t>ヨ</t>
    </rPh>
    <phoneticPr fontId="12"/>
  </si>
  <si>
    <t>ミリオンディスク</t>
    <phoneticPr fontId="2"/>
  </si>
  <si>
    <t>ネオユニヴァース</t>
    <phoneticPr fontId="2"/>
  </si>
  <si>
    <t>M</t>
    <phoneticPr fontId="2"/>
  </si>
  <si>
    <t>ドルフィンマーク</t>
    <phoneticPr fontId="2"/>
  </si>
  <si>
    <t>ヴィクトワールピサ</t>
    <phoneticPr fontId="3"/>
  </si>
  <si>
    <t>ハービンジャー</t>
    <phoneticPr fontId="3"/>
  </si>
  <si>
    <t>ガーシュウィン</t>
    <phoneticPr fontId="12"/>
  </si>
  <si>
    <t>アドマイヤマックス</t>
    <phoneticPr fontId="2"/>
  </si>
  <si>
    <t>アポロキングダム</t>
    <phoneticPr fontId="2"/>
  </si>
  <si>
    <t>フレンチデピュティ</t>
    <phoneticPr fontId="2"/>
  </si>
  <si>
    <t>ウエヲムイテアルコ</t>
    <phoneticPr fontId="2"/>
  </si>
  <si>
    <t>マンハッタンカフェ</t>
    <phoneticPr fontId="2"/>
  </si>
  <si>
    <t>ハービンジャー</t>
    <phoneticPr fontId="2"/>
  </si>
  <si>
    <t>ステイゴールド</t>
    <phoneticPr fontId="2"/>
  </si>
  <si>
    <t>タタラ</t>
    <phoneticPr fontId="12"/>
  </si>
  <si>
    <t>M</t>
    <phoneticPr fontId="2"/>
  </si>
  <si>
    <t>アドマイヤオーラ</t>
    <phoneticPr fontId="2"/>
  </si>
  <si>
    <t>ヴァーミリアン</t>
    <phoneticPr fontId="2"/>
  </si>
  <si>
    <t>アルデバランII</t>
    <phoneticPr fontId="2"/>
  </si>
  <si>
    <t>トウショウピスト</t>
    <phoneticPr fontId="2"/>
  </si>
  <si>
    <t>ヨハネスブルグ</t>
    <phoneticPr fontId="2"/>
  </si>
  <si>
    <t>アドマイヤオーラ</t>
    <phoneticPr fontId="2"/>
  </si>
  <si>
    <t>トミケンシャルゴー</t>
    <phoneticPr fontId="2"/>
  </si>
  <si>
    <t>グラスワンダー</t>
    <phoneticPr fontId="2"/>
  </si>
  <si>
    <t>スニッツェル</t>
    <phoneticPr fontId="2"/>
  </si>
  <si>
    <t>ナカヤマフェスタ</t>
    <phoneticPr fontId="2"/>
  </si>
  <si>
    <t>リッジマン</t>
    <phoneticPr fontId="2"/>
  </si>
  <si>
    <t>稍重</t>
    <rPh sb="0" eb="2">
      <t>ヤヤオモ</t>
    </rPh>
    <phoneticPr fontId="2"/>
  </si>
  <si>
    <t>稍重</t>
    <rPh sb="0" eb="2">
      <t>ヤヤオモ</t>
    </rPh>
    <phoneticPr fontId="12"/>
  </si>
  <si>
    <t>ｽｳｪﾌﾟﾄｵｰｳﾞｧｰﾎﾞｰﾄﾞ</t>
    <phoneticPr fontId="2"/>
  </si>
  <si>
    <t>ネオユニヴァース</t>
    <phoneticPr fontId="2"/>
  </si>
  <si>
    <t>キングカメハメハ</t>
    <phoneticPr fontId="2"/>
  </si>
  <si>
    <t>クリスマス</t>
    <phoneticPr fontId="2"/>
  </si>
  <si>
    <t>バゴ</t>
    <phoneticPr fontId="2"/>
  </si>
  <si>
    <t>ディープインパクト</t>
    <phoneticPr fontId="2"/>
  </si>
  <si>
    <t>ハーツクライ</t>
    <phoneticPr fontId="2"/>
  </si>
  <si>
    <t>バイガエシ</t>
    <phoneticPr fontId="2"/>
  </si>
  <si>
    <t>ジャングルポケット</t>
    <phoneticPr fontId="3"/>
  </si>
  <si>
    <t>ハービンジャー</t>
    <phoneticPr fontId="3"/>
  </si>
  <si>
    <t>キングカメハメハ</t>
    <phoneticPr fontId="3"/>
  </si>
  <si>
    <t>プリンシアラッテオ</t>
    <phoneticPr fontId="12"/>
  </si>
  <si>
    <t>不良</t>
    <rPh sb="0" eb="2">
      <t>フリョウ</t>
    </rPh>
    <phoneticPr fontId="12"/>
  </si>
  <si>
    <t>サウスヴィグラス</t>
    <phoneticPr fontId="2"/>
  </si>
  <si>
    <t>ｽｳｪﾌﾟﾄｵｰｳﾞｧｰﾎﾞｰﾄﾞ</t>
    <phoneticPr fontId="2"/>
  </si>
  <si>
    <t>ファスリエフ</t>
    <phoneticPr fontId="2"/>
  </si>
  <si>
    <t>エアオブザドラゴン</t>
    <phoneticPr fontId="2"/>
  </si>
  <si>
    <t>重</t>
    <rPh sb="0" eb="1">
      <t>オモ</t>
    </rPh>
    <phoneticPr fontId="2"/>
  </si>
  <si>
    <t>メディシアン</t>
    <phoneticPr fontId="2"/>
  </si>
  <si>
    <t>マヤノトップガン</t>
    <phoneticPr fontId="2"/>
  </si>
  <si>
    <t>ドリームジャーニー</t>
    <phoneticPr fontId="2"/>
  </si>
  <si>
    <t>ハギノスノーボール</t>
    <phoneticPr fontId="2"/>
  </si>
  <si>
    <t>不良</t>
    <rPh sb="0" eb="2">
      <t>フリョウ</t>
    </rPh>
    <phoneticPr fontId="2"/>
  </si>
  <si>
    <t>H</t>
    <phoneticPr fontId="2"/>
  </si>
  <si>
    <t>クロフネ</t>
    <phoneticPr fontId="2"/>
  </si>
  <si>
    <t>アドマイヤマックス</t>
    <phoneticPr fontId="2"/>
  </si>
  <si>
    <t>ブライアンズタイム</t>
    <phoneticPr fontId="2"/>
  </si>
  <si>
    <t>アグネスリバティ</t>
    <phoneticPr fontId="2"/>
  </si>
  <si>
    <t>S</t>
    <phoneticPr fontId="2"/>
  </si>
  <si>
    <t>マンハッタンカフェ</t>
    <phoneticPr fontId="2"/>
  </si>
  <si>
    <t>アドマイヤムーン</t>
    <phoneticPr fontId="2"/>
  </si>
  <si>
    <t>スウィフトカレント</t>
    <phoneticPr fontId="2"/>
  </si>
  <si>
    <t>メローブリーズ</t>
    <phoneticPr fontId="2"/>
  </si>
  <si>
    <t>スクリーンヒーロー</t>
    <phoneticPr fontId="2"/>
  </si>
  <si>
    <t>パイロ</t>
    <phoneticPr fontId="2"/>
  </si>
  <si>
    <t>ファルブラヴ</t>
    <phoneticPr fontId="2"/>
  </si>
  <si>
    <t>ダイアモンドノーム</t>
    <phoneticPr fontId="12"/>
  </si>
  <si>
    <t>ディープスカイ</t>
    <phoneticPr fontId="2"/>
  </si>
  <si>
    <t>マリブムーン</t>
    <phoneticPr fontId="2"/>
  </si>
  <si>
    <t>チェリークラウン</t>
    <phoneticPr fontId="2"/>
  </si>
  <si>
    <t>アグレアーブル</t>
    <phoneticPr fontId="2"/>
  </si>
  <si>
    <t>マンハッタンカフェ</t>
    <phoneticPr fontId="3"/>
  </si>
  <si>
    <t>ジャングルポケット</t>
    <phoneticPr fontId="3"/>
  </si>
  <si>
    <t>マツリダゴッホ</t>
    <phoneticPr fontId="3"/>
  </si>
  <si>
    <t>サクラエンパイア</t>
    <phoneticPr fontId="2"/>
  </si>
  <si>
    <t>マンハッタンカフェ</t>
    <phoneticPr fontId="2"/>
  </si>
  <si>
    <t>マンハッタンカフェ</t>
    <phoneticPr fontId="2"/>
  </si>
  <si>
    <t>メゾンリー</t>
    <phoneticPr fontId="2"/>
  </si>
  <si>
    <t>アサクサキングス</t>
    <phoneticPr fontId="2"/>
  </si>
  <si>
    <t>ハービンジャー</t>
    <phoneticPr fontId="2"/>
  </si>
  <si>
    <t>ディープスカイ</t>
    <phoneticPr fontId="2"/>
  </si>
  <si>
    <t>マヤノカデンツァ</t>
    <phoneticPr fontId="2"/>
  </si>
  <si>
    <t>マヤノトップガン</t>
    <phoneticPr fontId="2"/>
  </si>
  <si>
    <t>ヴァーミリアン</t>
    <phoneticPr fontId="2"/>
  </si>
  <si>
    <t>ダイワメジャー</t>
    <phoneticPr fontId="2"/>
  </si>
  <si>
    <t>レッドレイヴン</t>
    <phoneticPr fontId="2"/>
  </si>
  <si>
    <t>スマートストライク</t>
    <phoneticPr fontId="2"/>
  </si>
  <si>
    <t>キングカメハメハ</t>
    <phoneticPr fontId="2"/>
  </si>
  <si>
    <t>フミノムーン</t>
    <phoneticPr fontId="2"/>
  </si>
  <si>
    <t>ハーツクライ</t>
    <phoneticPr fontId="2"/>
  </si>
  <si>
    <t>ハイアーゲーム</t>
    <phoneticPr fontId="2"/>
  </si>
  <si>
    <t>２歳未勝利戦にしてはかなりのハイペースに。今回は出遅れずに追走できたフクノクオリアが力の違いを見せた。前へ行って潰れた馬は見直していいかも。</t>
    <rPh sb="1" eb="2">
      <t>サイ</t>
    </rPh>
    <rPh sb="2" eb="6">
      <t>ミショウリセン</t>
    </rPh>
    <rPh sb="21" eb="23">
      <t>コンカイ</t>
    </rPh>
    <rPh sb="24" eb="26">
      <t>デオク</t>
    </rPh>
    <rPh sb="29" eb="31">
      <t>ツイソウ</t>
    </rPh>
    <rPh sb="42" eb="43">
      <t>チカラ</t>
    </rPh>
    <rPh sb="44" eb="45">
      <t>チガ</t>
    </rPh>
    <rPh sb="47" eb="48">
      <t>ミ</t>
    </rPh>
    <rPh sb="51" eb="52">
      <t>マエ</t>
    </rPh>
    <rPh sb="53" eb="54">
      <t>イ</t>
    </rPh>
    <rPh sb="56" eb="57">
      <t>ツブ</t>
    </rPh>
    <rPh sb="59" eb="60">
      <t>ウマ</t>
    </rPh>
    <rPh sb="61" eb="63">
      <t>ミナオ</t>
    </rPh>
    <phoneticPr fontId="2"/>
  </si>
  <si>
    <t>スローペースで完全な前残りレースに。エアショウは完全に位置取りだけで負けた感じか。</t>
    <rPh sb="7" eb="9">
      <t>カンゼン</t>
    </rPh>
    <rPh sb="10" eb="12">
      <t>マエノコ</t>
    </rPh>
    <rPh sb="24" eb="26">
      <t>カンゼン</t>
    </rPh>
    <rPh sb="27" eb="30">
      <t>イチド</t>
    </rPh>
    <rPh sb="34" eb="35">
      <t>マ</t>
    </rPh>
    <rPh sb="37" eb="38">
      <t>カン</t>
    </rPh>
    <phoneticPr fontId="2"/>
  </si>
  <si>
    <t>積極果敢にハナを取りきったセレノグラフィーが圧勝。完全タイム差も-0.5でスピードは相当ありそう。</t>
    <rPh sb="0" eb="4">
      <t>セッキョクカカン</t>
    </rPh>
    <rPh sb="8" eb="9">
      <t>ト</t>
    </rPh>
    <rPh sb="22" eb="24">
      <t>アッショウ</t>
    </rPh>
    <rPh sb="25" eb="27">
      <t>カンゼン</t>
    </rPh>
    <rPh sb="30" eb="31">
      <t>サ</t>
    </rPh>
    <rPh sb="42" eb="44">
      <t>ソウトウ</t>
    </rPh>
    <phoneticPr fontId="12"/>
  </si>
  <si>
    <t>上位馬のほとんどがカラビナの未勝利組。その中でもドルフィンマークはもう今回が順番という感じだっただろう。</t>
    <rPh sb="0" eb="3">
      <t>ジョウイバ</t>
    </rPh>
    <rPh sb="14" eb="17">
      <t>ミショウリ</t>
    </rPh>
    <rPh sb="17" eb="18">
      <t>グミ</t>
    </rPh>
    <rPh sb="21" eb="22">
      <t>ナカ</t>
    </rPh>
    <rPh sb="35" eb="37">
      <t>コンカイ</t>
    </rPh>
    <rPh sb="38" eb="40">
      <t>ジュンバン</t>
    </rPh>
    <rPh sb="43" eb="44">
      <t>カン</t>
    </rPh>
    <phoneticPr fontId="2"/>
  </si>
  <si>
    <t>スタート抜群で最後までほぼ追われずに勝ったガーシュウィンはなかなか強そう。距離を伸ばしてどうかだが函館２歳Sでも楽しみな馬だ。</t>
    <rPh sb="4" eb="6">
      <t>バツグン</t>
    </rPh>
    <rPh sb="7" eb="9">
      <t>サイゴ</t>
    </rPh>
    <rPh sb="13" eb="14">
      <t>オ</t>
    </rPh>
    <rPh sb="18" eb="19">
      <t>カ</t>
    </rPh>
    <rPh sb="33" eb="34">
      <t>ツヨ</t>
    </rPh>
    <rPh sb="37" eb="39">
      <t>キョリ</t>
    </rPh>
    <rPh sb="40" eb="41">
      <t>ノ</t>
    </rPh>
    <rPh sb="49" eb="51">
      <t>ハコダテ</t>
    </rPh>
    <rPh sb="52" eb="53">
      <t>サイ</t>
    </rPh>
    <rPh sb="56" eb="57">
      <t>タノ</t>
    </rPh>
    <rPh sb="60" eb="61">
      <t>ウマ</t>
    </rPh>
    <phoneticPr fontId="12"/>
  </si>
  <si>
    <t>未勝利ダートでも屈指のスタミナを持つウエヲムイテアルコが好位からその適性を存分に発揮して勝利。</t>
    <rPh sb="0" eb="3">
      <t>ミショウリ</t>
    </rPh>
    <rPh sb="8" eb="10">
      <t>クッシ</t>
    </rPh>
    <rPh sb="16" eb="17">
      <t>モ</t>
    </rPh>
    <rPh sb="28" eb="30">
      <t>コウイ</t>
    </rPh>
    <rPh sb="34" eb="36">
      <t>テキセイ</t>
    </rPh>
    <rPh sb="37" eb="39">
      <t>ゾンブン</t>
    </rPh>
    <rPh sb="40" eb="42">
      <t>ハッキ</t>
    </rPh>
    <rPh sb="44" eb="46">
      <t>ショウリ</t>
    </rPh>
    <phoneticPr fontId="2"/>
  </si>
  <si>
    <t>先手を奪ったアンミがまたも失速し、タタラとオルフィークの降級馬がワンツー。チェイスダウンはスタート決めたのに後ろにわざわざ下げた勝浦騎手のよくわからない騎乗。</t>
    <rPh sb="0" eb="2">
      <t>センテ</t>
    </rPh>
    <rPh sb="3" eb="4">
      <t>ウバ</t>
    </rPh>
    <rPh sb="13" eb="15">
      <t>シッソク</t>
    </rPh>
    <rPh sb="28" eb="31">
      <t>コウキュウバ</t>
    </rPh>
    <rPh sb="49" eb="50">
      <t>キ</t>
    </rPh>
    <rPh sb="54" eb="55">
      <t>ウシ</t>
    </rPh>
    <rPh sb="61" eb="62">
      <t>サ</t>
    </rPh>
    <rPh sb="64" eb="68">
      <t>カツウラキシュ</t>
    </rPh>
    <rPh sb="76" eb="78">
      <t>キジョウ</t>
    </rPh>
    <phoneticPr fontId="12"/>
  </si>
  <si>
    <t>前走レベルの高いトロピカルガーデン組の２頭が早々に失速し、順当に降級馬が上位を占めた。この条件は風や展開でがらりと変わるので予想は難しい。</t>
    <rPh sb="0" eb="2">
      <t>ゼンソウ</t>
    </rPh>
    <rPh sb="6" eb="7">
      <t>タカ</t>
    </rPh>
    <rPh sb="17" eb="18">
      <t>クミ</t>
    </rPh>
    <rPh sb="20" eb="21">
      <t>アタマ</t>
    </rPh>
    <rPh sb="22" eb="24">
      <t>ソウソウ</t>
    </rPh>
    <rPh sb="25" eb="27">
      <t>シッソク</t>
    </rPh>
    <rPh sb="29" eb="31">
      <t>ジュントウ</t>
    </rPh>
    <rPh sb="32" eb="35">
      <t>コウキュウバ</t>
    </rPh>
    <rPh sb="36" eb="38">
      <t>ジョウイ</t>
    </rPh>
    <rPh sb="39" eb="40">
      <t>シ</t>
    </rPh>
    <rPh sb="45" eb="47">
      <t>ジョウケン</t>
    </rPh>
    <rPh sb="48" eb="49">
      <t>カゼ</t>
    </rPh>
    <rPh sb="50" eb="52">
      <t>テンカイ</t>
    </rPh>
    <rPh sb="57" eb="58">
      <t>カ</t>
    </rPh>
    <rPh sb="62" eb="64">
      <t>ヨソウ</t>
    </rPh>
    <rPh sb="65" eb="66">
      <t>ムズカ</t>
    </rPh>
    <phoneticPr fontId="2"/>
  </si>
  <si>
    <t>トミケンシャルゴーとベーリングメファの降級馬２頭の叩き合いをトミケンシャルゴーが競り勝った。</t>
    <rPh sb="19" eb="22">
      <t>コウキュウバ</t>
    </rPh>
    <rPh sb="23" eb="24">
      <t>アタマ</t>
    </rPh>
    <rPh sb="25" eb="26">
      <t>タタ</t>
    </rPh>
    <rPh sb="27" eb="28">
      <t>ア</t>
    </rPh>
    <rPh sb="40" eb="41">
      <t>セ</t>
    </rPh>
    <rPh sb="42" eb="43">
      <t>カ</t>
    </rPh>
    <phoneticPr fontId="2"/>
  </si>
  <si>
    <t>中弛みしたレースをリッジマンが早め先頭に立って押し切り。スウェプトオーヴァーボード産駒だが過去の戦績を見ても距離の融通は効く馬だ。</t>
    <rPh sb="0" eb="1">
      <t>ナカ</t>
    </rPh>
    <rPh sb="1" eb="2">
      <t>ダル</t>
    </rPh>
    <rPh sb="15" eb="16">
      <t>ハヤ</t>
    </rPh>
    <rPh sb="17" eb="19">
      <t>セントウ</t>
    </rPh>
    <rPh sb="20" eb="21">
      <t>タ</t>
    </rPh>
    <rPh sb="23" eb="24">
      <t>オ</t>
    </rPh>
    <rPh sb="25" eb="26">
      <t>キ</t>
    </rPh>
    <rPh sb="41" eb="43">
      <t>サンク</t>
    </rPh>
    <rPh sb="45" eb="47">
      <t>カコ</t>
    </rPh>
    <rPh sb="48" eb="50">
      <t>センセキ</t>
    </rPh>
    <rPh sb="51" eb="52">
      <t>ミ</t>
    </rPh>
    <rPh sb="54" eb="56">
      <t>キョリ</t>
    </rPh>
    <rPh sb="57" eb="59">
      <t>ユウズウ</t>
    </rPh>
    <rPh sb="60" eb="61">
      <t>キ</t>
    </rPh>
    <rPh sb="62" eb="63">
      <t>ウマ</t>
    </rPh>
    <phoneticPr fontId="2"/>
  </si>
  <si>
    <t>馬場レベルの違いこそあれ同日の２歳未勝利と同じ時計というのは評価できなさそう。</t>
    <rPh sb="0" eb="2">
      <t>ババ</t>
    </rPh>
    <rPh sb="6" eb="7">
      <t>チガ</t>
    </rPh>
    <rPh sb="12" eb="14">
      <t>ドウジツ</t>
    </rPh>
    <rPh sb="16" eb="17">
      <t>サイ</t>
    </rPh>
    <rPh sb="17" eb="20">
      <t>ミショウリ</t>
    </rPh>
    <rPh sb="21" eb="22">
      <t>オナ</t>
    </rPh>
    <rPh sb="23" eb="25">
      <t>トケイ</t>
    </rPh>
    <rPh sb="30" eb="32">
      <t>ヒョウカ</t>
    </rPh>
    <phoneticPr fontId="2"/>
  </si>
  <si>
    <t>かなりのスローペースになって２、３着は先行馬の行った行ったで決まりかけたが、早めに動いたバイガエシが能力の違いを見せて圧勝。</t>
    <rPh sb="17" eb="18">
      <t>チャク</t>
    </rPh>
    <rPh sb="19" eb="22">
      <t>センコウバ</t>
    </rPh>
    <rPh sb="23" eb="24">
      <t>イ</t>
    </rPh>
    <rPh sb="26" eb="27">
      <t>イ</t>
    </rPh>
    <rPh sb="30" eb="31">
      <t>キ</t>
    </rPh>
    <rPh sb="38" eb="39">
      <t>ハヤ</t>
    </rPh>
    <rPh sb="41" eb="42">
      <t>ウゴ</t>
    </rPh>
    <rPh sb="50" eb="52">
      <t>ノウリョク</t>
    </rPh>
    <rPh sb="53" eb="54">
      <t>チガ</t>
    </rPh>
    <rPh sb="56" eb="57">
      <t>ミ</t>
    </rPh>
    <rPh sb="59" eb="61">
      <t>アッショウ</t>
    </rPh>
    <phoneticPr fontId="2"/>
  </si>
  <si>
    <t>ノートルスウェは前走レベルも大したことがなくここは過剰人気。今回は自分の競馬ができたプリンシアラッテオが一変しての勝ち抜け。</t>
    <rPh sb="8" eb="10">
      <t>ゼンソウ</t>
    </rPh>
    <rPh sb="14" eb="15">
      <t>タイ</t>
    </rPh>
    <rPh sb="25" eb="29">
      <t>カジョウニンキ</t>
    </rPh>
    <rPh sb="30" eb="32">
      <t>コンカイ</t>
    </rPh>
    <rPh sb="33" eb="35">
      <t>ジブン</t>
    </rPh>
    <rPh sb="36" eb="38">
      <t>ケイバ</t>
    </rPh>
    <rPh sb="52" eb="54">
      <t>イッペン</t>
    </rPh>
    <rPh sb="57" eb="58">
      <t>カ</t>
    </rPh>
    <rPh sb="59" eb="60">
      <t>ヌ</t>
    </rPh>
    <phoneticPr fontId="12"/>
  </si>
  <si>
    <t>もう完全に道悪適性だけで決まったようなレース。２着のシェヴェルニーは手掛かりがあったが、１着のエアオブザドラゴンの激走は予知の要素はなかったか。</t>
    <rPh sb="2" eb="4">
      <t>カンゼン</t>
    </rPh>
    <rPh sb="5" eb="7">
      <t>ミチワル</t>
    </rPh>
    <rPh sb="7" eb="9">
      <t>テキセイ</t>
    </rPh>
    <rPh sb="12" eb="13">
      <t>キ</t>
    </rPh>
    <rPh sb="24" eb="25">
      <t>チャク</t>
    </rPh>
    <rPh sb="34" eb="36">
      <t>テガ</t>
    </rPh>
    <rPh sb="45" eb="46">
      <t>チャク</t>
    </rPh>
    <rPh sb="57" eb="59">
      <t>ゲキソウ</t>
    </rPh>
    <rPh sb="60" eb="62">
      <t>ヨチ</t>
    </rPh>
    <rPh sb="63" eb="65">
      <t>ヨウソ</t>
    </rPh>
    <phoneticPr fontId="2"/>
  </si>
  <si>
    <t>レベルの高いレースを好走してきたハギノスノーボールとゴテツ、そして前走は不利がすべてのライトブリンガーが順当に好走。タイムランクAでレベルは高そう。</t>
    <rPh sb="4" eb="5">
      <t>タカ</t>
    </rPh>
    <rPh sb="10" eb="12">
      <t>コウソウ</t>
    </rPh>
    <rPh sb="33" eb="35">
      <t>ゼンソウ</t>
    </rPh>
    <rPh sb="36" eb="38">
      <t>フリ</t>
    </rPh>
    <rPh sb="52" eb="54">
      <t>ジュントウ</t>
    </rPh>
    <rPh sb="55" eb="57">
      <t>コウソウ</t>
    </rPh>
    <rPh sb="70" eb="71">
      <t>タカ</t>
    </rPh>
    <phoneticPr fontId="2"/>
  </si>
  <si>
    <t>早めに動いたアグネスリバティが押し切っての勝利。３着に大穴のデルマタスケが来たのを見ても重馬場適性が相当要求されたレースか。</t>
    <rPh sb="0" eb="1">
      <t>ハヤ</t>
    </rPh>
    <rPh sb="3" eb="4">
      <t>ウゴ</t>
    </rPh>
    <rPh sb="15" eb="16">
      <t>オ</t>
    </rPh>
    <rPh sb="17" eb="18">
      <t>キ</t>
    </rPh>
    <rPh sb="21" eb="23">
      <t>ショウリ</t>
    </rPh>
    <rPh sb="25" eb="26">
      <t>チャク</t>
    </rPh>
    <rPh sb="27" eb="29">
      <t>オオアナ</t>
    </rPh>
    <rPh sb="37" eb="38">
      <t>キ</t>
    </rPh>
    <rPh sb="41" eb="42">
      <t>ミ</t>
    </rPh>
    <rPh sb="44" eb="47">
      <t>オモババ</t>
    </rPh>
    <rPh sb="47" eb="49">
      <t>テキセイg</t>
    </rPh>
    <rPh sb="50" eb="54">
      <t>ソウトウヨウキュウ</t>
    </rPh>
    <phoneticPr fontId="2"/>
  </si>
  <si>
    <t>少頭数だったがスピードについていける馬とついていけない馬がはっきり分かれての縦長レースに。</t>
    <rPh sb="0" eb="3">
      <t>ショウトウスウ</t>
    </rPh>
    <rPh sb="18" eb="19">
      <t>ウマ</t>
    </rPh>
    <rPh sb="27" eb="28">
      <t>ウマ</t>
    </rPh>
    <rPh sb="33" eb="34">
      <t>ワ</t>
    </rPh>
    <rPh sb="38" eb="40">
      <t>タテナガ</t>
    </rPh>
    <phoneticPr fontId="2"/>
  </si>
  <si>
    <t>49kgの減量もかなり効いただろうが大外枠から揉まれずに競馬ができたダイアモンドノームが押し切り勝ち。</t>
    <rPh sb="5" eb="7">
      <t>ゲンリョウ</t>
    </rPh>
    <rPh sb="11" eb="12">
      <t>キ</t>
    </rPh>
    <rPh sb="18" eb="21">
      <t>オオソトワク</t>
    </rPh>
    <rPh sb="23" eb="24">
      <t>モ</t>
    </rPh>
    <rPh sb="28" eb="30">
      <t>ケイバ</t>
    </rPh>
    <rPh sb="44" eb="45">
      <t>オ</t>
    </rPh>
    <rPh sb="46" eb="47">
      <t>キ</t>
    </rPh>
    <rPh sb="48" eb="49">
      <t>カ</t>
    </rPh>
    <phoneticPr fontId="12"/>
  </si>
  <si>
    <t>なぜかそこそこのペースでハナに立って目標になってしまったヴァフラームと、急かさなかったアグレアーヴルの差が出た。アグレアーヴルはいかにもマンカフェらしい馬。</t>
    <rPh sb="15" eb="16">
      <t>タ</t>
    </rPh>
    <rPh sb="18" eb="20">
      <t>モクヒョウ</t>
    </rPh>
    <rPh sb="36" eb="38">
      <t>セカス</t>
    </rPh>
    <rPh sb="51" eb="52">
      <t>サ</t>
    </rPh>
    <rPh sb="53" eb="54">
      <t>デ</t>
    </rPh>
    <rPh sb="76" eb="77">
      <t>ウマ</t>
    </rPh>
    <phoneticPr fontId="2"/>
  </si>
  <si>
    <t>サクラエンパイアは全く手応えが違った感じで、３コーナーぐらいで勝つのがわかったくらい。準オープンぐらいまではサクッと行きそうな印象だ。</t>
    <rPh sb="9" eb="10">
      <t>マッタ</t>
    </rPh>
    <rPh sb="11" eb="13">
      <t>テゴタ</t>
    </rPh>
    <rPh sb="15" eb="16">
      <t>チガ</t>
    </rPh>
    <rPh sb="18" eb="19">
      <t>カン</t>
    </rPh>
    <rPh sb="31" eb="32">
      <t>カ</t>
    </rPh>
    <rPh sb="43" eb="44">
      <t>ジュン</t>
    </rPh>
    <rPh sb="58" eb="59">
      <t>イ</t>
    </rPh>
    <rPh sb="63" eb="65">
      <t>インショウ</t>
    </rPh>
    <phoneticPr fontId="2"/>
  </si>
  <si>
    <t>前走から位置取り面がだいぶ改善したメゾンリーが快勝。いかにもスタミナ条件が合う馬なので陣営も菊花賞に出したいだろう。</t>
    <rPh sb="0" eb="2">
      <t>ゼンソウ</t>
    </rPh>
    <rPh sb="4" eb="7">
      <t>イチド</t>
    </rPh>
    <rPh sb="8" eb="9">
      <t>メン</t>
    </rPh>
    <rPh sb="13" eb="15">
      <t>カイゼン</t>
    </rPh>
    <rPh sb="23" eb="25">
      <t>カイショウ</t>
    </rPh>
    <rPh sb="34" eb="36">
      <t>ジョウケン</t>
    </rPh>
    <rPh sb="37" eb="38">
      <t>ア</t>
    </rPh>
    <rPh sb="39" eb="40">
      <t>ウマ</t>
    </rPh>
    <rPh sb="43" eb="45">
      <t>ジンエイ</t>
    </rPh>
    <rPh sb="46" eb="49">
      <t>キッカショウ</t>
    </rPh>
    <rPh sb="50" eb="51">
      <t>ダ</t>
    </rPh>
    <phoneticPr fontId="2"/>
  </si>
  <si>
    <t>滞在の1700m戦しか全く走らないマヤノカデンツァが圧巻の捲り競馬で勝利。ここまで適性があるのかという内容だった。</t>
    <rPh sb="0" eb="2">
      <t>タイザイ</t>
    </rPh>
    <rPh sb="8" eb="9">
      <t>セン</t>
    </rPh>
    <rPh sb="11" eb="12">
      <t>マッタ</t>
    </rPh>
    <rPh sb="13" eb="14">
      <t>ハシ</t>
    </rPh>
    <rPh sb="26" eb="28">
      <t>アッカン</t>
    </rPh>
    <rPh sb="29" eb="30">
      <t>マク</t>
    </rPh>
    <rPh sb="31" eb="33">
      <t>ケイバ</t>
    </rPh>
    <rPh sb="34" eb="36">
      <t>ショウリ</t>
    </rPh>
    <rPh sb="41" eb="43">
      <t>テキセイ</t>
    </rPh>
    <rPh sb="51" eb="53">
      <t>ナイヨウ</t>
    </rPh>
    <phoneticPr fontId="2"/>
  </si>
  <si>
    <t>レッドレイヴンはさすがにここでは地力が違ったか。ただこの馬もオープン番長感が強いので、次走重賞だと期待を裏切るはず。</t>
    <rPh sb="16" eb="18">
      <t>ジリキ</t>
    </rPh>
    <rPh sb="19" eb="20">
      <t>チガ</t>
    </rPh>
    <rPh sb="28" eb="29">
      <t>ウマ</t>
    </rPh>
    <rPh sb="34" eb="36">
      <t>バンチョウ</t>
    </rPh>
    <rPh sb="36" eb="37">
      <t>カン</t>
    </rPh>
    <rPh sb="38" eb="39">
      <t>ツヨ</t>
    </rPh>
    <rPh sb="43" eb="45">
      <t>ジソウ</t>
    </rPh>
    <rPh sb="45" eb="47">
      <t>ジュウショウ</t>
    </rPh>
    <rPh sb="49" eb="51">
      <t>キタイ</t>
    </rPh>
    <rPh sb="52" eb="54">
      <t>ウラギ</t>
    </rPh>
    <phoneticPr fontId="2"/>
  </si>
  <si>
    <t>道悪馬場の上に極端なスローペースになりかなり特殊条件で行われた。フミノムーンはマーガレットSでも道悪馬場で勝っており、道悪適性は相当高そう。</t>
    <rPh sb="0" eb="4">
      <t>ミチワルババ</t>
    </rPh>
    <rPh sb="5" eb="6">
      <t>ウエ</t>
    </rPh>
    <rPh sb="7" eb="9">
      <t>キョクタン</t>
    </rPh>
    <rPh sb="22" eb="26">
      <t>トクシュジョウケン</t>
    </rPh>
    <rPh sb="27" eb="28">
      <t>オコナ</t>
    </rPh>
    <rPh sb="48" eb="52">
      <t>ミチワルババ</t>
    </rPh>
    <rPh sb="53" eb="54">
      <t>カ</t>
    </rPh>
    <rPh sb="59" eb="63">
      <t>ミチワルテキセイ</t>
    </rPh>
    <rPh sb="64" eb="67">
      <t>ソウトウタカ</t>
    </rPh>
    <phoneticPr fontId="2"/>
  </si>
  <si>
    <t>2新馬</t>
    <rPh sb="1" eb="3">
      <t>シンバ</t>
    </rPh>
    <phoneticPr fontId="12"/>
  </si>
  <si>
    <t>未勝利</t>
    <rPh sb="0" eb="3">
      <t>ミショウリ</t>
    </rPh>
    <phoneticPr fontId="12"/>
  </si>
  <si>
    <t>未勝利</t>
    <rPh sb="0" eb="3">
      <t>ミショウリ</t>
    </rPh>
    <phoneticPr fontId="2"/>
  </si>
  <si>
    <t>OP</t>
    <phoneticPr fontId="2"/>
  </si>
  <si>
    <t>2未勝利</t>
    <rPh sb="1" eb="4">
      <t>ミショウリ</t>
    </rPh>
    <phoneticPr fontId="2"/>
  </si>
  <si>
    <t>2新馬</t>
    <rPh sb="1" eb="3">
      <t>シンバ</t>
    </rPh>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</si>
  <si>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</si>
  <si>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</si>
  <si>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</si>
  <si>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</si>
  <si>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</si>
  <si>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</si>
  <si>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</si>
  <si>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</si>
  <si>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</si>
  <si>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8F</t>
    <phoneticPr fontId="2"/>
  </si>
  <si>
    <t>9F</t>
    <phoneticPr fontId="2"/>
  </si>
  <si>
    <t>10F</t>
    <phoneticPr fontId="2"/>
  </si>
  <si>
    <t>11F</t>
    <phoneticPr fontId="2"/>
  </si>
  <si>
    <t>上3F</t>
    <rPh sb="0" eb="1">
      <t>ウエ</t>
    </rPh>
    <phoneticPr fontId="2"/>
  </si>
  <si>
    <t>中6F</t>
    <rPh sb="0" eb="1">
      <t>ナカ</t>
    </rPh>
    <phoneticPr fontId="2"/>
  </si>
  <si>
    <t>ペース</t>
    <phoneticPr fontId="2"/>
  </si>
  <si>
    <t>コメント</t>
    <phoneticPr fontId="2"/>
  </si>
  <si>
    <t>ドゥモワゼル</t>
    <phoneticPr fontId="2"/>
  </si>
  <si>
    <t>良</t>
    <rPh sb="0" eb="1">
      <t>ヨ</t>
    </rPh>
    <phoneticPr fontId="2"/>
  </si>
  <si>
    <t>ショウナンカンプ</t>
    <phoneticPr fontId="2"/>
  </si>
  <si>
    <t>ファスリエフ</t>
    <phoneticPr fontId="2"/>
  </si>
  <si>
    <t>フレンチデピュティ</t>
    <phoneticPr fontId="2"/>
  </si>
  <si>
    <t>リヴァイタライズ</t>
    <phoneticPr fontId="2"/>
  </si>
  <si>
    <t>シンボリクリスエス</t>
    <phoneticPr fontId="2"/>
  </si>
  <si>
    <t>ダイワメジャー</t>
    <phoneticPr fontId="2"/>
  </si>
  <si>
    <t>キングカメハメハ</t>
    <phoneticPr fontId="2"/>
  </si>
  <si>
    <t>ダイメイプリンセス</t>
    <phoneticPr fontId="2"/>
  </si>
  <si>
    <t>H</t>
    <phoneticPr fontId="2"/>
  </si>
  <si>
    <t>キングヘイロー</t>
    <phoneticPr fontId="2"/>
  </si>
  <si>
    <t>マンハッタンカフェ</t>
    <phoneticPr fontId="2"/>
  </si>
  <si>
    <t>ネオユニヴァース</t>
    <phoneticPr fontId="2"/>
  </si>
  <si>
    <t>メイショウアンカー</t>
    <phoneticPr fontId="2"/>
  </si>
  <si>
    <t>エンパイアメーカー</t>
    <phoneticPr fontId="2"/>
  </si>
  <si>
    <t>ハーツクライ</t>
    <phoneticPr fontId="2"/>
  </si>
  <si>
    <t>メイショウサムソン</t>
    <phoneticPr fontId="2"/>
  </si>
  <si>
    <t>ラーナアズーラ</t>
    <phoneticPr fontId="2"/>
  </si>
  <si>
    <t>パイロ</t>
    <phoneticPr fontId="2"/>
  </si>
  <si>
    <t>ダイワメジャー</t>
    <phoneticPr fontId="2"/>
  </si>
  <si>
    <t>ダノンシャンティ</t>
    <phoneticPr fontId="2"/>
  </si>
  <si>
    <t>サザンボルケーノ</t>
    <phoneticPr fontId="12"/>
  </si>
  <si>
    <t>良</t>
    <rPh sb="0" eb="1">
      <t>ヨ</t>
    </rPh>
    <phoneticPr fontId="12"/>
  </si>
  <si>
    <t>S</t>
    <phoneticPr fontId="2"/>
  </si>
  <si>
    <t>サウスヴィグラス</t>
    <phoneticPr fontId="2"/>
  </si>
  <si>
    <t>メイショウボーラー</t>
    <phoneticPr fontId="2"/>
  </si>
  <si>
    <t>ネオユニヴァース</t>
    <phoneticPr fontId="2"/>
  </si>
  <si>
    <t>ブラックブリーズ</t>
    <phoneticPr fontId="12"/>
  </si>
  <si>
    <t>　S</t>
    <phoneticPr fontId="2"/>
  </si>
  <si>
    <t>カネヒキリ</t>
    <phoneticPr fontId="2"/>
  </si>
  <si>
    <t>アドマイヤムーン</t>
    <phoneticPr fontId="2"/>
  </si>
  <si>
    <t>テラノヴァ</t>
    <phoneticPr fontId="2"/>
  </si>
  <si>
    <t>M</t>
    <phoneticPr fontId="2"/>
  </si>
  <si>
    <t>ヴィクトワールピサ</t>
    <phoneticPr fontId="2"/>
  </si>
  <si>
    <t>ストーミングホーム</t>
    <phoneticPr fontId="2"/>
  </si>
  <si>
    <t>アドマイヤマックス</t>
    <phoneticPr fontId="2"/>
  </si>
  <si>
    <t>カラクプア</t>
    <phoneticPr fontId="2"/>
  </si>
  <si>
    <t>キングカメハメハ</t>
    <phoneticPr fontId="2"/>
  </si>
  <si>
    <t>デュランダル</t>
    <phoneticPr fontId="2"/>
  </si>
  <si>
    <t>マツリダゴッホ</t>
    <phoneticPr fontId="2"/>
  </si>
  <si>
    <t>フォールインラブ</t>
    <phoneticPr fontId="2"/>
  </si>
  <si>
    <t>ダノンシャンティ</t>
    <phoneticPr fontId="2"/>
  </si>
  <si>
    <t>ジャングルポケット</t>
    <phoneticPr fontId="2"/>
  </si>
  <si>
    <t>ジャングルポケット</t>
    <phoneticPr fontId="2"/>
  </si>
  <si>
    <t>レッドソロモン</t>
    <phoneticPr fontId="2"/>
  </si>
  <si>
    <t>メイショウサムソン</t>
    <phoneticPr fontId="3"/>
  </si>
  <si>
    <t>ﾌｧﾝﾀｽﾃｨｯｸﾗｲﾄ</t>
    <phoneticPr fontId="3"/>
  </si>
  <si>
    <t>サムライハート</t>
    <phoneticPr fontId="3"/>
  </si>
  <si>
    <t>ヴァーノン</t>
    <phoneticPr fontId="12"/>
  </si>
  <si>
    <t>サウスヴィグラス</t>
    <phoneticPr fontId="2"/>
  </si>
  <si>
    <t>ﾃﾞｨｽｸﾘｰﾄﾘｰﾏｲﾝ</t>
    <phoneticPr fontId="2"/>
  </si>
  <si>
    <t>エスケークラウン</t>
    <phoneticPr fontId="2"/>
  </si>
  <si>
    <t>リーチザクラウン</t>
    <phoneticPr fontId="2"/>
  </si>
  <si>
    <t>キャプテントゥーレ</t>
    <phoneticPr fontId="2"/>
  </si>
  <si>
    <t>アイルハヴアナザー</t>
    <phoneticPr fontId="2"/>
  </si>
  <si>
    <t>トルシュローズ</t>
    <phoneticPr fontId="12"/>
  </si>
  <si>
    <t>アグネスデジタル</t>
    <phoneticPr fontId="2"/>
  </si>
  <si>
    <t>キングヘイロー</t>
    <phoneticPr fontId="2"/>
  </si>
  <si>
    <t>サトノオニキス</t>
    <phoneticPr fontId="2"/>
  </si>
  <si>
    <t>ディープインパクト</t>
    <phoneticPr fontId="3"/>
  </si>
  <si>
    <t>キャプテントゥーレ</t>
    <phoneticPr fontId="3"/>
  </si>
  <si>
    <t>ブラックタイド</t>
    <phoneticPr fontId="3"/>
  </si>
  <si>
    <t>メイショウレンマ</t>
    <phoneticPr fontId="2"/>
  </si>
  <si>
    <t>メイショウサムソン</t>
    <phoneticPr fontId="2"/>
  </si>
  <si>
    <t>パイロ</t>
    <phoneticPr fontId="2"/>
  </si>
  <si>
    <t>ゴールドアリュール</t>
    <phoneticPr fontId="2"/>
  </si>
  <si>
    <t>タガノアシュラ</t>
    <phoneticPr fontId="2"/>
  </si>
  <si>
    <t>マンハッタンカフェ</t>
    <phoneticPr fontId="2"/>
  </si>
  <si>
    <t>ハービンジャー</t>
    <phoneticPr fontId="2"/>
  </si>
  <si>
    <t>ステイゴールド</t>
    <phoneticPr fontId="2"/>
  </si>
  <si>
    <t>カゼノシッポ</t>
    <phoneticPr fontId="2"/>
  </si>
  <si>
    <t>ジャングルポケット</t>
    <phoneticPr fontId="2"/>
  </si>
  <si>
    <t>ホワイトマズル</t>
    <phoneticPr fontId="2"/>
  </si>
  <si>
    <t>ステイゴールド</t>
    <phoneticPr fontId="2"/>
  </si>
  <si>
    <t>ノボリクリーン</t>
    <phoneticPr fontId="12"/>
  </si>
  <si>
    <t>ミッキーロケット</t>
    <phoneticPr fontId="2"/>
  </si>
  <si>
    <t>S</t>
    <phoneticPr fontId="3"/>
  </si>
  <si>
    <t>瞬発</t>
    <rPh sb="0" eb="2">
      <t>シュンパツ</t>
    </rPh>
    <phoneticPr fontId="3"/>
  </si>
  <si>
    <t>キングカメハメハ</t>
    <phoneticPr fontId="3"/>
  </si>
  <si>
    <t>ハーツクライ</t>
    <phoneticPr fontId="3"/>
  </si>
  <si>
    <t>ジャングルポケット</t>
    <phoneticPr fontId="3"/>
  </si>
  <si>
    <t>ジュアンマリエ</t>
    <phoneticPr fontId="2"/>
  </si>
  <si>
    <t>ダイワメジャー</t>
    <phoneticPr fontId="2"/>
  </si>
  <si>
    <t>シンボリクリスエス</t>
    <phoneticPr fontId="2"/>
  </si>
  <si>
    <t>スズカマンボ</t>
    <phoneticPr fontId="2"/>
  </si>
  <si>
    <t>オートクレール</t>
    <phoneticPr fontId="2"/>
  </si>
  <si>
    <t>ショウナンアポロン</t>
    <phoneticPr fontId="2"/>
  </si>
  <si>
    <t>アドマイヤマックス</t>
    <phoneticPr fontId="2"/>
  </si>
  <si>
    <t>ストラヴィンスキー</t>
    <phoneticPr fontId="2"/>
  </si>
  <si>
    <t>メイショウボーラー</t>
    <phoneticPr fontId="2"/>
  </si>
  <si>
    <t>マキシマムドパリ</t>
    <phoneticPr fontId="2"/>
  </si>
  <si>
    <t>キングカメハメハ</t>
    <phoneticPr fontId="2"/>
  </si>
  <si>
    <t>パラダイスクリーク</t>
    <phoneticPr fontId="2"/>
  </si>
  <si>
    <t>ディープインパクト</t>
    <phoneticPr fontId="2"/>
  </si>
  <si>
    <t>ドゥモワゼルが文字通りの圧勝。これでモンドキャンノの新馬組は上位が全て勝ち上がり。あのレースのレベルの高さは今までの２歳戦でも一番だろう。</t>
    <rPh sb="7" eb="10">
      <t>モジドオ</t>
    </rPh>
    <rPh sb="12" eb="14">
      <t>アッショウ</t>
    </rPh>
    <rPh sb="26" eb="27">
      <t>シンバ</t>
    </rPh>
    <rPh sb="27" eb="28">
      <t>ウマ</t>
    </rPh>
    <rPh sb="28" eb="29">
      <t>グミ</t>
    </rPh>
    <rPh sb="30" eb="32">
      <t>ジョウイ</t>
    </rPh>
    <rPh sb="33" eb="34">
      <t>スベ</t>
    </rPh>
    <rPh sb="35" eb="36">
      <t>カ</t>
    </rPh>
    <rPh sb="37" eb="38">
      <t>ア</t>
    </rPh>
    <rPh sb="51" eb="52">
      <t>タカ</t>
    </rPh>
    <rPh sb="54" eb="55">
      <t>イマ</t>
    </rPh>
    <rPh sb="59" eb="61">
      <t>サイセン</t>
    </rPh>
    <rPh sb="63" eb="65">
      <t>イチバン</t>
    </rPh>
    <phoneticPr fontId="2"/>
  </si>
  <si>
    <t>一気の距離延長で先手を奪ったリヴァイタライズが押し切り勝ち。それにしてもトウシンダイヤという馬は勝ちきれない。</t>
    <rPh sb="0" eb="2">
      <t>イッキ</t>
    </rPh>
    <rPh sb="3" eb="7">
      <t>キョリエンチョウ</t>
    </rPh>
    <rPh sb="8" eb="10">
      <t>センテ</t>
    </rPh>
    <rPh sb="11" eb="12">
      <t>ウバ</t>
    </rPh>
    <rPh sb="23" eb="24">
      <t>オ</t>
    </rPh>
    <rPh sb="25" eb="26">
      <t>キ</t>
    </rPh>
    <rPh sb="27" eb="28">
      <t>カ</t>
    </rPh>
    <rPh sb="46" eb="47">
      <t>ウマ</t>
    </rPh>
    <rPh sb="48" eb="49">
      <t>カ</t>
    </rPh>
    <phoneticPr fontId="2"/>
  </si>
  <si>
    <t>初芝のクラウンアゲンが素晴らしいスピードで先手を奪ったが少しペースが速かった。ダイメイプリンセスの勝ち時計は相当速く、このレースのレベルは相当高そう。</t>
    <rPh sb="0" eb="2">
      <t>ハツシバ</t>
    </rPh>
    <rPh sb="11" eb="13">
      <t>スバ</t>
    </rPh>
    <rPh sb="21" eb="23">
      <t>センテ</t>
    </rPh>
    <rPh sb="24" eb="25">
      <t>ウバ</t>
    </rPh>
    <rPh sb="28" eb="29">
      <t>スコ</t>
    </rPh>
    <rPh sb="34" eb="35">
      <t>ハヤ</t>
    </rPh>
    <rPh sb="49" eb="50">
      <t>カ</t>
    </rPh>
    <rPh sb="51" eb="53">
      <t>ドケイ</t>
    </rPh>
    <rPh sb="54" eb="57">
      <t>ソウトウハヤ</t>
    </rPh>
    <rPh sb="69" eb="72">
      <t>ソウトウタカ</t>
    </rPh>
    <phoneticPr fontId="2"/>
  </si>
  <si>
    <t>函館芝は完全な差し馬場。それが影響したかメイショウアンカー以外の２頭は追い込みが決まった。</t>
    <rPh sb="0" eb="3">
      <t>ハコダテシバ</t>
    </rPh>
    <rPh sb="4" eb="6">
      <t>カンゼン</t>
    </rPh>
    <rPh sb="7" eb="8">
      <t>ソトザ</t>
    </rPh>
    <rPh sb="9" eb="11">
      <t>ババ</t>
    </rPh>
    <rPh sb="15" eb="17">
      <t>エイキョウ</t>
    </rPh>
    <rPh sb="29" eb="31">
      <t>イガイ</t>
    </rPh>
    <rPh sb="33" eb="34">
      <t>アタマ</t>
    </rPh>
    <rPh sb="35" eb="36">
      <t>オ</t>
    </rPh>
    <rPh sb="37" eb="38">
      <t>コ</t>
    </rPh>
    <rPh sb="40" eb="41">
      <t>キ</t>
    </rPh>
    <phoneticPr fontId="2"/>
  </si>
  <si>
    <t>少し早仕掛けになる馬が多い中で、ラーナアズーナはインで脚を溜めて上手いタイミングで差し切れた。</t>
    <rPh sb="0" eb="1">
      <t>スコ</t>
    </rPh>
    <rPh sb="2" eb="5">
      <t>ハヤジカ</t>
    </rPh>
    <rPh sb="9" eb="10">
      <t>ウマ</t>
    </rPh>
    <rPh sb="11" eb="12">
      <t>オオ</t>
    </rPh>
    <rPh sb="13" eb="14">
      <t>ナカ</t>
    </rPh>
    <rPh sb="27" eb="28">
      <t>アシ</t>
    </rPh>
    <rPh sb="29" eb="30">
      <t>タ</t>
    </rPh>
    <rPh sb="32" eb="34">
      <t>ウマ</t>
    </rPh>
    <rPh sb="41" eb="42">
      <t>サ</t>
    </rPh>
    <rPh sb="43" eb="44">
      <t>キ</t>
    </rPh>
    <phoneticPr fontId="2"/>
  </si>
  <si>
    <t>サザンボルケーノが楽な手応えから抜け出しての快勝。走破時計はかなり遅いが、最後の100mは全く追っていないので余力はまだかなりある。</t>
    <rPh sb="9" eb="10">
      <t>ラク</t>
    </rPh>
    <rPh sb="11" eb="13">
      <t>テゴタ</t>
    </rPh>
    <rPh sb="16" eb="17">
      <t>ヌ</t>
    </rPh>
    <rPh sb="18" eb="19">
      <t>ダ</t>
    </rPh>
    <rPh sb="22" eb="24">
      <t>カイショウ</t>
    </rPh>
    <rPh sb="25" eb="27">
      <t>ソウハ</t>
    </rPh>
    <rPh sb="27" eb="29">
      <t>ドケイ</t>
    </rPh>
    <rPh sb="33" eb="34">
      <t>オソ</t>
    </rPh>
    <rPh sb="37" eb="39">
      <t>サイゴ</t>
    </rPh>
    <rPh sb="45" eb="46">
      <t>マッタ</t>
    </rPh>
    <rPh sb="47" eb="48">
      <t>オ</t>
    </rPh>
    <rPh sb="55" eb="57">
      <t>ヨリョク</t>
    </rPh>
    <phoneticPr fontId="12"/>
  </si>
  <si>
    <t>お決まりのようにペイシャゴンジセが出遅れ。途中で先頭に立つも楽に先行した馬がそのままなだれ込み。</t>
    <rPh sb="1" eb="2">
      <t>キ</t>
    </rPh>
    <rPh sb="17" eb="19">
      <t>デオク</t>
    </rPh>
    <rPh sb="21" eb="23">
      <t>トチュウ</t>
    </rPh>
    <rPh sb="24" eb="26">
      <t>セントウ</t>
    </rPh>
    <rPh sb="27" eb="28">
      <t>タ</t>
    </rPh>
    <rPh sb="30" eb="31">
      <t>ラク</t>
    </rPh>
    <rPh sb="32" eb="34">
      <t>センコウ</t>
    </rPh>
    <rPh sb="36" eb="37">
      <t>ウマ</t>
    </rPh>
    <rPh sb="45" eb="46">
      <t>コ</t>
    </rPh>
    <phoneticPr fontId="12"/>
  </si>
  <si>
    <t>外差し馬場もあっただろうが、テラノヴァがここでは能力違った感じ。この血統はやはり短距離でこそなのだろうか。</t>
    <rPh sb="0" eb="2">
      <t>ソトザ</t>
    </rPh>
    <rPh sb="3" eb="5">
      <t>ババ</t>
    </rPh>
    <rPh sb="24" eb="27">
      <t>ノウリョクチガ</t>
    </rPh>
    <rPh sb="29" eb="30">
      <t>カン</t>
    </rPh>
    <rPh sb="34" eb="36">
      <t>ケットウ</t>
    </rPh>
    <rPh sb="40" eb="43">
      <t>タンキョリ</t>
    </rPh>
    <phoneticPr fontId="2"/>
  </si>
  <si>
    <t>断然人気のトウシンタイガーは一気にパフォーマンスを落としたように見えるが、時計は同じだけ走っている。カラクプアは早めに未勝利を勝っただけのことはある強さ。</t>
    <rPh sb="0" eb="4">
      <t>ダンゼンニンキ</t>
    </rPh>
    <rPh sb="14" eb="16">
      <t>イッキ</t>
    </rPh>
    <rPh sb="25" eb="26">
      <t>オ</t>
    </rPh>
    <rPh sb="32" eb="33">
      <t>ミ</t>
    </rPh>
    <rPh sb="37" eb="39">
      <t>トケイ</t>
    </rPh>
    <rPh sb="40" eb="41">
      <t>オナ</t>
    </rPh>
    <rPh sb="44" eb="45">
      <t>ハシ</t>
    </rPh>
    <rPh sb="56" eb="57">
      <t>ハヤ</t>
    </rPh>
    <rPh sb="59" eb="62">
      <t>ミショウリ</t>
    </rPh>
    <rPh sb="63" eb="64">
      <t>カ</t>
    </rPh>
    <rPh sb="74" eb="75">
      <t>ツヨ</t>
    </rPh>
    <phoneticPr fontId="2"/>
  </si>
  <si>
    <t>前走ロスの多かったフォールインラブが遂にこのクラスを勝利。外差し馬場も向いたんだろう。血統的にも1800mくらいまでの馬か。</t>
    <rPh sb="0" eb="2">
      <t>ゼンソウ</t>
    </rPh>
    <rPh sb="5" eb="6">
      <t>オオ</t>
    </rPh>
    <rPh sb="18" eb="19">
      <t>ツイ</t>
    </rPh>
    <rPh sb="26" eb="28">
      <t>ショウリ</t>
    </rPh>
    <rPh sb="29" eb="31">
      <t>ソトザ</t>
    </rPh>
    <rPh sb="32" eb="34">
      <t>ババ</t>
    </rPh>
    <rPh sb="35" eb="36">
      <t>ム</t>
    </rPh>
    <rPh sb="43" eb="46">
      <t>ケットウテキ</t>
    </rPh>
    <rPh sb="59" eb="60">
      <t>ウマ</t>
    </rPh>
    <phoneticPr fontId="2"/>
  </si>
  <si>
    <t>レッドソロモンは能力上位だったか。２着のワールドレーヴがあの位置から来れたのを見ても完全な外差し馬場なんだろう。</t>
    <rPh sb="8" eb="12">
      <t>ノウリョクジョウイ</t>
    </rPh>
    <rPh sb="18" eb="19">
      <t>チャク</t>
    </rPh>
    <rPh sb="30" eb="32">
      <t>イチ</t>
    </rPh>
    <rPh sb="34" eb="35">
      <t>コ</t>
    </rPh>
    <rPh sb="39" eb="40">
      <t>ミ</t>
    </rPh>
    <rPh sb="42" eb="44">
      <t>カンゼン</t>
    </rPh>
    <rPh sb="45" eb="47">
      <t>ソトザ</t>
    </rPh>
    <rPh sb="48" eb="50">
      <t>ババ</t>
    </rPh>
    <phoneticPr fontId="2"/>
  </si>
  <si>
    <t>ダブルフェイスがスピードで抜け出したが、２番手につけたヴァーノンがそれを捉えての勝利。アンクルダイチは最後の最後にインから差してきて３着。</t>
    <rPh sb="13" eb="14">
      <t>ヌ</t>
    </rPh>
    <rPh sb="15" eb="16">
      <t>ダ</t>
    </rPh>
    <rPh sb="21" eb="23">
      <t>バンテ</t>
    </rPh>
    <rPh sb="36" eb="37">
      <t>トラ</t>
    </rPh>
    <rPh sb="40" eb="42">
      <t>ショウリ</t>
    </rPh>
    <rPh sb="51" eb="53">
      <t>サイゴ</t>
    </rPh>
    <rPh sb="54" eb="56">
      <t>サイゴ</t>
    </rPh>
    <rPh sb="61" eb="62">
      <t>サ</t>
    </rPh>
    <rPh sb="67" eb="68">
      <t>チャク</t>
    </rPh>
    <phoneticPr fontId="12"/>
  </si>
  <si>
    <t>単勝1.1倍に推されたエスケークラウンが危なげなく抜け出しての完勝。さすがにこのメンバーでは能力上位だった。</t>
    <rPh sb="0" eb="2">
      <t>タンショウ</t>
    </rPh>
    <rPh sb="5" eb="6">
      <t>バイ</t>
    </rPh>
    <rPh sb="7" eb="8">
      <t>オ</t>
    </rPh>
    <rPh sb="20" eb="21">
      <t>アブ</t>
    </rPh>
    <rPh sb="25" eb="26">
      <t>ヌ</t>
    </rPh>
    <rPh sb="27" eb="28">
      <t>ダ</t>
    </rPh>
    <rPh sb="31" eb="33">
      <t>カンショウ</t>
    </rPh>
    <rPh sb="46" eb="50">
      <t>ノウリョクジョウイ</t>
    </rPh>
    <phoneticPr fontId="2"/>
  </si>
  <si>
    <t>かなり楽にハナに立てたトルシュローズは使われてスピードの乗りが変わった。時計も相当速くこれは馬が変わったかも。</t>
    <rPh sb="3" eb="4">
      <t>ラク</t>
    </rPh>
    <rPh sb="8" eb="9">
      <t>タ</t>
    </rPh>
    <rPh sb="19" eb="20">
      <t>ツカ</t>
    </rPh>
    <rPh sb="28" eb="29">
      <t>ノ</t>
    </rPh>
    <rPh sb="31" eb="32">
      <t>カ</t>
    </rPh>
    <rPh sb="36" eb="38">
      <t>トケイ</t>
    </rPh>
    <rPh sb="39" eb="42">
      <t>ソウトウハヤ</t>
    </rPh>
    <rPh sb="46" eb="47">
      <t>ウマ</t>
    </rPh>
    <rPh sb="48" eb="49">
      <t>カ</t>
    </rPh>
    <phoneticPr fontId="12"/>
  </si>
  <si>
    <t>前走は道悪馬場と輸送での馬体減に泣いたサトノオニキス。さすがに今の未勝利では素質上位だったか。滞在競馬も良かっただろう。</t>
    <rPh sb="0" eb="2">
      <t>ゼンソウ</t>
    </rPh>
    <rPh sb="3" eb="7">
      <t>ミチワルババ</t>
    </rPh>
    <rPh sb="8" eb="10">
      <t>ユソウ</t>
    </rPh>
    <rPh sb="12" eb="15">
      <t>バタイゲン</t>
    </rPh>
    <rPh sb="16" eb="17">
      <t>ナ</t>
    </rPh>
    <rPh sb="31" eb="32">
      <t>イマ</t>
    </rPh>
    <rPh sb="33" eb="36">
      <t>ミショウリ</t>
    </rPh>
    <rPh sb="38" eb="42">
      <t>ソシツジョウイ</t>
    </rPh>
    <rPh sb="47" eb="51">
      <t>タイザイケイバ</t>
    </rPh>
    <rPh sb="52" eb="53">
      <t>ヨ</t>
    </rPh>
    <phoneticPr fontId="2"/>
  </si>
  <si>
    <t>４コーナーぐらいから凌ぎ合いのようなレースに。その中でも一番スムーズに競馬ができた感じのメイショウレンマが競り勝った。</t>
    <rPh sb="10" eb="11">
      <t>シノ</t>
    </rPh>
    <rPh sb="12" eb="13">
      <t>ア</t>
    </rPh>
    <rPh sb="25" eb="26">
      <t>ナカ</t>
    </rPh>
    <rPh sb="28" eb="30">
      <t>イチバン</t>
    </rPh>
    <rPh sb="35" eb="37">
      <t>ケイバ</t>
    </rPh>
    <rPh sb="41" eb="42">
      <t>カン</t>
    </rPh>
    <rPh sb="53" eb="54">
      <t>セ</t>
    </rPh>
    <rPh sb="55" eb="56">
      <t>カ</t>
    </rPh>
    <phoneticPr fontId="2"/>
  </si>
  <si>
    <t>タガノアシュラが逃げて２歳レコードの大圧勝。マンカフェ産駒だけに過信は禁物だが映像を見ても素直に強い。逃げる競馬ならば上を目指せる馬の可能性はあり。</t>
    <rPh sb="8" eb="9">
      <t>ニ</t>
    </rPh>
    <rPh sb="12" eb="13">
      <t>サイ</t>
    </rPh>
    <rPh sb="18" eb="21">
      <t>ダイアッショウ</t>
    </rPh>
    <rPh sb="27" eb="29">
      <t>サンク</t>
    </rPh>
    <rPh sb="32" eb="34">
      <t>カシン</t>
    </rPh>
    <rPh sb="35" eb="37">
      <t>キンモツ</t>
    </rPh>
    <rPh sb="39" eb="41">
      <t>エイゾウ</t>
    </rPh>
    <rPh sb="42" eb="43">
      <t>ミ</t>
    </rPh>
    <rPh sb="45" eb="47">
      <t>スナオ</t>
    </rPh>
    <rPh sb="48" eb="49">
      <t>ツヨ</t>
    </rPh>
    <rPh sb="51" eb="52">
      <t>ニ</t>
    </rPh>
    <rPh sb="54" eb="56">
      <t>ケイバ</t>
    </rPh>
    <rPh sb="59" eb="60">
      <t>ウエ</t>
    </rPh>
    <rPh sb="61" eb="63">
      <t>メザ</t>
    </rPh>
    <rPh sb="65" eb="66">
      <t>ウマ</t>
    </rPh>
    <rPh sb="67" eb="70">
      <t>カノウセイ</t>
    </rPh>
    <phoneticPr fontId="2"/>
  </si>
  <si>
    <t>先手を奪ったカゼノシッポがそのまま押し切っての勝利。函館芝は外差し馬場だが、未勝利レベルではそれよりも馬の能力の方が優先される感じ。</t>
    <rPh sb="0" eb="2">
      <t>センテ</t>
    </rPh>
    <rPh sb="3" eb="4">
      <t>ウバ</t>
    </rPh>
    <rPh sb="17" eb="18">
      <t>オ</t>
    </rPh>
    <rPh sb="19" eb="20">
      <t>キ</t>
    </rPh>
    <rPh sb="23" eb="25">
      <t>ショウリ</t>
    </rPh>
    <rPh sb="26" eb="29">
      <t>ハコダテシバ</t>
    </rPh>
    <rPh sb="30" eb="32">
      <t>ソトザ</t>
    </rPh>
    <rPh sb="33" eb="35">
      <t>ババ</t>
    </rPh>
    <rPh sb="38" eb="41">
      <t>ミショウリ</t>
    </rPh>
    <rPh sb="51" eb="52">
      <t>ウマ</t>
    </rPh>
    <rPh sb="53" eb="55">
      <t>ノウリョク</t>
    </rPh>
    <rPh sb="56" eb="57">
      <t>ホウ</t>
    </rPh>
    <rPh sb="58" eb="60">
      <t>ユウセン</t>
    </rPh>
    <rPh sb="63" eb="64">
      <t>カン</t>
    </rPh>
    <phoneticPr fontId="2"/>
  </si>
  <si>
    <t>前走レベルの高かったノボリクリーンが押し切り勝ち。パルパルパンダは通用しないと思ったが、この条件は合っているのかも。</t>
    <rPh sb="0" eb="2">
      <t>ゼンソウ</t>
    </rPh>
    <rPh sb="6" eb="7">
      <t>タカ</t>
    </rPh>
    <rPh sb="18" eb="19">
      <t>オ</t>
    </rPh>
    <rPh sb="20" eb="21">
      <t>キ</t>
    </rPh>
    <rPh sb="22" eb="23">
      <t>ガ</t>
    </rPh>
    <rPh sb="33" eb="35">
      <t>ツウヨウ</t>
    </rPh>
    <rPh sb="39" eb="40">
      <t>オモ</t>
    </rPh>
    <rPh sb="46" eb="48">
      <t>ジョウケン</t>
    </rPh>
    <rPh sb="49" eb="50">
      <t>ア</t>
    </rPh>
    <phoneticPr fontId="12"/>
  </si>
  <si>
    <t>ミッキーロケットはちょっとこのクラスではレベルが違いすぎた感じ。ナムラシングンあたりと差のない競馬をしていた馬で、素質は重賞級だろう。</t>
    <rPh sb="24" eb="25">
      <t>チガ</t>
    </rPh>
    <rPh sb="29" eb="30">
      <t>カン</t>
    </rPh>
    <rPh sb="43" eb="44">
      <t>サ</t>
    </rPh>
    <rPh sb="47" eb="49">
      <t>ケイバ</t>
    </rPh>
    <rPh sb="54" eb="55">
      <t>ウマ</t>
    </rPh>
    <rPh sb="57" eb="59">
      <t>ソシツ</t>
    </rPh>
    <rPh sb="60" eb="62">
      <t>ジュウショウ</t>
    </rPh>
    <rPh sb="62" eb="63">
      <t>キュウ</t>
    </rPh>
    <phoneticPr fontId="2"/>
  </si>
  <si>
    <t>先行馬がかなり多くいたレース。ジュアンマリエは２番手で折り合って抜け出しての完勝。２、３着は差し馬が突っ込んできた。</t>
    <rPh sb="0" eb="3">
      <t>センコウバ</t>
    </rPh>
    <rPh sb="7" eb="8">
      <t>オオ</t>
    </rPh>
    <rPh sb="24" eb="26">
      <t>バンテ</t>
    </rPh>
    <rPh sb="27" eb="28">
      <t>オ</t>
    </rPh>
    <rPh sb="29" eb="30">
      <t>ア</t>
    </rPh>
    <rPh sb="32" eb="33">
      <t>ヌ</t>
    </rPh>
    <rPh sb="34" eb="35">
      <t>ダ</t>
    </rPh>
    <rPh sb="38" eb="40">
      <t>カンショウ</t>
    </rPh>
    <rPh sb="44" eb="45">
      <t>チャク</t>
    </rPh>
    <rPh sb="46" eb="47">
      <t>サ</t>
    </rPh>
    <rPh sb="48" eb="49">
      <t>ウマ</t>
    </rPh>
    <rPh sb="50" eb="51">
      <t>ツ</t>
    </rPh>
    <rPh sb="52" eb="53">
      <t>コ</t>
    </rPh>
    <phoneticPr fontId="2"/>
  </si>
  <si>
    <t>外差し馬場も良かっただろうが、オートクレールが差し切って勝利。</t>
    <rPh sb="0" eb="2">
      <t>ソトザ</t>
    </rPh>
    <rPh sb="3" eb="5">
      <t>ババ</t>
    </rPh>
    <rPh sb="6" eb="7">
      <t>ヨ</t>
    </rPh>
    <rPh sb="23" eb="24">
      <t>サ</t>
    </rPh>
    <rPh sb="25" eb="26">
      <t>キ</t>
    </rPh>
    <rPh sb="28" eb="30">
      <t>ショウリ</t>
    </rPh>
    <phoneticPr fontId="2"/>
  </si>
  <si>
    <t>楽にハナを奪えたトミケンユークアイと番手をつけたショウナンアポロンがそのまま押し切った。完全に展開だけで決まったレースに。</t>
    <rPh sb="0" eb="1">
      <t>ラク</t>
    </rPh>
    <rPh sb="5" eb="6">
      <t>ウバ</t>
    </rPh>
    <rPh sb="18" eb="20">
      <t>バンテ</t>
    </rPh>
    <rPh sb="38" eb="39">
      <t>オ</t>
    </rPh>
    <rPh sb="40" eb="41">
      <t>キ</t>
    </rPh>
    <rPh sb="44" eb="46">
      <t>カンゼン</t>
    </rPh>
    <rPh sb="47" eb="51">
      <t>テンカイダケエ</t>
    </rPh>
    <rPh sb="52" eb="53">
      <t>キ</t>
    </rPh>
    <phoneticPr fontId="2"/>
  </si>
  <si>
    <t>一度叩かれたマキシマムドパリが番手から抜け出して圧勝。それ以外の２、３着は差し馬が上位を占めた。</t>
    <rPh sb="0" eb="2">
      <t>イチド</t>
    </rPh>
    <rPh sb="2" eb="3">
      <t>タタ</t>
    </rPh>
    <rPh sb="15" eb="17">
      <t>バンテ</t>
    </rPh>
    <rPh sb="19" eb="20">
      <t>ヌ</t>
    </rPh>
    <rPh sb="21" eb="22">
      <t>ダ</t>
    </rPh>
    <rPh sb="24" eb="26">
      <t>アッショウ</t>
    </rPh>
    <rPh sb="29" eb="31">
      <t>イガイ</t>
    </rPh>
    <rPh sb="35" eb="36">
      <t>チャク</t>
    </rPh>
    <rPh sb="37" eb="38">
      <t>サ</t>
    </rPh>
    <rPh sb="39" eb="40">
      <t>ウマ</t>
    </rPh>
    <rPh sb="41" eb="43">
      <t>ジョウイ</t>
    </rPh>
    <rPh sb="44" eb="45">
      <t>シ</t>
    </rPh>
    <phoneticPr fontId="2"/>
  </si>
  <si>
    <t>2未勝利</t>
    <rPh sb="1" eb="4">
      <t>ミショウリ</t>
    </rPh>
    <phoneticPr fontId="12"/>
  </si>
  <si>
    <t>稍重</t>
    <rPh sb="0" eb="2">
      <t>ヤヤオモ</t>
    </rPh>
    <phoneticPr fontId="12"/>
  </si>
  <si>
    <t>未勝利</t>
    <rPh sb="0" eb="3">
      <t>ミショウリ</t>
    </rPh>
    <phoneticPr fontId="12"/>
  </si>
  <si>
    <t>未勝利</t>
    <rPh sb="0" eb="3">
      <t>ミショウリ</t>
    </rPh>
    <phoneticPr fontId="2"/>
  </si>
  <si>
    <t>良</t>
    <rPh sb="0" eb="1">
      <t>ヨ</t>
    </rPh>
    <phoneticPr fontId="2"/>
  </si>
  <si>
    <t>稍重</t>
    <rPh sb="0" eb="2">
      <t>ヤヤオモ</t>
    </rPh>
    <phoneticPr fontId="2"/>
  </si>
  <si>
    <t>2新馬</t>
    <rPh sb="1" eb="3">
      <t>シンバ</t>
    </rPh>
    <phoneticPr fontId="2"/>
  </si>
  <si>
    <t>2未勝利</t>
    <rPh sb="1" eb="4">
      <t>ミショウリ</t>
    </rPh>
    <phoneticPr fontId="2"/>
  </si>
  <si>
    <t>OP</t>
    <phoneticPr fontId="2"/>
  </si>
  <si>
    <t>マンカストラップ</t>
    <phoneticPr fontId="12"/>
  </si>
  <si>
    <t>プリサイスエンド</t>
    <phoneticPr fontId="2"/>
  </si>
  <si>
    <t>ファスリエフ</t>
    <phoneticPr fontId="2"/>
  </si>
  <si>
    <t>パイロ</t>
    <phoneticPr fontId="2"/>
  </si>
  <si>
    <t>アタックガール</t>
    <phoneticPr fontId="2"/>
  </si>
  <si>
    <t>パイロ</t>
    <phoneticPr fontId="2"/>
  </si>
  <si>
    <t>ハーツクライ</t>
    <phoneticPr fontId="2"/>
  </si>
  <si>
    <t>ナカヤマフェスタ</t>
    <phoneticPr fontId="2"/>
  </si>
  <si>
    <t>ベリースコール</t>
    <phoneticPr fontId="2"/>
  </si>
  <si>
    <t>H</t>
    <phoneticPr fontId="2"/>
  </si>
  <si>
    <t>イルーシヴシティ</t>
    <phoneticPr fontId="2"/>
  </si>
  <si>
    <t>ローマン</t>
    <phoneticPr fontId="2"/>
  </si>
  <si>
    <t>ドリームジャーニー</t>
    <phoneticPr fontId="2"/>
  </si>
  <si>
    <t>ベストインザスカイ</t>
    <phoneticPr fontId="2"/>
  </si>
  <si>
    <t>エンパイアメーカー</t>
    <phoneticPr fontId="2"/>
  </si>
  <si>
    <t>アドマイヤマックス</t>
    <phoneticPr fontId="2"/>
  </si>
  <si>
    <t>メイショウボーラー</t>
    <phoneticPr fontId="2"/>
  </si>
  <si>
    <t>ポッドジーニー</t>
    <phoneticPr fontId="2"/>
  </si>
  <si>
    <t>S</t>
    <phoneticPr fontId="2"/>
  </si>
  <si>
    <t>ストリートセンス</t>
    <phoneticPr fontId="2"/>
  </si>
  <si>
    <t>ファルブラヴ</t>
    <phoneticPr fontId="2"/>
  </si>
  <si>
    <t>プリサイスエンド</t>
    <phoneticPr fontId="2"/>
  </si>
  <si>
    <t>良</t>
    <rPh sb="0" eb="1">
      <t>ヨ</t>
    </rPh>
    <phoneticPr fontId="2"/>
  </si>
  <si>
    <t>ハービンジャー</t>
    <phoneticPr fontId="2"/>
  </si>
  <si>
    <t>ワークフォース</t>
    <phoneticPr fontId="2"/>
  </si>
  <si>
    <t>アグネッタ</t>
    <phoneticPr fontId="2"/>
  </si>
  <si>
    <t>メイショウサムソン</t>
    <phoneticPr fontId="2"/>
  </si>
  <si>
    <t>フレンチデピュティ</t>
    <phoneticPr fontId="2"/>
  </si>
  <si>
    <t>ヒルダ</t>
    <phoneticPr fontId="2"/>
  </si>
  <si>
    <t>ダイワメジャー</t>
  </si>
  <si>
    <t>アドマイヤコジーン</t>
  </si>
  <si>
    <t>ｽｳｪﾌﾟﾄｵｰｳﾞｧｰﾎﾞｰﾄﾞ</t>
  </si>
  <si>
    <t>タマモアルム</t>
    <phoneticPr fontId="2"/>
  </si>
  <si>
    <t>マンハッタンカフェ</t>
    <phoneticPr fontId="2"/>
  </si>
  <si>
    <t>リンカーン</t>
    <phoneticPr fontId="2"/>
  </si>
  <si>
    <t>M</t>
    <phoneticPr fontId="2"/>
  </si>
  <si>
    <t>エアピザレー</t>
    <phoneticPr fontId="2"/>
  </si>
  <si>
    <t>ハーツクライ</t>
    <phoneticPr fontId="2"/>
  </si>
  <si>
    <t>マーベラスサンデー</t>
    <phoneticPr fontId="2"/>
  </si>
  <si>
    <t>キングカメハメハ</t>
    <phoneticPr fontId="2"/>
  </si>
  <si>
    <t>ホッコーサラスター</t>
    <phoneticPr fontId="2"/>
  </si>
  <si>
    <t>ヨハネスブルグ</t>
    <phoneticPr fontId="2"/>
  </si>
  <si>
    <t>ダイワメジャー</t>
    <phoneticPr fontId="2"/>
  </si>
  <si>
    <t>ハーツクライ</t>
    <phoneticPr fontId="2"/>
  </si>
  <si>
    <t>ロングスピーク</t>
    <phoneticPr fontId="2"/>
  </si>
  <si>
    <t>ハーツクライ</t>
    <phoneticPr fontId="3"/>
  </si>
  <si>
    <t>ネオユニヴァース</t>
    <phoneticPr fontId="3"/>
  </si>
  <si>
    <t>サムライハート</t>
    <phoneticPr fontId="3"/>
  </si>
  <si>
    <t>ラッシュアウト</t>
    <phoneticPr fontId="2"/>
  </si>
  <si>
    <t>稍重</t>
    <rPh sb="0" eb="2">
      <t>ヤヤオモ</t>
    </rPh>
    <phoneticPr fontId="2"/>
  </si>
  <si>
    <t>ケイムホーム</t>
    <phoneticPr fontId="2"/>
  </si>
  <si>
    <t>フレンチデピュティ</t>
    <phoneticPr fontId="2"/>
  </si>
  <si>
    <t>スクリーンヒーロー</t>
    <phoneticPr fontId="2"/>
  </si>
  <si>
    <t>稍重</t>
    <rPh sb="0" eb="2">
      <t>ヤヤオモ</t>
    </rPh>
    <phoneticPr fontId="12"/>
  </si>
  <si>
    <t>エクラパール</t>
    <phoneticPr fontId="12"/>
  </si>
  <si>
    <t>トーセンファントム</t>
    <phoneticPr fontId="2"/>
  </si>
  <si>
    <t>キンシャサノキセキ</t>
    <phoneticPr fontId="2"/>
  </si>
  <si>
    <t>サウスヴィグラス</t>
    <phoneticPr fontId="2"/>
  </si>
  <si>
    <t>タニマサガール</t>
    <phoneticPr fontId="2"/>
  </si>
  <si>
    <t>アグネスデジタル</t>
    <phoneticPr fontId="2"/>
  </si>
  <si>
    <t>ブラックタイド</t>
    <phoneticPr fontId="2"/>
  </si>
  <si>
    <t>マヤノトップガン</t>
    <phoneticPr fontId="2"/>
  </si>
  <si>
    <t>ゴテツ</t>
    <phoneticPr fontId="2"/>
  </si>
  <si>
    <t>ブライアンズタイム</t>
    <phoneticPr fontId="2"/>
  </si>
  <si>
    <t>ワークフォース</t>
    <phoneticPr fontId="2"/>
  </si>
  <si>
    <t>ステイゴールド</t>
    <phoneticPr fontId="2"/>
  </si>
  <si>
    <t>トリオンフ</t>
    <phoneticPr fontId="2"/>
  </si>
  <si>
    <t>S</t>
    <phoneticPr fontId="2"/>
  </si>
  <si>
    <t>タートルボウル</t>
    <phoneticPr fontId="2"/>
  </si>
  <si>
    <t>キングズベスト</t>
    <phoneticPr fontId="2"/>
  </si>
  <si>
    <t>クリエイティヴコーズ</t>
    <phoneticPr fontId="2"/>
  </si>
  <si>
    <t>ヨカグラ</t>
    <phoneticPr fontId="2"/>
  </si>
  <si>
    <t>ハービンジャー</t>
    <phoneticPr fontId="3"/>
  </si>
  <si>
    <t>ハービンジャー</t>
    <phoneticPr fontId="3"/>
  </si>
  <si>
    <t>ハービンジャー</t>
    <phoneticPr fontId="3"/>
  </si>
  <si>
    <t>チェリーサマー</t>
    <phoneticPr fontId="12"/>
  </si>
  <si>
    <t>稍重</t>
    <rPh sb="0" eb="2">
      <t>ヤヤオモ</t>
    </rPh>
    <phoneticPr fontId="12"/>
  </si>
  <si>
    <t>チェリークラウン</t>
    <phoneticPr fontId="2"/>
  </si>
  <si>
    <t>ヴァーミリアン</t>
    <phoneticPr fontId="2"/>
  </si>
  <si>
    <t>ドリームキラリ</t>
    <phoneticPr fontId="2"/>
  </si>
  <si>
    <t>稍重</t>
    <rPh sb="0" eb="2">
      <t>ヤヤオモ</t>
    </rPh>
    <phoneticPr fontId="2"/>
  </si>
  <si>
    <t>H</t>
    <phoneticPr fontId="2"/>
  </si>
  <si>
    <t>ｼﾞｬｲｱﾝﾂｺｰｽﾞｳｪｲ</t>
    <phoneticPr fontId="2"/>
  </si>
  <si>
    <t>スニッツェル</t>
    <phoneticPr fontId="2"/>
  </si>
  <si>
    <t>プリサイスエンド</t>
    <phoneticPr fontId="2"/>
  </si>
  <si>
    <t>フレンチイデアル</t>
    <phoneticPr fontId="2"/>
  </si>
  <si>
    <t>キンシャサノキセキ</t>
    <phoneticPr fontId="2"/>
  </si>
  <si>
    <t>マイネルラヴ</t>
    <phoneticPr fontId="2"/>
  </si>
  <si>
    <t>フレンチデピュティ</t>
    <phoneticPr fontId="2"/>
  </si>
  <si>
    <t>リーゼントロック</t>
    <phoneticPr fontId="2"/>
  </si>
  <si>
    <t>ダイワメジャー</t>
    <phoneticPr fontId="2"/>
  </si>
  <si>
    <t>クロフネ</t>
    <phoneticPr fontId="2"/>
  </si>
  <si>
    <t>ゼンノロブロイ</t>
    <phoneticPr fontId="2"/>
  </si>
  <si>
    <t>マイネルミラノ</t>
    <phoneticPr fontId="2"/>
  </si>
  <si>
    <t>ステイゴールド</t>
    <phoneticPr fontId="3"/>
  </si>
  <si>
    <t>ディープインパクト</t>
    <phoneticPr fontId="3"/>
  </si>
  <si>
    <t>ステイゴールド</t>
    <phoneticPr fontId="3"/>
  </si>
  <si>
    <t>ケルンダッシュ</t>
    <phoneticPr fontId="2"/>
  </si>
  <si>
    <t>ハーツクライ</t>
    <phoneticPr fontId="2"/>
  </si>
  <si>
    <t>ゴールドアリュール</t>
    <phoneticPr fontId="2"/>
  </si>
  <si>
    <t>ドリームジャーニー</t>
    <phoneticPr fontId="2"/>
  </si>
  <si>
    <t>勝ち馬のポッドジーニーは絶好のスタートから終始馬なりでゴールまで全く追わずに勝利。走破時計こそ大したことないが内容的には圧巻のもの。次走での扱いが難しい。</t>
    <phoneticPr fontId="2"/>
  </si>
  <si>
    <t>かなりのスローペースになり、１１秒台を記録したのは最後の２ハロンのみ。そのラップ通りに位置取りだけで勝負が決まっており、これはちょっと評価できないか。</t>
    <phoneticPr fontId="2"/>
  </si>
  <si>
    <t>翌日の未勝利よりも断然時計が速く、翌日の500万にも匹敵するような走破時計。間違いなくレースレベルは高そうで、このレースの上位馬は要注目。</t>
    <rPh sb="0" eb="2">
      <t>ヨクジツ</t>
    </rPh>
    <rPh sb="3" eb="6">
      <t>ミショウリ</t>
    </rPh>
    <rPh sb="9" eb="11">
      <t>ダンゼン</t>
    </rPh>
    <rPh sb="11" eb="13">
      <t>トケイ</t>
    </rPh>
    <rPh sb="14" eb="15">
      <t>ハヤ</t>
    </rPh>
    <rPh sb="17" eb="19">
      <t>ヨクジツ</t>
    </rPh>
    <rPh sb="23" eb="24">
      <t>マン</t>
    </rPh>
    <rPh sb="26" eb="28">
      <t>ヒッテキ</t>
    </rPh>
    <rPh sb="33" eb="37">
      <t>ソウハドケイ</t>
    </rPh>
    <rPh sb="38" eb="40">
      <t>マチガ</t>
    </rPh>
    <rPh sb="50" eb="51">
      <t>タカ</t>
    </rPh>
    <rPh sb="61" eb="64">
      <t>ジョウイバ</t>
    </rPh>
    <rPh sb="65" eb="68">
      <t>ヨウチュウモク</t>
    </rPh>
    <phoneticPr fontId="12"/>
  </si>
  <si>
    <t>ここはほとんど人気通りの決着だったが、アタックガールは圧勝と言っていい内容。走破時計もまずまず悪くはない。</t>
    <rPh sb="7" eb="10">
      <t>ニンキドオ</t>
    </rPh>
    <rPh sb="12" eb="14">
      <t>ケッチャク</t>
    </rPh>
    <rPh sb="27" eb="29">
      <t>アッショウ</t>
    </rPh>
    <rPh sb="30" eb="31">
      <t>イ</t>
    </rPh>
    <rPh sb="35" eb="37">
      <t>ナイヨウ</t>
    </rPh>
    <rPh sb="38" eb="42">
      <t>ソウハドケイ</t>
    </rPh>
    <rPh sb="47" eb="48">
      <t>ワル</t>
    </rPh>
    <phoneticPr fontId="2"/>
  </si>
  <si>
    <t>ファインキャプテンが完全な勝ちパターンで抜け出したところに差し馬が３頭強襲。ベリースコールは前が詰まりながらもよく差し切った。</t>
    <rPh sb="10" eb="12">
      <t>カンゼン</t>
    </rPh>
    <rPh sb="13" eb="14">
      <t>カ</t>
    </rPh>
    <rPh sb="20" eb="21">
      <t>ヌ</t>
    </rPh>
    <rPh sb="22" eb="23">
      <t>ダ</t>
    </rPh>
    <rPh sb="29" eb="30">
      <t>サ</t>
    </rPh>
    <rPh sb="31" eb="32">
      <t>ウマ</t>
    </rPh>
    <rPh sb="34" eb="35">
      <t>アタマ</t>
    </rPh>
    <rPh sb="35" eb="37">
      <t>キョウシュウ</t>
    </rPh>
    <rPh sb="46" eb="47">
      <t>マエ</t>
    </rPh>
    <rPh sb="48" eb="49">
      <t>ツ</t>
    </rPh>
    <rPh sb="57" eb="58">
      <t>サ</t>
    </rPh>
    <rPh sb="59" eb="60">
      <t>キ</t>
    </rPh>
    <phoneticPr fontId="2"/>
  </si>
  <si>
    <t>先手を奪い切ったベストインザスカイが一変して勝利。ライトブリンガーは随分と岩田騎手に下手に乗られた感じ。</t>
    <rPh sb="0" eb="2">
      <t>センテ</t>
    </rPh>
    <rPh sb="3" eb="4">
      <t>ウバ</t>
    </rPh>
    <rPh sb="5" eb="6">
      <t>キ</t>
    </rPh>
    <rPh sb="18" eb="20">
      <t>イッペン</t>
    </rPh>
    <rPh sb="22" eb="24">
      <t>ショウリ</t>
    </rPh>
    <rPh sb="34" eb="36">
      <t>ズイブン</t>
    </rPh>
    <rPh sb="37" eb="41">
      <t>イワタキシュ</t>
    </rPh>
    <rPh sb="42" eb="44">
      <t>ヘタ</t>
    </rPh>
    <rPh sb="45" eb="46">
      <t>ノ</t>
    </rPh>
    <rPh sb="49" eb="50">
      <t>カン</t>
    </rPh>
    <phoneticPr fontId="2"/>
  </si>
  <si>
    <t>トロピカルストーム</t>
    <phoneticPr fontId="2"/>
  </si>
  <si>
    <t>洋芝実績あったアドルナメンテが一変したが、トロピカルストームが使われた強みで押し切った。</t>
    <rPh sb="0" eb="2">
      <t>ヨウシバ</t>
    </rPh>
    <rPh sb="2" eb="4">
      <t>ジッセキ</t>
    </rPh>
    <rPh sb="15" eb="17">
      <t>イッペン</t>
    </rPh>
    <rPh sb="31" eb="32">
      <t>ツカ</t>
    </rPh>
    <rPh sb="35" eb="36">
      <t>ツヨ</t>
    </rPh>
    <rPh sb="38" eb="39">
      <t>オ</t>
    </rPh>
    <rPh sb="40" eb="41">
      <t>キ</t>
    </rPh>
    <phoneticPr fontId="2"/>
  </si>
  <si>
    <t>断然人気だったエーティーロゼッタがスタート直後で挟まれて後ろからの競馬に。これを利した先行勢がそのまま粘り込んだ。</t>
    <rPh sb="0" eb="4">
      <t>ダンゼンニンキ</t>
    </rPh>
    <rPh sb="21" eb="23">
      <t>チョクゴ</t>
    </rPh>
    <rPh sb="24" eb="25">
      <t>ハサ</t>
    </rPh>
    <rPh sb="28" eb="29">
      <t>ウシ</t>
    </rPh>
    <rPh sb="33" eb="35">
      <t>ケイバ</t>
    </rPh>
    <rPh sb="40" eb="41">
      <t>リ</t>
    </rPh>
    <rPh sb="43" eb="46">
      <t>センコウゼイ</t>
    </rPh>
    <rPh sb="51" eb="52">
      <t>ネバ</t>
    </rPh>
    <rPh sb="53" eb="54">
      <t>コ</t>
    </rPh>
    <phoneticPr fontId="2"/>
  </si>
  <si>
    <t>ヒルダはスタートを決めるとそのまま押し切っての勝利。出遅れに泣いていた馬だったので、今回は鞍上の好騎乗で能力が発揮できたか。</t>
    <rPh sb="9" eb="10">
      <t>キ</t>
    </rPh>
    <rPh sb="17" eb="18">
      <t>オ</t>
    </rPh>
    <rPh sb="19" eb="20">
      <t>キ</t>
    </rPh>
    <rPh sb="23" eb="25">
      <t>ショウリ</t>
    </rPh>
    <rPh sb="26" eb="28">
      <t>デオク</t>
    </rPh>
    <rPh sb="30" eb="31">
      <t>ナ</t>
    </rPh>
    <rPh sb="35" eb="36">
      <t>ウマ</t>
    </rPh>
    <rPh sb="42" eb="44">
      <t>コンカイ</t>
    </rPh>
    <rPh sb="45" eb="47">
      <t>アンジョウ</t>
    </rPh>
    <rPh sb="48" eb="51">
      <t>コウキジョウ</t>
    </rPh>
    <rPh sb="52" eb="54">
      <t>ノウリョク</t>
    </rPh>
    <rPh sb="55" eb="57">
      <t>ハッキ</t>
    </rPh>
    <phoneticPr fontId="2"/>
  </si>
  <si>
    <t>先手を奪ったタマモアルムがそのまま押し切り。この週の函館ダートは行き切った馬の活躍が目立った。</t>
    <rPh sb="0" eb="2">
      <t>センテ</t>
    </rPh>
    <rPh sb="3" eb="4">
      <t>ウバ</t>
    </rPh>
    <rPh sb="17" eb="18">
      <t>オ</t>
    </rPh>
    <rPh sb="19" eb="20">
      <t>キ</t>
    </rPh>
    <rPh sb="24" eb="25">
      <t>シュウ</t>
    </rPh>
    <rPh sb="26" eb="28">
      <t>ハコダテ</t>
    </rPh>
    <rPh sb="32" eb="33">
      <t>イ</t>
    </rPh>
    <rPh sb="34" eb="35">
      <t>キ</t>
    </rPh>
    <rPh sb="37" eb="38">
      <t>ウマ</t>
    </rPh>
    <rPh sb="39" eb="41">
      <t>カツヤク</t>
    </rPh>
    <rPh sb="42" eb="44">
      <t>メダ</t>
    </rPh>
    <phoneticPr fontId="2"/>
  </si>
  <si>
    <t>函館の芝が完全にイン伸びになったのを象徴するように、インを通ったケンホファヴァルトとエアピザレーのワンツー。</t>
    <rPh sb="0" eb="2">
      <t>ハコダテ</t>
    </rPh>
    <rPh sb="3" eb="4">
      <t>シバ</t>
    </rPh>
    <rPh sb="5" eb="7">
      <t>カンゼン</t>
    </rPh>
    <rPh sb="10" eb="11">
      <t>ノ</t>
    </rPh>
    <rPh sb="18" eb="20">
      <t>ショウチョウ</t>
    </rPh>
    <rPh sb="29" eb="30">
      <t>トオ</t>
    </rPh>
    <phoneticPr fontId="2"/>
  </si>
  <si>
    <t>前走は藤岡佑介騎手でどん詰まりで終わったホッコーサラスターが勝利。その藤岡騎手は今度はレンイングランドでどん詰まり。ちょっと乗れてないにもほどがある。</t>
    <rPh sb="0" eb="2">
      <t>ゼンソウ</t>
    </rPh>
    <rPh sb="3" eb="7">
      <t>フジオカユウスケ</t>
    </rPh>
    <rPh sb="7" eb="9">
      <t>キシュ</t>
    </rPh>
    <rPh sb="12" eb="13">
      <t>ヅ</t>
    </rPh>
    <rPh sb="16" eb="17">
      <t>オ</t>
    </rPh>
    <rPh sb="30" eb="32">
      <t>ショウリ</t>
    </rPh>
    <rPh sb="35" eb="39">
      <t>フジオカキシュ</t>
    </rPh>
    <rPh sb="40" eb="42">
      <t>コンド</t>
    </rPh>
    <rPh sb="54" eb="55">
      <t>ヅ</t>
    </rPh>
    <rPh sb="62" eb="63">
      <t>ノ</t>
    </rPh>
    <phoneticPr fontId="2"/>
  </si>
  <si>
    <t>先手を奪ったロングスピークが力の違いを見せての勝利。アドマイヤアロマは完璧に乗られたが惜しくも届かなかった。</t>
    <rPh sb="0" eb="2">
      <t>センテ</t>
    </rPh>
    <rPh sb="3" eb="4">
      <t>ウバ</t>
    </rPh>
    <rPh sb="14" eb="15">
      <t>チカラ</t>
    </rPh>
    <rPh sb="16" eb="17">
      <t>チガ</t>
    </rPh>
    <rPh sb="19" eb="20">
      <t>ミ</t>
    </rPh>
    <rPh sb="23" eb="25">
      <t>ショウリ</t>
    </rPh>
    <rPh sb="35" eb="37">
      <t>カンペキ</t>
    </rPh>
    <rPh sb="38" eb="39">
      <t>ノ</t>
    </rPh>
    <rPh sb="43" eb="44">
      <t>オ</t>
    </rPh>
    <rPh sb="47" eb="48">
      <t>トド</t>
    </rPh>
    <phoneticPr fontId="2"/>
  </si>
  <si>
    <t>ラッシュアウトが人気に応えて勝利。これでモンドキャンノの新馬組は２〜４着まで全てが未勝利を突破した。</t>
    <rPh sb="8" eb="10">
      <t>ニンキ</t>
    </rPh>
    <rPh sb="11" eb="12">
      <t>コタ</t>
    </rPh>
    <rPh sb="14" eb="16">
      <t>ショウリ</t>
    </rPh>
    <rPh sb="28" eb="31">
      <t>シンバグミ</t>
    </rPh>
    <rPh sb="35" eb="36">
      <t>チャク</t>
    </rPh>
    <rPh sb="38" eb="39">
      <t>スベ</t>
    </rPh>
    <rPh sb="41" eb="44">
      <t>ミショウリ</t>
    </rPh>
    <rPh sb="45" eb="47">
      <t>トッパ</t>
    </rPh>
    <phoneticPr fontId="2"/>
  </si>
  <si>
    <t>エクラパールは前走でスタートで後手を踏んでいたが、今回はスムーズにいけて一変。代わりにタケルアローがつまずいてスタートで後手を踏んだ。</t>
    <rPh sb="7" eb="9">
      <t>ゼンソウ</t>
    </rPh>
    <rPh sb="15" eb="17">
      <t>ゴテ</t>
    </rPh>
    <rPh sb="18" eb="19">
      <t>フ</t>
    </rPh>
    <rPh sb="25" eb="27">
      <t>コンカイ</t>
    </rPh>
    <rPh sb="36" eb="38">
      <t>イッペン</t>
    </rPh>
    <rPh sb="39" eb="40">
      <t>カ</t>
    </rPh>
    <rPh sb="60" eb="62">
      <t>ゴテ</t>
    </rPh>
    <rPh sb="63" eb="64">
      <t>フ</t>
    </rPh>
    <phoneticPr fontId="12"/>
  </si>
  <si>
    <t>人気馬がこぞって外枠を引いてしまったことで大荒れ決着に。タニマサガールはBコース替わりでインが伸びたのも良かっただろう。</t>
    <rPh sb="0" eb="3">
      <t>ニンキバ</t>
    </rPh>
    <rPh sb="8" eb="10">
      <t>ソトワク</t>
    </rPh>
    <rPh sb="11" eb="12">
      <t>ヒ</t>
    </rPh>
    <rPh sb="21" eb="23">
      <t>オオア</t>
    </rPh>
    <rPh sb="24" eb="26">
      <t>ケッチャク</t>
    </rPh>
    <rPh sb="40" eb="41">
      <t>カ</t>
    </rPh>
    <rPh sb="47" eb="48">
      <t>ノ</t>
    </rPh>
    <rPh sb="52" eb="53">
      <t>ヨ</t>
    </rPh>
    <phoneticPr fontId="2"/>
  </si>
  <si>
    <t>メイショウトビザルとアメリカントップが競り合うようにハイペースを演出。この２頭が潰れて展開が向いたゴテツが順当に勝利した。</t>
    <rPh sb="19" eb="20">
      <t>セ</t>
    </rPh>
    <rPh sb="21" eb="22">
      <t>ア</t>
    </rPh>
    <rPh sb="32" eb="34">
      <t>エンシュツ</t>
    </rPh>
    <rPh sb="38" eb="39">
      <t>アタマ</t>
    </rPh>
    <rPh sb="40" eb="41">
      <t>ツブ</t>
    </rPh>
    <rPh sb="43" eb="45">
      <t>テンカイ</t>
    </rPh>
    <rPh sb="46" eb="47">
      <t>ム</t>
    </rPh>
    <rPh sb="53" eb="55">
      <t>ジュントウ</t>
    </rPh>
    <rPh sb="56" eb="58">
      <t>ショウリ</t>
    </rPh>
    <phoneticPr fontId="2"/>
  </si>
  <si>
    <t>順当にドルフィンマークの未勝利上位組が独占。ヨカグラはようやく未勝利を勝つことができたが、時計も早いので昇級いきなりやれても。</t>
    <rPh sb="0" eb="2">
      <t>ジュントウ</t>
    </rPh>
    <rPh sb="12" eb="18">
      <t>ミショウリジョウイグミ</t>
    </rPh>
    <rPh sb="19" eb="21">
      <t>ドクセン</t>
    </rPh>
    <rPh sb="31" eb="34">
      <t>ミショウリ</t>
    </rPh>
    <rPh sb="35" eb="36">
      <t>カ</t>
    </rPh>
    <rPh sb="45" eb="47">
      <t>トケイ</t>
    </rPh>
    <rPh sb="48" eb="49">
      <t>ハヤ</t>
    </rPh>
    <rPh sb="52" eb="54">
      <t>ショウキュウ</t>
    </rPh>
    <phoneticPr fontId="2"/>
  </si>
  <si>
    <t>降級馬のワンツーだが時計はそれほど速くない。チェイスダウンはデジャヴのような騎乗でまた３着。このクラスは即勝てる素材だと思うが、このあたりが勝浦騎手なんだろう。</t>
    <rPh sb="0" eb="3">
      <t>コウキュウバ</t>
    </rPh>
    <rPh sb="10" eb="12">
      <t>トケイ</t>
    </rPh>
    <rPh sb="17" eb="18">
      <t>ハヤ</t>
    </rPh>
    <rPh sb="38" eb="40">
      <t>キジョウ</t>
    </rPh>
    <rPh sb="44" eb="45">
      <t>チャク</t>
    </rPh>
    <rPh sb="52" eb="53">
      <t>ソク</t>
    </rPh>
    <rPh sb="53" eb="54">
      <t>カ</t>
    </rPh>
    <rPh sb="56" eb="58">
      <t>ソザイ</t>
    </rPh>
    <rPh sb="60" eb="61">
      <t>オモ</t>
    </rPh>
    <rPh sb="70" eb="72">
      <t>カツウラ</t>
    </rPh>
    <rPh sb="72" eb="74">
      <t>キシュ</t>
    </rPh>
    <phoneticPr fontId="12"/>
  </si>
  <si>
    <t>ドリームキラリとウインエアフォースによる激しい逃げ争いになったが、ドリームキラリはこれだけ競り合っても粘るんだから能力が上だった。</t>
    <rPh sb="20" eb="21">
      <t>ハゲ</t>
    </rPh>
    <rPh sb="23" eb="24">
      <t>ニ</t>
    </rPh>
    <rPh sb="25" eb="26">
      <t>アラソ</t>
    </rPh>
    <rPh sb="45" eb="46">
      <t>セ</t>
    </rPh>
    <rPh sb="47" eb="48">
      <t>ア</t>
    </rPh>
    <rPh sb="51" eb="52">
      <t>ネバ</t>
    </rPh>
    <rPh sb="57" eb="59">
      <t>ノウリョク</t>
    </rPh>
    <rPh sb="60" eb="61">
      <t>ウエ</t>
    </rPh>
    <phoneticPr fontId="2"/>
  </si>
  <si>
    <t>断然能力上位のフレンチイデアルが順当勝ち。２着には前走で外差し馬場にやられたコスモイノセントが上手くインを突いて押し上げた。</t>
    <rPh sb="0" eb="6">
      <t>ダンゼンノウリョクジョウイ</t>
    </rPh>
    <rPh sb="16" eb="19">
      <t>ジュントウガ</t>
    </rPh>
    <rPh sb="22" eb="23">
      <t>チャク</t>
    </rPh>
    <rPh sb="25" eb="27">
      <t>ゼンソウ</t>
    </rPh>
    <rPh sb="28" eb="30">
      <t>ソトザ</t>
    </rPh>
    <rPh sb="31" eb="33">
      <t>ババ</t>
    </rPh>
    <rPh sb="47" eb="49">
      <t>ウマ</t>
    </rPh>
    <rPh sb="53" eb="54">
      <t>ツ</t>
    </rPh>
    <rPh sb="56" eb="57">
      <t>オ</t>
    </rPh>
    <rPh sb="58" eb="59">
      <t>ア</t>
    </rPh>
    <phoneticPr fontId="2"/>
  </si>
  <si>
    <t>先手を奪い切ったリーゼントロックがここでは能力が違った。そこまでペースは遅くないが完全な行った行ったレースに。</t>
    <rPh sb="0" eb="2">
      <t>センテ</t>
    </rPh>
    <rPh sb="3" eb="4">
      <t>ウバ</t>
    </rPh>
    <rPh sb="5" eb="6">
      <t>キ</t>
    </rPh>
    <rPh sb="21" eb="23">
      <t>ノウリョク</t>
    </rPh>
    <rPh sb="24" eb="25">
      <t>チガ</t>
    </rPh>
    <rPh sb="36" eb="37">
      <t>オソ</t>
    </rPh>
    <rPh sb="41" eb="43">
      <t>カンゼン</t>
    </rPh>
    <rPh sb="44" eb="45">
      <t>イ</t>
    </rPh>
    <rPh sb="47" eb="48">
      <t>イ</t>
    </rPh>
    <phoneticPr fontId="2"/>
  </si>
  <si>
    <t>道中ペースが緩んだことで、最後は脚を溜めていた馬の決め手勝負に。仕掛けどころだけで勝負が決まった感じで、スタミナを活かしたい馬には厳しかった。</t>
    <rPh sb="0" eb="2">
      <t>ドウチュウ</t>
    </rPh>
    <rPh sb="6" eb="7">
      <t>ユル</t>
    </rPh>
    <rPh sb="13" eb="15">
      <t>サイゴ</t>
    </rPh>
    <rPh sb="16" eb="17">
      <t>アシ</t>
    </rPh>
    <rPh sb="18" eb="19">
      <t>タ</t>
    </rPh>
    <rPh sb="23" eb="24">
      <t>ウマ</t>
    </rPh>
    <rPh sb="25" eb="26">
      <t>キ</t>
    </rPh>
    <rPh sb="27" eb="30">
      <t>テショウブ</t>
    </rPh>
    <rPh sb="32" eb="34">
      <t>シカ</t>
    </rPh>
    <rPh sb="41" eb="43">
      <t>ショウブ</t>
    </rPh>
    <rPh sb="44" eb="45">
      <t>キ</t>
    </rPh>
    <rPh sb="48" eb="49">
      <t>カン</t>
    </rPh>
    <rPh sb="57" eb="58">
      <t>イ</t>
    </rPh>
    <rPh sb="62" eb="63">
      <t>ウマ</t>
    </rPh>
    <rPh sb="65" eb="66">
      <t>キビ</t>
    </rPh>
    <phoneticPr fontId="2"/>
  </si>
  <si>
    <t>アメリカントップ</t>
    <phoneticPr fontId="12"/>
  </si>
  <si>
    <t>未勝利</t>
    <rPh sb="0" eb="3">
      <t>ミショウリ</t>
    </rPh>
    <phoneticPr fontId="12"/>
  </si>
  <si>
    <t>バーナーディニ</t>
    <phoneticPr fontId="2"/>
  </si>
  <si>
    <t>ｽｳｪﾌﾟﾄｵｰｳﾞｧｰﾎﾞｰﾄﾞ</t>
    <phoneticPr fontId="2"/>
  </si>
  <si>
    <t>シンボリクリスエス</t>
    <phoneticPr fontId="2"/>
  </si>
  <si>
    <t>サトノアリシア</t>
    <phoneticPr fontId="2"/>
  </si>
  <si>
    <t>2未勝利</t>
    <rPh sb="1" eb="4">
      <t>ミショウリ</t>
    </rPh>
    <phoneticPr fontId="2"/>
  </si>
  <si>
    <t>良</t>
    <rPh sb="0" eb="1">
      <t>ヨ</t>
    </rPh>
    <phoneticPr fontId="2"/>
  </si>
  <si>
    <t>ハービンジャー</t>
    <phoneticPr fontId="2"/>
  </si>
  <si>
    <t>ステイゴールド</t>
    <phoneticPr fontId="2"/>
  </si>
  <si>
    <t>ステイゴールド</t>
    <phoneticPr fontId="2"/>
  </si>
  <si>
    <t>エアショウ</t>
    <phoneticPr fontId="2"/>
  </si>
  <si>
    <t>未勝利</t>
    <rPh sb="0" eb="3">
      <t>ミショウリ</t>
    </rPh>
    <phoneticPr fontId="2"/>
  </si>
  <si>
    <t>ディープスカイ</t>
    <phoneticPr fontId="2"/>
  </si>
  <si>
    <t>ハーツクライ</t>
    <phoneticPr fontId="2"/>
  </si>
  <si>
    <t>ディープインパクト</t>
    <phoneticPr fontId="2"/>
  </si>
  <si>
    <t>シェヴェルニー</t>
    <phoneticPr fontId="2"/>
  </si>
  <si>
    <t>H</t>
    <phoneticPr fontId="2"/>
  </si>
  <si>
    <t>マヤノトップガン</t>
    <phoneticPr fontId="2"/>
  </si>
  <si>
    <t>オンファイア</t>
    <phoneticPr fontId="2"/>
  </si>
  <si>
    <t>ローマン</t>
    <phoneticPr fontId="2"/>
  </si>
  <si>
    <t>マコトシャムロック</t>
    <phoneticPr fontId="2"/>
  </si>
  <si>
    <t>ワークフォース</t>
    <phoneticPr fontId="2"/>
  </si>
  <si>
    <t>ブラックタイド</t>
    <phoneticPr fontId="2"/>
  </si>
  <si>
    <t>バトルプラン</t>
    <phoneticPr fontId="2"/>
  </si>
  <si>
    <t>ダイフク</t>
    <phoneticPr fontId="2"/>
  </si>
  <si>
    <t>M</t>
    <phoneticPr fontId="2"/>
  </si>
  <si>
    <t>アドマイヤムーン</t>
    <phoneticPr fontId="2"/>
  </si>
  <si>
    <t>メイショウサムソン</t>
    <phoneticPr fontId="2"/>
  </si>
  <si>
    <t>メイショウサムソン</t>
    <phoneticPr fontId="2"/>
  </si>
  <si>
    <t>アズマクィーン</t>
    <phoneticPr fontId="2"/>
  </si>
  <si>
    <t>アドマイヤムーン</t>
    <phoneticPr fontId="2"/>
  </si>
  <si>
    <t>ストーミングホーム</t>
    <phoneticPr fontId="2"/>
  </si>
  <si>
    <t>オレハマッテルゼ</t>
    <phoneticPr fontId="2"/>
  </si>
  <si>
    <t>メジャーフォルム</t>
    <phoneticPr fontId="12"/>
  </si>
  <si>
    <t>ダイワメジャー</t>
    <phoneticPr fontId="2"/>
  </si>
  <si>
    <t>アグネスデジタル</t>
    <phoneticPr fontId="2"/>
  </si>
  <si>
    <t>ホワイトマズル</t>
    <phoneticPr fontId="2"/>
  </si>
  <si>
    <t>ルアンジュ</t>
    <phoneticPr fontId="2"/>
  </si>
  <si>
    <t>マンハッタンカフェ</t>
    <phoneticPr fontId="3"/>
  </si>
  <si>
    <t>ハーツクライ</t>
    <phoneticPr fontId="3"/>
  </si>
  <si>
    <t>ディープインパクト</t>
    <phoneticPr fontId="3"/>
  </si>
  <si>
    <t>クラシックエース</t>
    <phoneticPr fontId="2"/>
  </si>
  <si>
    <t>ハービンジャー</t>
    <phoneticPr fontId="2"/>
  </si>
  <si>
    <t>マンハッタンカフェ</t>
    <phoneticPr fontId="2"/>
  </si>
  <si>
    <t>エイシンデピュティ</t>
    <phoneticPr fontId="2"/>
  </si>
  <si>
    <t>ホッコーサラスター</t>
    <phoneticPr fontId="2"/>
  </si>
  <si>
    <t>ヨハネスブルグ</t>
    <phoneticPr fontId="2"/>
  </si>
  <si>
    <t>クロフネ</t>
    <phoneticPr fontId="2"/>
  </si>
  <si>
    <t>アドマイヤムーン</t>
    <phoneticPr fontId="2"/>
  </si>
  <si>
    <t>カラクプア</t>
    <phoneticPr fontId="2"/>
  </si>
  <si>
    <t>キングカメハメハ</t>
    <phoneticPr fontId="2"/>
  </si>
  <si>
    <t>ヴァーミリアン</t>
    <phoneticPr fontId="2"/>
  </si>
  <si>
    <t>ダイワメジャー</t>
    <phoneticPr fontId="2"/>
  </si>
  <si>
    <t>ソレイユフルール</t>
    <phoneticPr fontId="2"/>
  </si>
  <si>
    <t>マツリダゴッホ</t>
    <phoneticPr fontId="2"/>
  </si>
  <si>
    <t>ダイワメジャー</t>
    <phoneticPr fontId="2"/>
  </si>
  <si>
    <t>フジワンエンジェル</t>
    <phoneticPr fontId="12"/>
  </si>
  <si>
    <t>キンシャサノキセキ</t>
    <phoneticPr fontId="2"/>
  </si>
  <si>
    <t>ジャングルポケット</t>
    <phoneticPr fontId="2"/>
  </si>
  <si>
    <t>フレンチデピュティ</t>
    <phoneticPr fontId="2"/>
  </si>
  <si>
    <t>ダンツペレット</t>
    <phoneticPr fontId="2"/>
  </si>
  <si>
    <t>S</t>
    <phoneticPr fontId="2"/>
  </si>
  <si>
    <t>ジャングルポケット</t>
    <phoneticPr fontId="2"/>
  </si>
  <si>
    <t>ハービンジャー</t>
    <phoneticPr fontId="2"/>
  </si>
  <si>
    <t>タイキシャトル</t>
    <phoneticPr fontId="2"/>
  </si>
  <si>
    <t>スイートメモリーズ</t>
    <phoneticPr fontId="2"/>
  </si>
  <si>
    <t>ブラックタイド</t>
    <phoneticPr fontId="3"/>
  </si>
  <si>
    <t>ハービンジャー</t>
    <phoneticPr fontId="3"/>
  </si>
  <si>
    <t>ヴィクトワールピサ</t>
    <phoneticPr fontId="3"/>
  </si>
  <si>
    <t>アドマイヤウイナー</t>
    <phoneticPr fontId="2"/>
  </si>
  <si>
    <t>2新馬</t>
    <rPh sb="1" eb="3">
      <t>シンバ</t>
    </rPh>
    <phoneticPr fontId="2"/>
  </si>
  <si>
    <t>M</t>
    <phoneticPr fontId="2"/>
  </si>
  <si>
    <t>ワークフォース</t>
    <phoneticPr fontId="2"/>
  </si>
  <si>
    <t>アイルハヴアナザー</t>
    <phoneticPr fontId="2"/>
  </si>
  <si>
    <t>ステイゴールド</t>
    <phoneticPr fontId="2"/>
  </si>
  <si>
    <t>タイセイバンデット</t>
    <phoneticPr fontId="12"/>
  </si>
  <si>
    <t>サウスヴィグラス</t>
    <phoneticPr fontId="2"/>
  </si>
  <si>
    <t>マリヴムーン</t>
    <phoneticPr fontId="2"/>
  </si>
  <si>
    <t>ウォリアーズリワード</t>
    <phoneticPr fontId="2"/>
  </si>
  <si>
    <t>クライミングローズ</t>
    <phoneticPr fontId="2"/>
  </si>
  <si>
    <t>マンハッタンカフェ</t>
    <phoneticPr fontId="2"/>
  </si>
  <si>
    <t>キングカメハメハ</t>
    <phoneticPr fontId="2"/>
  </si>
  <si>
    <t>パイロ</t>
    <phoneticPr fontId="2"/>
  </si>
  <si>
    <t>ハッピーユニバンス</t>
    <phoneticPr fontId="2"/>
  </si>
  <si>
    <t>ジャングルポケット</t>
    <phoneticPr fontId="2"/>
  </si>
  <si>
    <t>ワークフォース</t>
    <phoneticPr fontId="2"/>
  </si>
  <si>
    <t>ディープインパクト</t>
    <phoneticPr fontId="2"/>
  </si>
  <si>
    <t>メイショウレンマ</t>
    <phoneticPr fontId="2"/>
  </si>
  <si>
    <t>メイショウサムソン</t>
    <phoneticPr fontId="2"/>
  </si>
  <si>
    <t>マイネルラヴ</t>
    <phoneticPr fontId="2"/>
  </si>
  <si>
    <t>マツリダゴッホ</t>
    <phoneticPr fontId="2"/>
  </si>
  <si>
    <t>カルヴァリオ</t>
    <phoneticPr fontId="2"/>
  </si>
  <si>
    <t>H</t>
    <phoneticPr fontId="3"/>
  </si>
  <si>
    <t>マツリダゴッホ</t>
    <phoneticPr fontId="3"/>
  </si>
  <si>
    <t>キングカメハメハ</t>
    <phoneticPr fontId="3"/>
  </si>
  <si>
    <t>オレハマッテルゼ</t>
    <phoneticPr fontId="3"/>
  </si>
  <si>
    <t>レヴァンテライオン</t>
    <phoneticPr fontId="2"/>
  </si>
  <si>
    <t>2OP</t>
    <phoneticPr fontId="2"/>
  </si>
  <si>
    <t>ﾊﾟｲｵﾆｱｵﾌﾞｻﾞﾅｲﾙ</t>
    <phoneticPr fontId="2"/>
  </si>
  <si>
    <t>キンシャサノキセキ</t>
    <phoneticPr fontId="2"/>
  </si>
  <si>
    <t>ロードアルティマ</t>
    <phoneticPr fontId="2"/>
  </si>
  <si>
    <t>トウショウピスト</t>
    <phoneticPr fontId="2"/>
  </si>
  <si>
    <t>ルールオブロー</t>
    <phoneticPr fontId="2"/>
  </si>
  <si>
    <t>ラスカルスズカ</t>
    <phoneticPr fontId="2"/>
  </si>
  <si>
    <t>スタートから好位追走のサトノアリシアが押し切り勝ち。ただ大して強い勝ち方ではないので次走で人気なら危険視。ブラックオニキスは外枠でロスが大きすぎた。</t>
    <rPh sb="6" eb="8">
      <t>コウイ</t>
    </rPh>
    <rPh sb="8" eb="10">
      <t>ツイソウ</t>
    </rPh>
    <rPh sb="19" eb="20">
      <t>オ</t>
    </rPh>
    <rPh sb="21" eb="22">
      <t>キ</t>
    </rPh>
    <rPh sb="23" eb="24">
      <t>カ</t>
    </rPh>
    <rPh sb="28" eb="29">
      <t>タイ</t>
    </rPh>
    <rPh sb="31" eb="32">
      <t>ツヨ</t>
    </rPh>
    <rPh sb="33" eb="34">
      <t>カ</t>
    </rPh>
    <rPh sb="35" eb="36">
      <t>カタ</t>
    </rPh>
    <rPh sb="42" eb="44">
      <t>ジソウ</t>
    </rPh>
    <rPh sb="45" eb="47">
      <t>ニンキ</t>
    </rPh>
    <rPh sb="49" eb="52">
      <t>キケンシ</t>
    </rPh>
    <rPh sb="62" eb="64">
      <t>ソトワク</t>
    </rPh>
    <rPh sb="68" eb="69">
      <t>オオ</t>
    </rPh>
    <phoneticPr fontId="2"/>
  </si>
  <si>
    <t>エアショウは時計のかかる馬場と、ある程度の位置が取れたことでパフォーマンスを上げてきた感じ。</t>
    <rPh sb="6" eb="8">
      <t>トケイ</t>
    </rPh>
    <rPh sb="12" eb="14">
      <t>ババ</t>
    </rPh>
    <rPh sb="18" eb="20">
      <t>テイド</t>
    </rPh>
    <rPh sb="21" eb="23">
      <t>イチ</t>
    </rPh>
    <rPh sb="24" eb="25">
      <t>ト</t>
    </rPh>
    <rPh sb="38" eb="39">
      <t>ア</t>
    </rPh>
    <rPh sb="43" eb="44">
      <t>カン</t>
    </rPh>
    <phoneticPr fontId="2"/>
  </si>
  <si>
    <t>素質馬アメリカントップが距離短縮でその才能を開花させた。走破時計はとんでもなく早い感じで、もう短距離馬だったということだろう。</t>
    <rPh sb="0" eb="3">
      <t>ソシツバ</t>
    </rPh>
    <rPh sb="12" eb="16">
      <t>キョリタンシュク</t>
    </rPh>
    <rPh sb="19" eb="21">
      <t>サイノウ</t>
    </rPh>
    <rPh sb="22" eb="24">
      <t>カイカ</t>
    </rPh>
    <rPh sb="28" eb="32">
      <t>ソウハドケイ</t>
    </rPh>
    <rPh sb="39" eb="40">
      <t>ハヤ</t>
    </rPh>
    <rPh sb="41" eb="42">
      <t>カン</t>
    </rPh>
    <rPh sb="47" eb="51">
      <t>タンキョリバ</t>
    </rPh>
    <phoneticPr fontId="12"/>
  </si>
  <si>
    <t>シェヴェルニーは今回、位置も取れてようやくの勝利。ここ最近の走りを見ても洋芝も合っていたはずだ。</t>
    <rPh sb="8" eb="10">
      <t>コンカイ</t>
    </rPh>
    <rPh sb="11" eb="13">
      <t>イチ</t>
    </rPh>
    <rPh sb="14" eb="15">
      <t>ト</t>
    </rPh>
    <rPh sb="22" eb="24">
      <t>ショウリ</t>
    </rPh>
    <rPh sb="27" eb="29">
      <t>サイキン</t>
    </rPh>
    <rPh sb="30" eb="31">
      <t>ハシ</t>
    </rPh>
    <rPh sb="33" eb="34">
      <t>ミ</t>
    </rPh>
    <rPh sb="36" eb="38">
      <t>ヨウシバ</t>
    </rPh>
    <rPh sb="39" eb="40">
      <t>ア</t>
    </rPh>
    <phoneticPr fontId="2"/>
  </si>
  <si>
    <t>マコトシャムロックが断然人気だったことを見てもレベルの低いレース。走破時計も相当遅い。</t>
    <rPh sb="10" eb="14">
      <t>ダンゼンニンキ</t>
    </rPh>
    <rPh sb="20" eb="21">
      <t>ミ</t>
    </rPh>
    <rPh sb="27" eb="28">
      <t>ヒク</t>
    </rPh>
    <rPh sb="33" eb="37">
      <t>ソウハドケイ</t>
    </rPh>
    <rPh sb="38" eb="41">
      <t>ソウトウオソ</t>
    </rPh>
    <phoneticPr fontId="2"/>
  </si>
  <si>
    <t>もう未勝利では能力上位だったダイフクが押し切って勝利。最終週だけに外めから伸びて上位に来る馬が目立った。</t>
    <rPh sb="2" eb="5">
      <t>ミショウリ</t>
    </rPh>
    <rPh sb="7" eb="11">
      <t>ノウリョクジョウイ</t>
    </rPh>
    <rPh sb="19" eb="20">
      <t>オ</t>
    </rPh>
    <rPh sb="21" eb="22">
      <t>キ</t>
    </rPh>
    <rPh sb="24" eb="26">
      <t>ショウリ</t>
    </rPh>
    <rPh sb="27" eb="30">
      <t>サイシュウシュウ</t>
    </rPh>
    <rPh sb="33" eb="34">
      <t>ソト</t>
    </rPh>
    <rPh sb="37" eb="38">
      <t>ノ</t>
    </rPh>
    <rPh sb="40" eb="42">
      <t>ジョウイ</t>
    </rPh>
    <rPh sb="43" eb="44">
      <t>ク</t>
    </rPh>
    <rPh sb="45" eb="46">
      <t>ウマ</t>
    </rPh>
    <rPh sb="47" eb="49">
      <t>メダ</t>
    </rPh>
    <phoneticPr fontId="2"/>
  </si>
  <si>
    <t>内枠から上手く外に出したアズマクィーンの浜中騎手のファインプレイ。同日の準オープンともほとんど変わらない時計だけに評価してもよさそう。</t>
    <rPh sb="0" eb="2">
      <t>ウチワク</t>
    </rPh>
    <rPh sb="4" eb="6">
      <t>ウマ</t>
    </rPh>
    <rPh sb="7" eb="8">
      <t>ソト</t>
    </rPh>
    <rPh sb="9" eb="10">
      <t>ダ</t>
    </rPh>
    <rPh sb="20" eb="24">
      <t>ハマナカキシュ</t>
    </rPh>
    <rPh sb="33" eb="35">
      <t>ドウジツ</t>
    </rPh>
    <rPh sb="36" eb="37">
      <t>ジュン</t>
    </rPh>
    <rPh sb="47" eb="48">
      <t>カ</t>
    </rPh>
    <rPh sb="52" eb="54">
      <t>トケイ</t>
    </rPh>
    <rPh sb="57" eb="59">
      <t>ヒョウカ</t>
    </rPh>
    <phoneticPr fontId="2"/>
  </si>
  <si>
    <t>スタートを決めて先手を奪い切ったメジャーフォルムが押し切り勝ち。同日の未勝利より遅い時計といっても、それは未勝利の時計が早すぎただけでこのレースもまずまず。</t>
    <rPh sb="5" eb="6">
      <t>キ</t>
    </rPh>
    <rPh sb="8" eb="10">
      <t>センテ</t>
    </rPh>
    <rPh sb="11" eb="12">
      <t>ウバ</t>
    </rPh>
    <rPh sb="13" eb="14">
      <t>キ</t>
    </rPh>
    <rPh sb="25" eb="26">
      <t>オ</t>
    </rPh>
    <rPh sb="27" eb="28">
      <t>キ</t>
    </rPh>
    <rPh sb="29" eb="30">
      <t>カ</t>
    </rPh>
    <rPh sb="32" eb="34">
      <t>ドウジツ</t>
    </rPh>
    <rPh sb="35" eb="38">
      <t>ミショウリ</t>
    </rPh>
    <rPh sb="40" eb="41">
      <t>オソ</t>
    </rPh>
    <rPh sb="42" eb="44">
      <t>トケイ</t>
    </rPh>
    <rPh sb="53" eb="56">
      <t>ミショウリ</t>
    </rPh>
    <rPh sb="57" eb="59">
      <t>トケイ</t>
    </rPh>
    <rPh sb="60" eb="61">
      <t>ハヤ</t>
    </rPh>
    <phoneticPr fontId="12"/>
  </si>
  <si>
    <t>早め進出のルアンジュがそのまま押し切って勝利。１番人気のショウナンタイザンは終始折り合いを欠いていたことが大敗の原因か。</t>
    <rPh sb="0" eb="1">
      <t>ハヤ</t>
    </rPh>
    <rPh sb="2" eb="4">
      <t>シンシュツ</t>
    </rPh>
    <rPh sb="15" eb="16">
      <t>オ</t>
    </rPh>
    <rPh sb="17" eb="18">
      <t>キ</t>
    </rPh>
    <rPh sb="20" eb="22">
      <t>ショウリ</t>
    </rPh>
    <rPh sb="24" eb="27">
      <t>バンニンキ</t>
    </rPh>
    <rPh sb="38" eb="40">
      <t>シュウシ</t>
    </rPh>
    <rPh sb="40" eb="41">
      <t>オ</t>
    </rPh>
    <rPh sb="42" eb="43">
      <t>ア</t>
    </rPh>
    <rPh sb="45" eb="46">
      <t>カ</t>
    </rPh>
    <rPh sb="53" eb="55">
      <t>タイハイ</t>
    </rPh>
    <rPh sb="56" eb="58">
      <t>ゲンイン</t>
    </rPh>
    <phoneticPr fontId="2"/>
  </si>
  <si>
    <t>完全な行った行ったレースに。クラシックエースはようやく復調してきた感じだが、洋芝以外では半信半疑。</t>
    <rPh sb="0" eb="2">
      <t>カンゼン</t>
    </rPh>
    <rPh sb="3" eb="4">
      <t>イ</t>
    </rPh>
    <rPh sb="6" eb="7">
      <t>イ</t>
    </rPh>
    <rPh sb="27" eb="29">
      <t>フクチョウ</t>
    </rPh>
    <rPh sb="33" eb="34">
      <t>カン</t>
    </rPh>
    <rPh sb="38" eb="40">
      <t>ヨウシバ</t>
    </rPh>
    <rPh sb="40" eb="42">
      <t>イガイ</t>
    </rPh>
    <rPh sb="44" eb="48">
      <t>ハンシンハンギ</t>
    </rPh>
    <phoneticPr fontId="2"/>
  </si>
  <si>
    <t>藤岡兄の呪いから解けたホッコーサラスターが２連勝。もともとはこれぐらいの能力はあった馬。次走はオープン戦→キーンランドCだが、そこで真価が問われそう。</t>
    <rPh sb="0" eb="3">
      <t>フジオカアニ</t>
    </rPh>
    <rPh sb="4" eb="5">
      <t>ノロ</t>
    </rPh>
    <rPh sb="8" eb="9">
      <t>ト</t>
    </rPh>
    <rPh sb="22" eb="24">
      <t>レンショウ</t>
    </rPh>
    <rPh sb="36" eb="38">
      <t>ノウリョク</t>
    </rPh>
    <rPh sb="42" eb="43">
      <t>ウマ</t>
    </rPh>
    <rPh sb="44" eb="46">
      <t>ジソウ</t>
    </rPh>
    <rPh sb="51" eb="52">
      <t>セン</t>
    </rPh>
    <rPh sb="66" eb="68">
      <t>シンカ</t>
    </rPh>
    <rPh sb="69" eb="70">
      <t>ト</t>
    </rPh>
    <phoneticPr fontId="2"/>
  </si>
  <si>
    <t>ルヴァンカーが果敢に先行策を取ったが、途中で息が入れられずに最後は差し馬が台頭。走破時計もこの週で一番早い時計でそれなりに評価できそう。</t>
    <rPh sb="7" eb="9">
      <t>カカン</t>
    </rPh>
    <rPh sb="10" eb="13">
      <t>センコウサク</t>
    </rPh>
    <rPh sb="14" eb="15">
      <t>ト</t>
    </rPh>
    <rPh sb="19" eb="21">
      <t>トチュウ</t>
    </rPh>
    <rPh sb="22" eb="23">
      <t>イキ</t>
    </rPh>
    <rPh sb="24" eb="25">
      <t>イ</t>
    </rPh>
    <rPh sb="30" eb="32">
      <t>サイゴ</t>
    </rPh>
    <rPh sb="33" eb="34">
      <t>サ</t>
    </rPh>
    <rPh sb="35" eb="36">
      <t>ウマ</t>
    </rPh>
    <rPh sb="37" eb="39">
      <t>タイトウ</t>
    </rPh>
    <rPh sb="40" eb="44">
      <t>ソウハドケイ</t>
    </rPh>
    <rPh sb="47" eb="48">
      <t>シュウ</t>
    </rPh>
    <rPh sb="49" eb="51">
      <t>イチバン</t>
    </rPh>
    <rPh sb="51" eb="52">
      <t>ハヤ</t>
    </rPh>
    <rPh sb="53" eb="55">
      <t>トケイ</t>
    </rPh>
    <rPh sb="61" eb="63">
      <t>ヒョウカ</t>
    </rPh>
    <phoneticPr fontId="2"/>
  </si>
  <si>
    <t>ソレイユフルールが勝ったことでモンドキャンノの新馬組は勝ち上がり５頭目。今回もまずまずの時計がでており、使われた強みもあったか。</t>
    <rPh sb="9" eb="10">
      <t>カ</t>
    </rPh>
    <rPh sb="23" eb="26">
      <t>シンバグミ</t>
    </rPh>
    <rPh sb="27" eb="28">
      <t>カ</t>
    </rPh>
    <rPh sb="29" eb="30">
      <t>ア</t>
    </rPh>
    <rPh sb="33" eb="34">
      <t>アタマ</t>
    </rPh>
    <rPh sb="34" eb="35">
      <t>メ</t>
    </rPh>
    <rPh sb="36" eb="38">
      <t>コンカイ</t>
    </rPh>
    <rPh sb="44" eb="46">
      <t>トケイ</t>
    </rPh>
    <rPh sb="52" eb="53">
      <t>ツカ</t>
    </rPh>
    <rPh sb="56" eb="57">
      <t>ツヨ</t>
    </rPh>
    <phoneticPr fontId="2"/>
  </si>
  <si>
    <t>かなりゆったりとしたペースで流れたので４コーナーの位置取りそのままの決着となった。</t>
    <rPh sb="14" eb="15">
      <t>ナガ</t>
    </rPh>
    <rPh sb="25" eb="28">
      <t>イチド</t>
    </rPh>
    <rPh sb="34" eb="36">
      <t>ケッチャク</t>
    </rPh>
    <phoneticPr fontId="2"/>
  </si>
  <si>
    <t>最後はどの馬もバテていて差すことができる馬がいなかった。スイートメモリーズは早め先頭から貫禄の押し切り。</t>
    <rPh sb="0" eb="2">
      <t>サイゴ</t>
    </rPh>
    <rPh sb="5" eb="6">
      <t>ウマ</t>
    </rPh>
    <rPh sb="12" eb="13">
      <t>サ</t>
    </rPh>
    <rPh sb="20" eb="21">
      <t>ウマ</t>
    </rPh>
    <rPh sb="38" eb="39">
      <t>ハヤ</t>
    </rPh>
    <rPh sb="40" eb="42">
      <t>セントウ</t>
    </rPh>
    <rPh sb="44" eb="46">
      <t>カンロク</t>
    </rPh>
    <rPh sb="47" eb="48">
      <t>オ</t>
    </rPh>
    <rPh sb="49" eb="50">
      <t>キ</t>
    </rPh>
    <phoneticPr fontId="2"/>
  </si>
  <si>
    <t>中央再転入初戦のタイセイバンデットが圧勝での勝利。走破時計もかなり早く評価できるレースだ。</t>
    <rPh sb="0" eb="5">
      <t>チュウオウサイテンニュウ</t>
    </rPh>
    <rPh sb="5" eb="7">
      <t>ショセン</t>
    </rPh>
    <rPh sb="18" eb="20">
      <t>アッショウ</t>
    </rPh>
    <rPh sb="22" eb="24">
      <t>ショウリ</t>
    </rPh>
    <rPh sb="25" eb="29">
      <t>ソウハドケイ</t>
    </rPh>
    <rPh sb="33" eb="34">
      <t>ハヤ</t>
    </rPh>
    <rPh sb="35" eb="37">
      <t>ヒョウカ</t>
    </rPh>
    <phoneticPr fontId="12"/>
  </si>
  <si>
    <t>1000mにしてはかなり時計がかかっており、フジワンエンジェルはちょっと相手に恵まれた感じも。</t>
    <rPh sb="12" eb="14">
      <t>トケイ</t>
    </rPh>
    <rPh sb="36" eb="38">
      <t>アイテ</t>
    </rPh>
    <rPh sb="39" eb="40">
      <t>メグ</t>
    </rPh>
    <rPh sb="43" eb="44">
      <t>カン</t>
    </rPh>
    <phoneticPr fontId="12"/>
  </si>
  <si>
    <t>クライミングローズはとにかくキレずバテずのマンカフェらしい馬。今回はスムーズに消耗戦に持ち込めたのが良かった。</t>
    <rPh sb="29" eb="30">
      <t>ウマ</t>
    </rPh>
    <rPh sb="31" eb="33">
      <t>コンカイ</t>
    </rPh>
    <rPh sb="39" eb="42">
      <t>ショウモウセン</t>
    </rPh>
    <rPh sb="43" eb="44">
      <t>モ</t>
    </rPh>
    <rPh sb="45" eb="46">
      <t>コ</t>
    </rPh>
    <rPh sb="50" eb="51">
      <t>ヨ</t>
    </rPh>
    <phoneticPr fontId="2"/>
  </si>
  <si>
    <t>スローペースだったが最終週らしくハッピーユニバンスが大外一気で差し切り勝ち。</t>
    <rPh sb="10" eb="13">
      <t>サイシュウシュウ</t>
    </rPh>
    <rPh sb="26" eb="30">
      <t>オオソトイッキ</t>
    </rPh>
    <rPh sb="31" eb="32">
      <t>サ</t>
    </rPh>
    <rPh sb="33" eb="34">
      <t>キ</t>
    </rPh>
    <rPh sb="35" eb="36">
      <t>ガ</t>
    </rPh>
    <phoneticPr fontId="2"/>
  </si>
  <si>
    <t>ラスト3Fが39.9とかなり時計がかかるレースになり、特殊なレースとなった。スタミナ勝負に強い馬が上位にきた印象だ。</t>
    <rPh sb="14" eb="16">
      <t>トケイ</t>
    </rPh>
    <rPh sb="27" eb="29">
      <t>トクシュ</t>
    </rPh>
    <rPh sb="42" eb="44">
      <t>ショウブ</t>
    </rPh>
    <rPh sb="45" eb="46">
      <t>ツヨ</t>
    </rPh>
    <rPh sb="47" eb="48">
      <t>ウマ</t>
    </rPh>
    <rPh sb="49" eb="51">
      <t>ジョウイ</t>
    </rPh>
    <rPh sb="54" eb="56">
      <t>インショウ</t>
    </rPh>
    <phoneticPr fontId="2"/>
  </si>
  <si>
    <t>人気面でもオッズを被っていた３歳馬２頭のワンツー。小回り適性でカルヴァリオの方が勝ったか。</t>
    <rPh sb="0" eb="3">
      <t>ニンキメン</t>
    </rPh>
    <rPh sb="9" eb="10">
      <t>カブ</t>
    </rPh>
    <rPh sb="15" eb="17">
      <t>サイバ</t>
    </rPh>
    <rPh sb="18" eb="19">
      <t>アタマ</t>
    </rPh>
    <rPh sb="25" eb="27">
      <t>コマワ</t>
    </rPh>
    <rPh sb="28" eb="30">
      <t>テキセイ</t>
    </rPh>
    <rPh sb="38" eb="39">
      <t>ホウ</t>
    </rPh>
    <rPh sb="40" eb="41">
      <t>マサ</t>
    </rPh>
    <phoneticPr fontId="2"/>
  </si>
  <si>
    <t>最終週だったがインを立ち回った３頭での決着。トウショウピストはようやく勝ち上がったという感じか。</t>
    <rPh sb="0" eb="3">
      <t>サイシュウシュウ</t>
    </rPh>
    <rPh sb="10" eb="11">
      <t>タ</t>
    </rPh>
    <rPh sb="12" eb="13">
      <t>マワ</t>
    </rPh>
    <rPh sb="16" eb="17">
      <t>アタマ</t>
    </rPh>
    <rPh sb="19" eb="21">
      <t>ケッチャク</t>
    </rPh>
    <rPh sb="35" eb="36">
      <t>カ</t>
    </rPh>
    <rPh sb="37" eb="38">
      <t>ア</t>
    </rPh>
    <rPh sb="44" eb="45">
      <t>カン</t>
    </rPh>
    <phoneticPr fontId="2"/>
  </si>
  <si>
    <t>勝ち馬はスタートがかなりモサっと出て後手を踏んだ形でしたが、全体ペースが上がったおかげで周りがバテてくれて勝てたという印象。</t>
    <rPh sb="0" eb="1">
      <t>カ</t>
    </rPh>
    <rPh sb="2" eb="3">
      <t>ウマ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</si>
</sst>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5" x14ac:knownFonts="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font>
    <font>
      <sz val="6"/>
      <name val="ＭＳ Ｐゴシック"/>
      <family val="2"/>
      <charset val="128"/>
    </font>
    <font>
      <sz val="14"/>
      <color indexed="81"/>
      <name val="ＭＳ Ｐゴシック"/>
      <family val="3"/>
      <charset val="128"/>
    </font>
    <font>
      <b/>
      <sz val="14"/>
      <color indexed="81"/>
      <name val="ＭＳ Ｐゴシック"/>
      <family val="3"/>
      <charset val="128"/>
    </font>
    <font>
      <sz val="11"/>
      <color theme="1"/>
      <name val="ＭＳ Ｐゴシック"/>
      <family val="3"/>
      <charset val="128"/>
      <scheme val="minor"/>
    </font>
    <font>
      <sz val="11"/>
      <color rgb="FF333333"/>
      <name val="Arial"/>
      <family val="2"/>
    </font>
    <font>
      <sz val="8"/>
      <color theme="1"/>
      <name val="ＭＳ Ｐゴシック"/>
      <family val="3"/>
      <charset val="128"/>
      <scheme val="minor"/>
    </font>
    <font>
      <sz val="7"/>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sz val="6"/>
      <color theme="1"/>
      <name val="ＭＳ Ｐゴシック"/>
      <charset val="128"/>
      <scheme val="minor"/>
    </font>
    <font>
      <sz val="11"/>
      <color rgb="FF00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91">
    <xf numFmtId="0" fontId="0" fillId="0" borderId="0"/>
    <xf numFmtId="0" fontId="6" fillId="0" borderId="0">
      <alignment vertical="center"/>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40">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7" fillId="3" borderId="1" xfId="0" applyFont="1" applyFill="1" applyBorder="1" applyAlignment="1">
      <alignment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right" vertical="center"/>
    </xf>
    <xf numFmtId="0" fontId="6" fillId="0" borderId="1" xfId="0" applyFont="1" applyBorder="1" applyAlignment="1">
      <alignment horizontal="center" vertical="center"/>
    </xf>
    <xf numFmtId="21" fontId="0" fillId="0" borderId="1" xfId="0" applyNumberFormat="1" applyBorder="1" applyAlignment="1">
      <alignment vertical="center"/>
    </xf>
    <xf numFmtId="0" fontId="6" fillId="2" borderId="1" xfId="1" applyFill="1" applyBorder="1">
      <alignment vertical="center"/>
    </xf>
    <xf numFmtId="0" fontId="6" fillId="2" borderId="1" xfId="1" applyFill="1" applyBorder="1" applyAlignment="1">
      <alignment horizontal="center" vertical="center"/>
    </xf>
    <xf numFmtId="0" fontId="6" fillId="2" borderId="1" xfId="1" applyFill="1" applyBorder="1" applyAlignment="1">
      <alignment horizontal="left" vertical="center"/>
    </xf>
    <xf numFmtId="0" fontId="6" fillId="0" borderId="0" xfId="1">
      <alignment vertical="center"/>
    </xf>
    <xf numFmtId="0" fontId="8" fillId="0" borderId="1" xfId="1" applyFont="1" applyBorder="1">
      <alignment vertical="center"/>
    </xf>
    <xf numFmtId="0" fontId="6" fillId="0" borderId="1" xfId="1" applyBorder="1">
      <alignment vertical="center"/>
    </xf>
    <xf numFmtId="0" fontId="9" fillId="0" borderId="1" xfId="1" applyFont="1" applyBorder="1">
      <alignment vertical="center"/>
    </xf>
    <xf numFmtId="0" fontId="13" fillId="0" borderId="1" xfId="0" applyFont="1" applyBorder="1" applyAlignment="1">
      <alignment vertical="center"/>
    </xf>
    <xf numFmtId="0" fontId="0" fillId="0" borderId="1" xfId="0" applyFont="1" applyBorder="1" applyAlignment="1">
      <alignment vertical="center"/>
    </xf>
    <xf numFmtId="0" fontId="6" fillId="2" borderId="2" xfId="1" applyFill="1" applyBorder="1">
      <alignment vertical="center"/>
    </xf>
    <xf numFmtId="0" fontId="6" fillId="2" borderId="2" xfId="1" applyFill="1" applyBorder="1" applyAlignment="1">
      <alignment horizontal="center" vertical="center"/>
    </xf>
    <xf numFmtId="56" fontId="6" fillId="0" borderId="1" xfId="1" applyNumberFormat="1" applyBorder="1">
      <alignment vertical="center"/>
    </xf>
    <xf numFmtId="0" fontId="6" fillId="0" borderId="1" xfId="1" applyBorder="1" applyAlignment="1">
      <alignment horizontal="left" vertical="center"/>
    </xf>
    <xf numFmtId="176" fontId="6" fillId="0" borderId="1" xfId="1" applyNumberFormat="1" applyBorder="1">
      <alignment vertical="center"/>
    </xf>
    <xf numFmtId="0" fontId="7" fillId="3" borderId="1" xfId="1" applyFont="1" applyFill="1" applyBorder="1" applyAlignment="1">
      <alignment vertical="center" wrapText="1"/>
    </xf>
    <xf numFmtId="0" fontId="6" fillId="4" borderId="1" xfId="1" applyFill="1" applyBorder="1" applyAlignment="1">
      <alignment horizontal="center" vertical="center"/>
    </xf>
    <xf numFmtId="0" fontId="6" fillId="0" borderId="1" xfId="1" applyBorder="1" applyAlignment="1">
      <alignment horizontal="center" vertical="center"/>
    </xf>
    <xf numFmtId="0" fontId="6" fillId="0" borderId="1" xfId="1" applyBorder="1" applyAlignment="1">
      <alignment horizontal="right" vertical="center"/>
    </xf>
    <xf numFmtId="21" fontId="6" fillId="0" borderId="1" xfId="1" applyNumberFormat="1" applyBorder="1">
      <alignment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6" fillId="0" borderId="3" xfId="1" applyBorder="1" applyAlignment="1">
      <alignment horizontal="center" vertical="center"/>
    </xf>
    <xf numFmtId="0" fontId="6" fillId="0" borderId="4" xfId="1" applyBorder="1" applyAlignment="1">
      <alignment horizontal="center" vertical="center"/>
    </xf>
    <xf numFmtId="0" fontId="6" fillId="0" borderId="5" xfId="1" applyBorder="1" applyAlignment="1">
      <alignment horizontal="center" vertical="center"/>
    </xf>
  </cellXfs>
  <cellStyles count="29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標準" xfId="0" builtinId="0"/>
    <cellStyle name="標準 2" xfId="1"/>
    <cellStyle name="標準 3" xfId="78"/>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s>
  <dxfs count="147">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
  <sheetViews>
    <sheetView workbookViewId="0">
      <selection activeCell="A2" sqref="A2"/>
    </sheetView>
  </sheetViews>
  <sheetFormatPr baseColWidth="12" defaultColWidth="8.83203125" defaultRowHeight="17" x14ac:dyDescent="0"/>
  <cols>
    <col min="1" max="1" width="9.1640625" style="19" bestFit="1" customWidth="1"/>
    <col min="2" max="2" width="8.1640625" style="19" customWidth="1"/>
    <col min="3" max="3" width="8.83203125" style="19"/>
    <col min="4" max="4" width="9" style="19" bestFit="1" customWidth="1"/>
    <col min="5" max="5" width="18.33203125" style="19" customWidth="1"/>
    <col min="6" max="15" width="8.83203125" style="19"/>
    <col min="16" max="18" width="16.6640625" style="19" customWidth="1"/>
    <col min="19" max="23" width="8.83203125" style="19"/>
    <col min="24" max="24" width="150.83203125" style="19" customWidth="1"/>
    <col min="25" max="16384" width="8.83203125" style="19"/>
  </cols>
  <sheetData>
    <row r="1" spans="1:24">
      <c r="A1" s="16" t="s">
        <v>0</v>
      </c>
      <c r="B1" s="16" t="s">
        <v>51</v>
      </c>
      <c r="C1" s="16" t="s">
        <v>1</v>
      </c>
      <c r="D1" s="16" t="s">
        <v>52</v>
      </c>
      <c r="E1" s="16" t="s">
        <v>2</v>
      </c>
      <c r="F1" s="16" t="s">
        <v>53</v>
      </c>
      <c r="G1" s="16" t="s">
        <v>54</v>
      </c>
      <c r="H1" s="16" t="s">
        <v>55</v>
      </c>
      <c r="I1" s="16" t="s">
        <v>56</v>
      </c>
      <c r="J1" s="16" t="s">
        <v>57</v>
      </c>
      <c r="K1" s="16" t="s">
        <v>58</v>
      </c>
      <c r="L1" s="16" t="s">
        <v>3</v>
      </c>
      <c r="M1" s="16" t="s">
        <v>4</v>
      </c>
      <c r="N1" s="16" t="s">
        <v>59</v>
      </c>
      <c r="O1" s="16" t="s">
        <v>5</v>
      </c>
      <c r="P1" s="17" t="s">
        <v>6</v>
      </c>
      <c r="Q1" s="17" t="s">
        <v>7</v>
      </c>
      <c r="R1" s="17" t="s">
        <v>8</v>
      </c>
      <c r="S1" s="17" t="s">
        <v>9</v>
      </c>
      <c r="T1" s="17" t="s">
        <v>10</v>
      </c>
      <c r="U1" s="17" t="s">
        <v>11</v>
      </c>
      <c r="V1" s="17" t="s">
        <v>12</v>
      </c>
      <c r="W1" s="17" t="s">
        <v>13</v>
      </c>
      <c r="X1" s="18" t="s">
        <v>60</v>
      </c>
    </row>
    <row r="2" spans="1:24">
      <c r="A2" s="20" t="s">
        <v>61</v>
      </c>
      <c r="B2" s="20" t="s">
        <v>62</v>
      </c>
      <c r="C2" s="21" t="s">
        <v>63</v>
      </c>
      <c r="D2" s="21" t="s">
        <v>64</v>
      </c>
      <c r="E2" s="21" t="s">
        <v>65</v>
      </c>
      <c r="F2" s="37" t="s">
        <v>66</v>
      </c>
      <c r="G2" s="38"/>
      <c r="H2" s="38"/>
      <c r="I2" s="38"/>
      <c r="J2" s="38"/>
      <c r="K2" s="39"/>
      <c r="L2" s="21" t="s">
        <v>67</v>
      </c>
      <c r="M2" s="21" t="s">
        <v>68</v>
      </c>
      <c r="N2" s="21"/>
      <c r="O2" s="21"/>
      <c r="P2" s="37" t="s">
        <v>69</v>
      </c>
      <c r="Q2" s="38"/>
      <c r="R2" s="39"/>
      <c r="S2" s="21"/>
      <c r="T2" s="21"/>
      <c r="U2" s="21"/>
      <c r="V2" s="20" t="s">
        <v>70</v>
      </c>
      <c r="W2" s="22" t="s">
        <v>71</v>
      </c>
      <c r="X2" s="21"/>
    </row>
  </sheetData>
  <mergeCells count="2">
    <mergeCell ref="F2:K2"/>
    <mergeCell ref="P2:R2"/>
  </mergeCells>
  <phoneticPr fontId="2"/>
  <pageMargins left="0.75" right="0.75" top="1" bottom="1" header="0.3" footer="0.3"/>
  <headerFooter alignWithMargins="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abSelected="1" workbookViewId="0">
      <pane xSplit="5" ySplit="1" topLeftCell="F2" activePane="bottomRight" state="frozen"/>
      <selection activeCell="E7" sqref="E7"/>
      <selection pane="topRight" activeCell="E7" sqref="E7"/>
      <selection pane="bottomLeft" activeCell="E7" sqref="E7"/>
      <selection pane="bottomRight" activeCell="C8" sqref="C8"/>
    </sheetView>
  </sheetViews>
  <sheetFormatPr baseColWidth="12" defaultColWidth="8.83203125" defaultRowHeight="18" x14ac:dyDescent="0"/>
  <cols>
    <col min="1" max="1" width="9.1640625" bestFit="1" customWidth="1"/>
    <col min="2" max="2" width="8.1640625" customWidth="1"/>
    <col min="5" max="5" width="18.33203125" customWidth="1"/>
    <col min="15" max="17" width="16.6640625" customWidth="1"/>
    <col min="23" max="23" width="150.83203125" customWidth="1"/>
  </cols>
  <sheetData>
    <row r="1" spans="1:23" s="5" customFormat="1">
      <c r="A1" s="1" t="s">
        <v>91</v>
      </c>
      <c r="B1" s="1" t="s">
        <v>108</v>
      </c>
      <c r="C1" s="1" t="s">
        <v>92</v>
      </c>
      <c r="D1" s="1" t="s">
        <v>109</v>
      </c>
      <c r="E1" s="1" t="s">
        <v>93</v>
      </c>
      <c r="F1" s="1" t="s">
        <v>110</v>
      </c>
      <c r="G1" s="1" t="s">
        <v>111</v>
      </c>
      <c r="H1" s="1" t="s">
        <v>112</v>
      </c>
      <c r="I1" s="1" t="s">
        <v>113</v>
      </c>
      <c r="J1" s="1" t="s">
        <v>114</v>
      </c>
      <c r="K1" s="1" t="s">
        <v>115</v>
      </c>
      <c r="L1" s="1" t="s">
        <v>94</v>
      </c>
      <c r="M1" s="2" t="s">
        <v>116</v>
      </c>
      <c r="N1" s="2" t="s">
        <v>95</v>
      </c>
      <c r="O1" s="3" t="s">
        <v>96</v>
      </c>
      <c r="P1" s="3" t="s">
        <v>97</v>
      </c>
      <c r="Q1" s="3" t="s">
        <v>98</v>
      </c>
      <c r="R1" s="4" t="s">
        <v>9</v>
      </c>
      <c r="S1" s="4" t="s">
        <v>10</v>
      </c>
      <c r="T1" s="4" t="s">
        <v>11</v>
      </c>
      <c r="U1" s="4" t="s">
        <v>12</v>
      </c>
      <c r="V1" s="4" t="s">
        <v>13</v>
      </c>
      <c r="W1" s="1" t="s">
        <v>117</v>
      </c>
    </row>
    <row r="2" spans="1:23" s="5" customFormat="1">
      <c r="A2" s="6">
        <v>42539</v>
      </c>
      <c r="B2" s="7" t="s">
        <v>134</v>
      </c>
      <c r="C2" s="8" t="s">
        <v>135</v>
      </c>
      <c r="D2" s="9">
        <v>3.9629629629629633E-2</v>
      </c>
      <c r="E2" s="8" t="s">
        <v>144</v>
      </c>
      <c r="F2" s="10">
        <v>12.3</v>
      </c>
      <c r="G2" s="10">
        <v>11.1</v>
      </c>
      <c r="H2" s="10">
        <v>11.4</v>
      </c>
      <c r="I2" s="10">
        <v>11</v>
      </c>
      <c r="J2" s="10">
        <v>11.6</v>
      </c>
      <c r="K2" s="11">
        <f>SUM(F2:G2)</f>
        <v>23.4</v>
      </c>
      <c r="L2" s="11">
        <f>SUM(H2:J2)</f>
        <v>34</v>
      </c>
      <c r="M2" s="12" t="s">
        <v>47</v>
      </c>
      <c r="N2" s="12" t="s">
        <v>48</v>
      </c>
      <c r="O2" s="14" t="s">
        <v>145</v>
      </c>
      <c r="P2" s="14" t="s">
        <v>146</v>
      </c>
      <c r="Q2" s="14" t="s">
        <v>147</v>
      </c>
      <c r="R2" s="13">
        <v>-1.5</v>
      </c>
      <c r="S2" s="13">
        <v>-0.5</v>
      </c>
      <c r="T2" s="13">
        <v>-1.2</v>
      </c>
      <c r="U2" s="8" t="s">
        <v>248</v>
      </c>
      <c r="V2" s="8" t="s">
        <v>50</v>
      </c>
      <c r="W2" s="8" t="s">
        <v>250</v>
      </c>
    </row>
    <row r="3" spans="1:23" s="5" customFormat="1">
      <c r="A3" s="6">
        <v>42553</v>
      </c>
      <c r="B3" s="7" t="s">
        <v>390</v>
      </c>
      <c r="C3" s="8" t="s">
        <v>402</v>
      </c>
      <c r="D3" s="9">
        <v>4.0289351851851847E-2</v>
      </c>
      <c r="E3" s="8" t="s">
        <v>409</v>
      </c>
      <c r="F3" s="10">
        <v>12.4</v>
      </c>
      <c r="G3" s="10">
        <v>11.5</v>
      </c>
      <c r="H3" s="10">
        <v>11.7</v>
      </c>
      <c r="I3" s="10">
        <v>11.2</v>
      </c>
      <c r="J3" s="10">
        <v>11.3</v>
      </c>
      <c r="K3" s="11">
        <f>SUM(F3:G3)</f>
        <v>23.9</v>
      </c>
      <c r="L3" s="11">
        <f>SUM(H3:J3)</f>
        <v>34.200000000000003</v>
      </c>
      <c r="M3" s="12" t="s">
        <v>47</v>
      </c>
      <c r="N3" s="12" t="s">
        <v>48</v>
      </c>
      <c r="O3" s="14" t="s">
        <v>410</v>
      </c>
      <c r="P3" s="14" t="s">
        <v>411</v>
      </c>
      <c r="Q3" s="14" t="s">
        <v>412</v>
      </c>
      <c r="R3" s="13">
        <v>-0.8</v>
      </c>
      <c r="S3" s="13" t="s">
        <v>88</v>
      </c>
      <c r="T3" s="13">
        <v>-1.1000000000000001</v>
      </c>
      <c r="U3" s="8" t="s">
        <v>87</v>
      </c>
      <c r="V3" s="8" t="s">
        <v>87</v>
      </c>
      <c r="W3" s="8" t="s">
        <v>497</v>
      </c>
    </row>
  </sheetData>
  <autoFilter ref="A1:W2"/>
  <phoneticPr fontId="12"/>
  <conditionalFormatting sqref="U2:V2">
    <cfRule type="containsText" dxfId="146" priority="4" operator="containsText" text="E">
      <formula>NOT(ISERROR(SEARCH("E",U2)))</formula>
    </cfRule>
    <cfRule type="containsText" dxfId="145" priority="5" operator="containsText" text="B">
      <formula>NOT(ISERROR(SEARCH("B",U2)))</formula>
    </cfRule>
    <cfRule type="containsText" dxfId="144" priority="6" operator="containsText" text="A">
      <formula>NOT(ISERROR(SEARCH("A",U2)))</formula>
    </cfRule>
  </conditionalFormatting>
  <conditionalFormatting sqref="U3:V3">
    <cfRule type="containsText" dxfId="143" priority="1" operator="containsText" text="E">
      <formula>NOT(ISERROR(SEARCH("E",U3)))</formula>
    </cfRule>
    <cfRule type="containsText" dxfId="142" priority="2" operator="containsText" text="B">
      <formula>NOT(ISERROR(SEARCH("B",U3)))</formula>
    </cfRule>
    <cfRule type="containsText" dxfId="141" priority="3" operator="containsText" text="A">
      <formula>NOT(ISERROR(SEARCH("A",U3)))</formula>
    </cfRule>
  </conditionalFormatting>
  <pageMargins left="0.75" right="0.75" top="1" bottom="1" header="0.3" footer="0.3"/>
  <pageSetup paperSize="9" orientation="portrait" horizontalDpi="4294967292" verticalDpi="4294967292"/>
  <headerFooter alignWithMargins="0"/>
  <ignoredErrors>
    <ignoredError sqref="K2:L2 K3:L3"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workbookViewId="0">
      <pane xSplit="5" ySplit="1" topLeftCell="F3" activePane="bottomRight" state="frozen"/>
      <selection pane="topRight" activeCell="F1" sqref="F1"/>
      <selection pane="bottomLeft" activeCell="A2" sqref="A2"/>
      <selection pane="bottomRight" activeCell="D9" sqref="D9"/>
    </sheetView>
  </sheetViews>
  <sheetFormatPr baseColWidth="12" defaultColWidth="8.83203125" defaultRowHeight="18" x14ac:dyDescent="0"/>
  <cols>
    <col min="1" max="1" width="9.1640625" bestFit="1" customWidth="1"/>
    <col min="2" max="2" width="8.1640625" customWidth="1"/>
    <col min="5" max="5" width="18.33203125" customWidth="1"/>
    <col min="16" max="18" width="16.6640625" customWidth="1"/>
    <col min="24" max="24" width="150.83203125" customWidth="1"/>
  </cols>
  <sheetData>
    <row r="1" spans="1:24" s="5" customFormat="1">
      <c r="A1" s="1" t="s">
        <v>0</v>
      </c>
      <c r="B1" s="1" t="s">
        <v>17</v>
      </c>
      <c r="C1" s="1" t="s">
        <v>1</v>
      </c>
      <c r="D1" s="1" t="s">
        <v>18</v>
      </c>
      <c r="E1" s="1" t="s">
        <v>2</v>
      </c>
      <c r="F1" s="1" t="s">
        <v>19</v>
      </c>
      <c r="G1" s="1" t="s">
        <v>20</v>
      </c>
      <c r="H1" s="1" t="s">
        <v>21</v>
      </c>
      <c r="I1" s="1" t="s">
        <v>22</v>
      </c>
      <c r="J1" s="1" t="s">
        <v>23</v>
      </c>
      <c r="K1" s="1" t="s">
        <v>24</v>
      </c>
      <c r="L1" s="1" t="s">
        <v>3</v>
      </c>
      <c r="M1" s="1" t="s">
        <v>4</v>
      </c>
      <c r="N1" s="2" t="s">
        <v>25</v>
      </c>
      <c r="O1" s="2" t="s">
        <v>5</v>
      </c>
      <c r="P1" s="3" t="s">
        <v>6</v>
      </c>
      <c r="Q1" s="3" t="s">
        <v>7</v>
      </c>
      <c r="R1" s="3" t="s">
        <v>8</v>
      </c>
      <c r="S1" s="4" t="s">
        <v>9</v>
      </c>
      <c r="T1" s="4" t="s">
        <v>10</v>
      </c>
      <c r="U1" s="4" t="s">
        <v>11</v>
      </c>
      <c r="V1" s="4" t="s">
        <v>12</v>
      </c>
      <c r="W1" s="4" t="s">
        <v>13</v>
      </c>
      <c r="X1" s="1" t="s">
        <v>14</v>
      </c>
    </row>
    <row r="2" spans="1:24" s="5" customFormat="1">
      <c r="A2" s="6">
        <v>42539</v>
      </c>
      <c r="B2" s="7" t="s">
        <v>123</v>
      </c>
      <c r="C2" s="8" t="s">
        <v>86</v>
      </c>
      <c r="D2" s="9">
        <v>4.7916666666666663E-2</v>
      </c>
      <c r="E2" s="8" t="s">
        <v>124</v>
      </c>
      <c r="F2" s="10">
        <v>12</v>
      </c>
      <c r="G2" s="10">
        <v>10.9</v>
      </c>
      <c r="H2" s="10">
        <v>11.5</v>
      </c>
      <c r="I2" s="10">
        <v>11.7</v>
      </c>
      <c r="J2" s="10">
        <v>11.3</v>
      </c>
      <c r="K2" s="10">
        <v>11.6</v>
      </c>
      <c r="L2" s="11">
        <f>SUM(F2:H2)</f>
        <v>34.4</v>
      </c>
      <c r="M2" s="11">
        <f>SUM(I2:K2)</f>
        <v>34.6</v>
      </c>
      <c r="N2" s="12" t="s">
        <v>102</v>
      </c>
      <c r="O2" s="12" t="s">
        <v>48</v>
      </c>
      <c r="P2" s="14" t="s">
        <v>125</v>
      </c>
      <c r="Q2" s="14" t="s">
        <v>126</v>
      </c>
      <c r="R2" s="14" t="s">
        <v>106</v>
      </c>
      <c r="S2" s="13">
        <v>-1.6</v>
      </c>
      <c r="T2" s="13">
        <v>-0.2</v>
      </c>
      <c r="U2" s="13">
        <v>-1.4</v>
      </c>
      <c r="V2" s="8" t="s">
        <v>87</v>
      </c>
      <c r="W2" s="8" t="s">
        <v>50</v>
      </c>
      <c r="X2" s="8" t="s">
        <v>141</v>
      </c>
    </row>
    <row r="3" spans="1:24" s="5" customFormat="1">
      <c r="A3" s="6">
        <v>42539</v>
      </c>
      <c r="B3" s="7">
        <v>500</v>
      </c>
      <c r="C3" s="8" t="s">
        <v>136</v>
      </c>
      <c r="D3" s="9">
        <v>4.7928240740740737E-2</v>
      </c>
      <c r="E3" s="8" t="s">
        <v>159</v>
      </c>
      <c r="F3" s="10">
        <v>12</v>
      </c>
      <c r="G3" s="10">
        <v>10.8</v>
      </c>
      <c r="H3" s="10">
        <v>11.4</v>
      </c>
      <c r="I3" s="10">
        <v>11.5</v>
      </c>
      <c r="J3" s="10">
        <v>11.6</v>
      </c>
      <c r="K3" s="10">
        <v>11.8</v>
      </c>
      <c r="L3" s="11">
        <f>SUM(F3:H3)</f>
        <v>34.200000000000003</v>
      </c>
      <c r="M3" s="11">
        <f>SUM(I3:K3)</f>
        <v>34.900000000000006</v>
      </c>
      <c r="N3" s="12" t="s">
        <v>47</v>
      </c>
      <c r="O3" s="12" t="s">
        <v>48</v>
      </c>
      <c r="P3" s="14" t="s">
        <v>160</v>
      </c>
      <c r="Q3" s="14" t="s">
        <v>161</v>
      </c>
      <c r="R3" s="14" t="s">
        <v>162</v>
      </c>
      <c r="S3" s="13">
        <v>-0.9</v>
      </c>
      <c r="T3" s="13">
        <v>0.5</v>
      </c>
      <c r="U3" s="13">
        <v>-1.4</v>
      </c>
      <c r="V3" s="8" t="s">
        <v>50</v>
      </c>
      <c r="W3" s="8" t="s">
        <v>50</v>
      </c>
      <c r="X3" s="8" t="s">
        <v>168</v>
      </c>
    </row>
    <row r="4" spans="1:24" s="5" customFormat="1">
      <c r="A4" s="6">
        <v>42539</v>
      </c>
      <c r="B4" s="7">
        <v>1000</v>
      </c>
      <c r="C4" s="8" t="s">
        <v>136</v>
      </c>
      <c r="D4" s="9">
        <v>4.7291666666666669E-2</v>
      </c>
      <c r="E4" s="8" t="s">
        <v>175</v>
      </c>
      <c r="F4" s="10">
        <v>11.9</v>
      </c>
      <c r="G4" s="10">
        <v>10.5</v>
      </c>
      <c r="H4" s="10">
        <v>11.1</v>
      </c>
      <c r="I4" s="10">
        <v>11.6</v>
      </c>
      <c r="J4" s="10">
        <v>11.4</v>
      </c>
      <c r="K4" s="10">
        <v>12.1</v>
      </c>
      <c r="L4" s="11">
        <f>SUM(F4:H4)</f>
        <v>33.5</v>
      </c>
      <c r="M4" s="11">
        <f>SUM(I4:K4)</f>
        <v>35.1</v>
      </c>
      <c r="N4" s="12" t="s">
        <v>49</v>
      </c>
      <c r="O4" s="12" t="s">
        <v>48</v>
      </c>
      <c r="P4" s="14" t="s">
        <v>176</v>
      </c>
      <c r="Q4" s="14" t="s">
        <v>177</v>
      </c>
      <c r="R4" s="14" t="s">
        <v>178</v>
      </c>
      <c r="S4" s="13">
        <v>-1</v>
      </c>
      <c r="T4" s="13">
        <v>0.4</v>
      </c>
      <c r="U4" s="13">
        <v>-1.4</v>
      </c>
      <c r="V4" s="8" t="s">
        <v>50</v>
      </c>
      <c r="W4" s="8" t="s">
        <v>248</v>
      </c>
      <c r="X4" s="8" t="s">
        <v>179</v>
      </c>
    </row>
    <row r="5" spans="1:24" s="5" customFormat="1">
      <c r="A5" s="6">
        <v>42540</v>
      </c>
      <c r="B5" s="7" t="s">
        <v>123</v>
      </c>
      <c r="C5" s="8" t="s">
        <v>136</v>
      </c>
      <c r="D5" s="9">
        <v>4.7939814814814817E-2</v>
      </c>
      <c r="E5" s="8" t="s">
        <v>190</v>
      </c>
      <c r="F5" s="10">
        <v>12</v>
      </c>
      <c r="G5" s="10">
        <v>10.6</v>
      </c>
      <c r="H5" s="10">
        <v>11.2</v>
      </c>
      <c r="I5" s="10">
        <v>11.5</v>
      </c>
      <c r="J5" s="10">
        <v>11.6</v>
      </c>
      <c r="K5" s="10">
        <v>12.3</v>
      </c>
      <c r="L5" s="11">
        <f>SUM(F5:H5)</f>
        <v>33.799999999999997</v>
      </c>
      <c r="M5" s="11">
        <f>SUM(I5:K5)</f>
        <v>35.400000000000006</v>
      </c>
      <c r="N5" s="12" t="s">
        <v>191</v>
      </c>
      <c r="O5" s="12" t="s">
        <v>48</v>
      </c>
      <c r="P5" s="14" t="s">
        <v>192</v>
      </c>
      <c r="Q5" s="14" t="s">
        <v>193</v>
      </c>
      <c r="R5" s="14" t="s">
        <v>194</v>
      </c>
      <c r="S5" s="13">
        <v>-1.4</v>
      </c>
      <c r="T5" s="13" t="s">
        <v>88</v>
      </c>
      <c r="U5" s="13">
        <v>-1.4</v>
      </c>
      <c r="V5" s="8" t="s">
        <v>87</v>
      </c>
      <c r="W5" s="8" t="s">
        <v>50</v>
      </c>
      <c r="X5" s="8" t="s">
        <v>239</v>
      </c>
    </row>
    <row r="6" spans="1:24" s="5" customFormat="1">
      <c r="A6" s="6">
        <v>42540</v>
      </c>
      <c r="B6" s="7" t="s">
        <v>137</v>
      </c>
      <c r="C6" s="8" t="s">
        <v>136</v>
      </c>
      <c r="D6" s="9">
        <v>4.7962962962962964E-2</v>
      </c>
      <c r="E6" s="8" t="s">
        <v>204</v>
      </c>
      <c r="F6" s="10">
        <v>12.3</v>
      </c>
      <c r="G6" s="10">
        <v>11.3</v>
      </c>
      <c r="H6" s="10">
        <v>11.5</v>
      </c>
      <c r="I6" s="10">
        <v>11.6</v>
      </c>
      <c r="J6" s="10">
        <v>11.3</v>
      </c>
      <c r="K6" s="10">
        <v>11.4</v>
      </c>
      <c r="L6" s="11">
        <f t="shared" ref="L6" si="0">SUM(F6:H6)</f>
        <v>35.1</v>
      </c>
      <c r="M6" s="11">
        <f t="shared" ref="M6" si="1">SUM(I6:K6)</f>
        <v>34.299999999999997</v>
      </c>
      <c r="N6" s="12" t="s">
        <v>103</v>
      </c>
      <c r="O6" s="12" t="s">
        <v>107</v>
      </c>
      <c r="P6" s="14" t="s">
        <v>205</v>
      </c>
      <c r="Q6" s="14" t="s">
        <v>206</v>
      </c>
      <c r="R6" s="14" t="s">
        <v>207</v>
      </c>
      <c r="S6" s="13">
        <v>-1.9</v>
      </c>
      <c r="T6" s="13">
        <v>-0.7</v>
      </c>
      <c r="U6" s="13">
        <v>-1.4</v>
      </c>
      <c r="V6" s="8" t="s">
        <v>248</v>
      </c>
      <c r="W6" s="8" t="s">
        <v>87</v>
      </c>
      <c r="X6" s="8" t="s">
        <v>251</v>
      </c>
    </row>
    <row r="7" spans="1:24" s="5" customFormat="1">
      <c r="A7" s="6">
        <v>42540</v>
      </c>
      <c r="B7" s="7">
        <v>500</v>
      </c>
      <c r="C7" s="8" t="s">
        <v>136</v>
      </c>
      <c r="D7" s="9">
        <v>4.7233796296296295E-2</v>
      </c>
      <c r="E7" s="8" t="s">
        <v>218</v>
      </c>
      <c r="F7" s="10">
        <v>11.8</v>
      </c>
      <c r="G7" s="10">
        <v>10.8</v>
      </c>
      <c r="H7" s="10">
        <v>11.1</v>
      </c>
      <c r="I7" s="10">
        <v>11.3</v>
      </c>
      <c r="J7" s="10">
        <v>11.1</v>
      </c>
      <c r="K7" s="10">
        <v>12</v>
      </c>
      <c r="L7" s="11">
        <f t="shared" ref="L7:L8" si="2">SUM(F7:H7)</f>
        <v>33.700000000000003</v>
      </c>
      <c r="M7" s="11">
        <f t="shared" ref="M7:M8" si="3">SUM(I7:K7)</f>
        <v>34.4</v>
      </c>
      <c r="N7" s="12" t="s">
        <v>49</v>
      </c>
      <c r="O7" s="12" t="s">
        <v>48</v>
      </c>
      <c r="P7" s="14" t="s">
        <v>219</v>
      </c>
      <c r="Q7" s="14" t="s">
        <v>220</v>
      </c>
      <c r="R7" s="14" t="s">
        <v>221</v>
      </c>
      <c r="S7" s="13">
        <v>-1.9</v>
      </c>
      <c r="T7" s="13">
        <v>-0.5</v>
      </c>
      <c r="U7" s="13">
        <v>-1.4</v>
      </c>
      <c r="V7" s="8" t="s">
        <v>248</v>
      </c>
      <c r="W7" s="8" t="s">
        <v>87</v>
      </c>
      <c r="X7" s="8" t="s">
        <v>244</v>
      </c>
    </row>
    <row r="8" spans="1:24" s="5" customFormat="1">
      <c r="A8" s="6">
        <v>42540</v>
      </c>
      <c r="B8" s="7" t="s">
        <v>138</v>
      </c>
      <c r="C8" s="8" t="s">
        <v>136</v>
      </c>
      <c r="D8" s="9">
        <v>4.6620370370370368E-2</v>
      </c>
      <c r="E8" s="8" t="s">
        <v>230</v>
      </c>
      <c r="F8" s="10">
        <v>11.8</v>
      </c>
      <c r="G8" s="10">
        <v>10.6</v>
      </c>
      <c r="H8" s="10">
        <v>11</v>
      </c>
      <c r="I8" s="10">
        <v>11.5</v>
      </c>
      <c r="J8" s="10">
        <v>11.3</v>
      </c>
      <c r="K8" s="10">
        <v>11.6</v>
      </c>
      <c r="L8" s="11">
        <f t="shared" si="2"/>
        <v>33.4</v>
      </c>
      <c r="M8" s="11">
        <f t="shared" si="3"/>
        <v>34.4</v>
      </c>
      <c r="N8" s="12" t="s">
        <v>49</v>
      </c>
      <c r="O8" s="12" t="s">
        <v>48</v>
      </c>
      <c r="P8" s="14" t="s">
        <v>231</v>
      </c>
      <c r="Q8" s="14" t="s">
        <v>232</v>
      </c>
      <c r="R8" s="14" t="s">
        <v>233</v>
      </c>
      <c r="S8" s="13">
        <v>-1</v>
      </c>
      <c r="T8" s="13">
        <v>0.4</v>
      </c>
      <c r="U8" s="13">
        <v>-1.4</v>
      </c>
      <c r="V8" s="8" t="s">
        <v>50</v>
      </c>
      <c r="W8" s="8" t="s">
        <v>87</v>
      </c>
      <c r="X8" s="8"/>
    </row>
    <row r="9" spans="1:24" s="5" customFormat="1">
      <c r="A9" s="6">
        <v>42546</v>
      </c>
      <c r="B9" s="7" t="s">
        <v>252</v>
      </c>
      <c r="C9" s="8" t="s">
        <v>258</v>
      </c>
      <c r="D9" s="9">
        <v>4.8611111111111112E-2</v>
      </c>
      <c r="E9" s="8" t="s">
        <v>257</v>
      </c>
      <c r="F9" s="10">
        <v>11.9</v>
      </c>
      <c r="G9" s="10">
        <v>10.7</v>
      </c>
      <c r="H9" s="10">
        <v>11</v>
      </c>
      <c r="I9" s="10">
        <v>11.8</v>
      </c>
      <c r="J9" s="10">
        <v>11.7</v>
      </c>
      <c r="K9" s="10">
        <v>12.9</v>
      </c>
      <c r="L9" s="11">
        <f t="shared" ref="L9:L16" si="4">SUM(F9:H9)</f>
        <v>33.6</v>
      </c>
      <c r="M9" s="11">
        <f t="shared" ref="M9:M16" si="5">SUM(I9:K9)</f>
        <v>36.4</v>
      </c>
      <c r="N9" s="12" t="s">
        <v>49</v>
      </c>
      <c r="O9" s="12" t="s">
        <v>90</v>
      </c>
      <c r="P9" s="14" t="s">
        <v>259</v>
      </c>
      <c r="Q9" s="14" t="s">
        <v>260</v>
      </c>
      <c r="R9" s="14" t="s">
        <v>261</v>
      </c>
      <c r="S9" s="13">
        <v>-0.6</v>
      </c>
      <c r="T9" s="13">
        <v>0.4</v>
      </c>
      <c r="U9" s="13">
        <v>-1</v>
      </c>
      <c r="V9" s="8" t="s">
        <v>50</v>
      </c>
      <c r="W9" s="8" t="s">
        <v>87</v>
      </c>
      <c r="X9" s="8" t="s">
        <v>272</v>
      </c>
    </row>
    <row r="10" spans="1:24" s="5" customFormat="1">
      <c r="A10" s="6">
        <v>42546</v>
      </c>
      <c r="B10" s="7" t="s">
        <v>253</v>
      </c>
      <c r="C10" s="8" t="s">
        <v>258</v>
      </c>
      <c r="D10" s="9">
        <v>4.8634259259259259E-2</v>
      </c>
      <c r="E10" s="8" t="s">
        <v>276</v>
      </c>
      <c r="F10" s="10">
        <v>12.1</v>
      </c>
      <c r="G10" s="10">
        <v>10.6</v>
      </c>
      <c r="H10" s="10">
        <v>11.3</v>
      </c>
      <c r="I10" s="10">
        <v>12</v>
      </c>
      <c r="J10" s="10">
        <v>11.8</v>
      </c>
      <c r="K10" s="10">
        <v>12.4</v>
      </c>
      <c r="L10" s="11">
        <f t="shared" si="4"/>
        <v>34</v>
      </c>
      <c r="M10" s="11">
        <f t="shared" si="5"/>
        <v>36.200000000000003</v>
      </c>
      <c r="N10" s="12" t="s">
        <v>72</v>
      </c>
      <c r="O10" s="12" t="s">
        <v>90</v>
      </c>
      <c r="P10" s="14" t="s">
        <v>277</v>
      </c>
      <c r="Q10" s="14" t="s">
        <v>278</v>
      </c>
      <c r="R10" s="14" t="s">
        <v>279</v>
      </c>
      <c r="S10" s="13">
        <v>-1.1000000000000001</v>
      </c>
      <c r="T10" s="13">
        <v>-0.2</v>
      </c>
      <c r="U10" s="13">
        <v>-0.9</v>
      </c>
      <c r="V10" s="8" t="s">
        <v>87</v>
      </c>
      <c r="W10" s="8" t="s">
        <v>50</v>
      </c>
      <c r="X10" s="8" t="s">
        <v>367</v>
      </c>
    </row>
    <row r="11" spans="1:24" s="5" customFormat="1">
      <c r="A11" s="6">
        <v>42546</v>
      </c>
      <c r="B11" s="7">
        <v>500</v>
      </c>
      <c r="C11" s="8" t="s">
        <v>284</v>
      </c>
      <c r="D11" s="9">
        <v>4.7962962962962964E-2</v>
      </c>
      <c r="E11" s="8" t="s">
        <v>285</v>
      </c>
      <c r="F11" s="10">
        <v>11.7</v>
      </c>
      <c r="G11" s="10">
        <v>10.7</v>
      </c>
      <c r="H11" s="10">
        <v>11.3</v>
      </c>
      <c r="I11" s="10">
        <v>11.6</v>
      </c>
      <c r="J11" s="10">
        <v>11.8</v>
      </c>
      <c r="K11" s="10">
        <v>12.3</v>
      </c>
      <c r="L11" s="11">
        <f t="shared" si="4"/>
        <v>33.700000000000003</v>
      </c>
      <c r="M11" s="11">
        <f t="shared" si="5"/>
        <v>35.700000000000003</v>
      </c>
      <c r="N11" s="12" t="s">
        <v>49</v>
      </c>
      <c r="O11" s="12" t="s">
        <v>48</v>
      </c>
      <c r="P11" s="14" t="s">
        <v>286</v>
      </c>
      <c r="Q11" s="14" t="s">
        <v>287</v>
      </c>
      <c r="R11" s="14" t="s">
        <v>288</v>
      </c>
      <c r="S11" s="13">
        <v>-0.6</v>
      </c>
      <c r="T11" s="13">
        <v>0.2</v>
      </c>
      <c r="U11" s="13">
        <v>-0.8</v>
      </c>
      <c r="V11" s="8" t="s">
        <v>87</v>
      </c>
      <c r="W11" s="8" t="s">
        <v>87</v>
      </c>
      <c r="X11" s="8" t="s">
        <v>368</v>
      </c>
    </row>
    <row r="12" spans="1:24" s="5" customFormat="1">
      <c r="A12" s="6">
        <v>42546</v>
      </c>
      <c r="B12" s="7">
        <v>500</v>
      </c>
      <c r="C12" s="8" t="s">
        <v>284</v>
      </c>
      <c r="D12" s="9">
        <v>4.7997685185185185E-2</v>
      </c>
      <c r="E12" s="8" t="s">
        <v>305</v>
      </c>
      <c r="F12" s="10">
        <v>11.9</v>
      </c>
      <c r="G12" s="10">
        <v>10.9</v>
      </c>
      <c r="H12" s="10">
        <v>11.4</v>
      </c>
      <c r="I12" s="10">
        <v>11.7</v>
      </c>
      <c r="J12" s="10">
        <v>11.4</v>
      </c>
      <c r="K12" s="10">
        <v>12.4</v>
      </c>
      <c r="L12" s="11">
        <f t="shared" si="4"/>
        <v>34.200000000000003</v>
      </c>
      <c r="M12" s="11">
        <f t="shared" si="5"/>
        <v>35.5</v>
      </c>
      <c r="N12" s="12" t="s">
        <v>49</v>
      </c>
      <c r="O12" s="12" t="s">
        <v>48</v>
      </c>
      <c r="P12" s="14" t="s">
        <v>306</v>
      </c>
      <c r="Q12" s="14" t="s">
        <v>308</v>
      </c>
      <c r="R12" s="14" t="s">
        <v>307</v>
      </c>
      <c r="S12" s="13">
        <v>-0.3</v>
      </c>
      <c r="T12" s="13">
        <v>0.5</v>
      </c>
      <c r="U12" s="13">
        <v>-0.8</v>
      </c>
      <c r="V12" s="8" t="s">
        <v>50</v>
      </c>
      <c r="W12" s="8" t="s">
        <v>87</v>
      </c>
      <c r="X12" s="8" t="s">
        <v>373</v>
      </c>
    </row>
    <row r="13" spans="1:24" s="5" customFormat="1">
      <c r="A13" s="6">
        <v>42547</v>
      </c>
      <c r="B13" s="7" t="s">
        <v>252</v>
      </c>
      <c r="C13" s="8" t="s">
        <v>315</v>
      </c>
      <c r="D13" s="9">
        <v>4.8611111111111112E-2</v>
      </c>
      <c r="E13" s="8" t="s">
        <v>314</v>
      </c>
      <c r="F13" s="10">
        <v>12.3</v>
      </c>
      <c r="G13" s="10">
        <v>11</v>
      </c>
      <c r="H13" s="10">
        <v>11.6</v>
      </c>
      <c r="I13" s="10">
        <v>11.7</v>
      </c>
      <c r="J13" s="10">
        <v>11.4</v>
      </c>
      <c r="K13" s="10">
        <v>12</v>
      </c>
      <c r="L13" s="11">
        <f t="shared" si="4"/>
        <v>34.9</v>
      </c>
      <c r="M13" s="11">
        <f t="shared" si="5"/>
        <v>35.1</v>
      </c>
      <c r="N13" s="12" t="s">
        <v>47</v>
      </c>
      <c r="O13" s="12" t="s">
        <v>48</v>
      </c>
      <c r="P13" s="14" t="s">
        <v>316</v>
      </c>
      <c r="Q13" s="14" t="s">
        <v>317</v>
      </c>
      <c r="R13" s="14" t="s">
        <v>318</v>
      </c>
      <c r="S13" s="13">
        <v>-0.6</v>
      </c>
      <c r="T13" s="13">
        <v>0.1</v>
      </c>
      <c r="U13" s="13">
        <v>-0.7</v>
      </c>
      <c r="V13" s="8" t="s">
        <v>87</v>
      </c>
      <c r="W13" s="8" t="s">
        <v>50</v>
      </c>
      <c r="X13" s="8" t="s">
        <v>375</v>
      </c>
    </row>
    <row r="14" spans="1:24" s="5" customFormat="1">
      <c r="A14" s="6">
        <v>42547</v>
      </c>
      <c r="B14" s="7" t="s">
        <v>253</v>
      </c>
      <c r="C14" s="8" t="s">
        <v>315</v>
      </c>
      <c r="D14" s="9">
        <v>4.8715277777777781E-2</v>
      </c>
      <c r="E14" s="8" t="s">
        <v>328</v>
      </c>
      <c r="F14" s="10">
        <v>12</v>
      </c>
      <c r="G14" s="10">
        <v>11.2</v>
      </c>
      <c r="H14" s="10">
        <v>11.8</v>
      </c>
      <c r="I14" s="10">
        <v>11.8</v>
      </c>
      <c r="J14" s="10">
        <v>12</v>
      </c>
      <c r="K14" s="10">
        <v>12.1</v>
      </c>
      <c r="L14" s="11">
        <f t="shared" si="4"/>
        <v>35</v>
      </c>
      <c r="M14" s="11">
        <f t="shared" si="5"/>
        <v>35.9</v>
      </c>
      <c r="N14" s="12" t="s">
        <v>329</v>
      </c>
      <c r="O14" s="12" t="s">
        <v>48</v>
      </c>
      <c r="P14" s="14" t="s">
        <v>330</v>
      </c>
      <c r="Q14" s="14" t="s">
        <v>331</v>
      </c>
      <c r="R14" s="14" t="s">
        <v>332</v>
      </c>
      <c r="S14" s="13">
        <v>-0.4</v>
      </c>
      <c r="T14" s="13">
        <v>0.3</v>
      </c>
      <c r="U14" s="13">
        <v>-0.7</v>
      </c>
      <c r="V14" s="8" t="s">
        <v>50</v>
      </c>
      <c r="W14" s="8" t="s">
        <v>50</v>
      </c>
      <c r="X14" s="8" t="s">
        <v>378</v>
      </c>
    </row>
    <row r="15" spans="1:24" s="5" customFormat="1">
      <c r="A15" s="6">
        <v>42547</v>
      </c>
      <c r="B15" s="7">
        <v>500</v>
      </c>
      <c r="C15" s="8" t="s">
        <v>315</v>
      </c>
      <c r="D15" s="9">
        <v>4.8622685185185179E-2</v>
      </c>
      <c r="E15" s="8" t="s">
        <v>341</v>
      </c>
      <c r="F15" s="10">
        <v>12.1</v>
      </c>
      <c r="G15" s="10">
        <v>10.9</v>
      </c>
      <c r="H15" s="10">
        <v>11.4</v>
      </c>
      <c r="I15" s="10">
        <v>11.8</v>
      </c>
      <c r="J15" s="10">
        <v>11.7</v>
      </c>
      <c r="K15" s="10">
        <v>12.2</v>
      </c>
      <c r="L15" s="11">
        <f t="shared" si="4"/>
        <v>34.4</v>
      </c>
      <c r="M15" s="11">
        <f t="shared" si="5"/>
        <v>35.700000000000003</v>
      </c>
      <c r="N15" s="12" t="s">
        <v>47</v>
      </c>
      <c r="O15" s="12" t="s">
        <v>48</v>
      </c>
      <c r="P15" s="14" t="s">
        <v>342</v>
      </c>
      <c r="Q15" s="14" t="s">
        <v>343</v>
      </c>
      <c r="R15" s="14" t="s">
        <v>344</v>
      </c>
      <c r="S15" s="13">
        <v>0.1</v>
      </c>
      <c r="T15" s="13">
        <v>0.7</v>
      </c>
      <c r="U15" s="13">
        <v>-0.6</v>
      </c>
      <c r="V15" s="8" t="s">
        <v>50</v>
      </c>
      <c r="W15" s="8" t="s">
        <v>50</v>
      </c>
      <c r="X15" s="8" t="s">
        <v>381</v>
      </c>
    </row>
    <row r="16" spans="1:24" s="5" customFormat="1">
      <c r="A16" s="6">
        <v>42547</v>
      </c>
      <c r="B16" s="7">
        <v>1000</v>
      </c>
      <c r="C16" s="8" t="s">
        <v>315</v>
      </c>
      <c r="D16" s="9">
        <v>4.7962962962962964E-2</v>
      </c>
      <c r="E16" s="8" t="s">
        <v>353</v>
      </c>
      <c r="F16" s="10">
        <v>12.3</v>
      </c>
      <c r="G16" s="10">
        <v>10.7</v>
      </c>
      <c r="H16" s="10">
        <v>11.1</v>
      </c>
      <c r="I16" s="10">
        <v>11.8</v>
      </c>
      <c r="J16" s="10">
        <v>11.4</v>
      </c>
      <c r="K16" s="10">
        <v>12.1</v>
      </c>
      <c r="L16" s="11">
        <f t="shared" si="4"/>
        <v>34.1</v>
      </c>
      <c r="M16" s="11">
        <f t="shared" si="5"/>
        <v>35.300000000000004</v>
      </c>
      <c r="N16" s="12" t="s">
        <v>47</v>
      </c>
      <c r="O16" s="12" t="s">
        <v>48</v>
      </c>
      <c r="P16" s="14" t="s">
        <v>354</v>
      </c>
      <c r="Q16" s="14" t="s">
        <v>355</v>
      </c>
      <c r="R16" s="14" t="s">
        <v>356</v>
      </c>
      <c r="S16" s="13">
        <v>-0.2</v>
      </c>
      <c r="T16" s="13">
        <v>0.4</v>
      </c>
      <c r="U16" s="13">
        <v>-0.6</v>
      </c>
      <c r="V16" s="8" t="s">
        <v>50</v>
      </c>
      <c r="W16" s="8" t="s">
        <v>87</v>
      </c>
      <c r="X16" s="8" t="s">
        <v>384</v>
      </c>
    </row>
    <row r="17" spans="1:24" s="5" customFormat="1">
      <c r="A17" s="6">
        <v>42553</v>
      </c>
      <c r="B17" s="7" t="s">
        <v>388</v>
      </c>
      <c r="C17" s="8" t="s">
        <v>393</v>
      </c>
      <c r="D17" s="9">
        <v>4.7986111111111111E-2</v>
      </c>
      <c r="E17" s="8" t="s">
        <v>392</v>
      </c>
      <c r="F17" s="10">
        <v>11.9</v>
      </c>
      <c r="G17" s="10">
        <v>10.4</v>
      </c>
      <c r="H17" s="10">
        <v>11.2</v>
      </c>
      <c r="I17" s="10">
        <v>11.8</v>
      </c>
      <c r="J17" s="10">
        <v>11.7</v>
      </c>
      <c r="K17" s="10">
        <v>12.6</v>
      </c>
      <c r="L17" s="11">
        <f t="shared" ref="L17:L22" si="6">SUM(F17:H17)</f>
        <v>33.5</v>
      </c>
      <c r="M17" s="11">
        <f t="shared" ref="M17:M22" si="7">SUM(I17:K17)</f>
        <v>36.1</v>
      </c>
      <c r="N17" s="12" t="s">
        <v>49</v>
      </c>
      <c r="O17" s="12" t="s">
        <v>90</v>
      </c>
      <c r="P17" s="14" t="s">
        <v>394</v>
      </c>
      <c r="Q17" s="14" t="s">
        <v>395</v>
      </c>
      <c r="R17" s="14" t="s">
        <v>396</v>
      </c>
      <c r="S17" s="13">
        <v>-1.5</v>
      </c>
      <c r="T17" s="13">
        <v>-0.2</v>
      </c>
      <c r="U17" s="13">
        <v>-1.3</v>
      </c>
      <c r="V17" s="8" t="s">
        <v>87</v>
      </c>
      <c r="W17" s="8" t="s">
        <v>50</v>
      </c>
      <c r="X17" s="8" t="s">
        <v>493</v>
      </c>
    </row>
    <row r="18" spans="1:24" s="5" customFormat="1">
      <c r="A18" s="6">
        <v>42553</v>
      </c>
      <c r="B18" s="7">
        <v>500</v>
      </c>
      <c r="C18" s="8" t="s">
        <v>393</v>
      </c>
      <c r="D18" s="9">
        <v>4.8009259259259258E-2</v>
      </c>
      <c r="E18" s="8" t="s">
        <v>422</v>
      </c>
      <c r="F18" s="10">
        <v>12.1</v>
      </c>
      <c r="G18" s="10">
        <v>11.1</v>
      </c>
      <c r="H18" s="10">
        <v>11.4</v>
      </c>
      <c r="I18" s="10">
        <v>11.6</v>
      </c>
      <c r="J18" s="10">
        <v>11.6</v>
      </c>
      <c r="K18" s="10">
        <v>12</v>
      </c>
      <c r="L18" s="11">
        <f t="shared" si="6"/>
        <v>34.6</v>
      </c>
      <c r="M18" s="11">
        <f t="shared" si="7"/>
        <v>35.200000000000003</v>
      </c>
      <c r="N18" s="12" t="s">
        <v>47</v>
      </c>
      <c r="O18" s="12" t="s">
        <v>48</v>
      </c>
      <c r="P18" s="14" t="s">
        <v>423</v>
      </c>
      <c r="Q18" s="14" t="s">
        <v>308</v>
      </c>
      <c r="R18" s="14" t="s">
        <v>424</v>
      </c>
      <c r="S18" s="13">
        <v>-0.2</v>
      </c>
      <c r="T18" s="13">
        <v>0.6</v>
      </c>
      <c r="U18" s="13">
        <v>-0.8</v>
      </c>
      <c r="V18" s="8" t="s">
        <v>50</v>
      </c>
      <c r="W18" s="8" t="s">
        <v>50</v>
      </c>
      <c r="X18" s="8" t="s">
        <v>500</v>
      </c>
    </row>
    <row r="19" spans="1:24" s="5" customFormat="1">
      <c r="A19" s="6">
        <v>42553</v>
      </c>
      <c r="B19" s="7">
        <v>1600</v>
      </c>
      <c r="C19" s="8" t="s">
        <v>430</v>
      </c>
      <c r="D19" s="9">
        <v>4.7997685185185185E-2</v>
      </c>
      <c r="E19" s="8" t="s">
        <v>435</v>
      </c>
      <c r="F19" s="10">
        <v>12</v>
      </c>
      <c r="G19" s="10">
        <v>11.2</v>
      </c>
      <c r="H19" s="10">
        <v>11.3</v>
      </c>
      <c r="I19" s="10">
        <v>11.7</v>
      </c>
      <c r="J19" s="10">
        <v>11.6</v>
      </c>
      <c r="K19" s="10">
        <v>11.9</v>
      </c>
      <c r="L19" s="11">
        <f t="shared" si="6"/>
        <v>34.5</v>
      </c>
      <c r="M19" s="11">
        <f t="shared" si="7"/>
        <v>35.199999999999996</v>
      </c>
      <c r="N19" s="12" t="s">
        <v>103</v>
      </c>
      <c r="O19" s="12" t="s">
        <v>48</v>
      </c>
      <c r="P19" s="14" t="s">
        <v>436</v>
      </c>
      <c r="Q19" s="14" t="s">
        <v>437</v>
      </c>
      <c r="R19" s="14" t="s">
        <v>438</v>
      </c>
      <c r="S19" s="13">
        <v>0.5</v>
      </c>
      <c r="T19" s="13">
        <v>1.1000000000000001</v>
      </c>
      <c r="U19" s="13">
        <v>-0.6</v>
      </c>
      <c r="V19" s="8" t="s">
        <v>89</v>
      </c>
      <c r="W19" s="8" t="s">
        <v>87</v>
      </c>
      <c r="X19" s="8" t="s">
        <v>503</v>
      </c>
    </row>
    <row r="20" spans="1:24" s="5" customFormat="1">
      <c r="A20" s="6">
        <v>42554</v>
      </c>
      <c r="B20" s="7" t="s">
        <v>387</v>
      </c>
      <c r="C20" s="8" t="s">
        <v>449</v>
      </c>
      <c r="D20" s="9">
        <v>4.87037037037037E-2</v>
      </c>
      <c r="E20" s="8" t="s">
        <v>448</v>
      </c>
      <c r="F20" s="10">
        <v>12.3</v>
      </c>
      <c r="G20" s="10">
        <v>11.1</v>
      </c>
      <c r="H20" s="10">
        <v>11.5</v>
      </c>
      <c r="I20" s="10">
        <v>11.8</v>
      </c>
      <c r="J20" s="10">
        <v>11.8</v>
      </c>
      <c r="K20" s="10">
        <v>12.3</v>
      </c>
      <c r="L20" s="11">
        <f t="shared" si="6"/>
        <v>34.9</v>
      </c>
      <c r="M20" s="11">
        <f t="shared" si="7"/>
        <v>35.900000000000006</v>
      </c>
      <c r="N20" s="12" t="s">
        <v>47</v>
      </c>
      <c r="O20" s="12" t="s">
        <v>48</v>
      </c>
      <c r="P20" s="14" t="s">
        <v>450</v>
      </c>
      <c r="Q20" s="14" t="s">
        <v>451</v>
      </c>
      <c r="R20" s="14" t="s">
        <v>452</v>
      </c>
      <c r="S20" s="13">
        <v>0.2</v>
      </c>
      <c r="T20" s="13">
        <v>0.6</v>
      </c>
      <c r="U20" s="13">
        <v>-0.4</v>
      </c>
      <c r="V20" s="8" t="s">
        <v>50</v>
      </c>
      <c r="W20" s="8" t="s">
        <v>50</v>
      </c>
      <c r="X20" s="8" t="s">
        <v>506</v>
      </c>
    </row>
    <row r="21" spans="1:24" s="5" customFormat="1">
      <c r="A21" s="6">
        <v>42554</v>
      </c>
      <c r="B21" s="7" t="s">
        <v>389</v>
      </c>
      <c r="C21" s="8" t="s">
        <v>449</v>
      </c>
      <c r="D21" s="9">
        <v>4.9305555555555554E-2</v>
      </c>
      <c r="E21" s="8" t="s">
        <v>464</v>
      </c>
      <c r="F21" s="10">
        <v>12.8</v>
      </c>
      <c r="G21" s="10">
        <v>11.5</v>
      </c>
      <c r="H21" s="10">
        <v>11.6</v>
      </c>
      <c r="I21" s="10">
        <v>11.6</v>
      </c>
      <c r="J21" s="10">
        <v>11.5</v>
      </c>
      <c r="K21" s="10">
        <v>12</v>
      </c>
      <c r="L21" s="11">
        <f t="shared" si="6"/>
        <v>35.9</v>
      </c>
      <c r="M21" s="11">
        <f t="shared" si="7"/>
        <v>35.1</v>
      </c>
      <c r="N21" s="12" t="s">
        <v>103</v>
      </c>
      <c r="O21" s="12" t="s">
        <v>48</v>
      </c>
      <c r="P21" s="14" t="s">
        <v>465</v>
      </c>
      <c r="Q21" s="14" t="s">
        <v>466</v>
      </c>
      <c r="R21" s="14" t="s">
        <v>467</v>
      </c>
      <c r="S21" s="13">
        <v>-0.3</v>
      </c>
      <c r="T21" s="13">
        <v>-0.1</v>
      </c>
      <c r="U21" s="13">
        <v>-0.4</v>
      </c>
      <c r="V21" s="8" t="s">
        <v>87</v>
      </c>
      <c r="W21" s="8" t="s">
        <v>50</v>
      </c>
      <c r="X21" s="8" t="s">
        <v>509</v>
      </c>
    </row>
    <row r="22" spans="1:24" s="5" customFormat="1">
      <c r="A22" s="6">
        <v>42554</v>
      </c>
      <c r="B22" s="7">
        <v>1000</v>
      </c>
      <c r="C22" s="8" t="s">
        <v>430</v>
      </c>
      <c r="D22" s="9">
        <v>4.8622685185185179E-2</v>
      </c>
      <c r="E22" s="8" t="s">
        <v>490</v>
      </c>
      <c r="F22" s="10">
        <v>12.5</v>
      </c>
      <c r="G22" s="10">
        <v>11.4</v>
      </c>
      <c r="H22" s="10">
        <v>11.6</v>
      </c>
      <c r="I22" s="10">
        <v>11.6</v>
      </c>
      <c r="J22" s="10">
        <v>11.4</v>
      </c>
      <c r="K22" s="10">
        <v>11.6</v>
      </c>
      <c r="L22" s="11">
        <f t="shared" si="6"/>
        <v>35.5</v>
      </c>
      <c r="M22" s="11">
        <f t="shared" si="7"/>
        <v>34.6</v>
      </c>
      <c r="N22" s="12" t="s">
        <v>460</v>
      </c>
      <c r="O22" s="12" t="s">
        <v>48</v>
      </c>
      <c r="P22" s="14" t="s">
        <v>462</v>
      </c>
      <c r="Q22" s="14" t="s">
        <v>491</v>
      </c>
      <c r="R22" s="14" t="s">
        <v>492</v>
      </c>
      <c r="S22" s="13">
        <v>0.5</v>
      </c>
      <c r="T22" s="13">
        <v>0.9</v>
      </c>
      <c r="U22" s="13">
        <v>-0.6</v>
      </c>
      <c r="V22" s="8" t="s">
        <v>363</v>
      </c>
      <c r="W22" s="8" t="s">
        <v>87</v>
      </c>
      <c r="X22" s="8" t="s">
        <v>516</v>
      </c>
    </row>
    <row r="23" spans="1:24" s="5" customFormat="1">
      <c r="A23" s="6">
        <v>42560</v>
      </c>
      <c r="B23" s="7" t="s">
        <v>521</v>
      </c>
      <c r="C23" s="8" t="s">
        <v>541</v>
      </c>
      <c r="D23" s="9">
        <v>4.8020833333333339E-2</v>
      </c>
      <c r="E23" s="8" t="s">
        <v>540</v>
      </c>
      <c r="F23" s="10">
        <v>12</v>
      </c>
      <c r="G23" s="10">
        <v>10.9</v>
      </c>
      <c r="H23" s="10">
        <v>11.7</v>
      </c>
      <c r="I23" s="10">
        <v>11.8</v>
      </c>
      <c r="J23" s="10">
        <v>11.7</v>
      </c>
      <c r="K23" s="10">
        <v>11.8</v>
      </c>
      <c r="L23" s="11">
        <f t="shared" ref="L23:L29" si="8">SUM(F23:H23)</f>
        <v>34.599999999999994</v>
      </c>
      <c r="M23" s="11">
        <f t="shared" ref="M23:M29" si="9">SUM(I23:K23)</f>
        <v>35.299999999999997</v>
      </c>
      <c r="N23" s="12" t="s">
        <v>47</v>
      </c>
      <c r="O23" s="12" t="s">
        <v>48</v>
      </c>
      <c r="P23" s="14" t="s">
        <v>542</v>
      </c>
      <c r="Q23" s="14" t="s">
        <v>543</v>
      </c>
      <c r="R23" s="14" t="s">
        <v>544</v>
      </c>
      <c r="S23" s="13">
        <v>-1.2</v>
      </c>
      <c r="T23" s="13">
        <v>-0.1</v>
      </c>
      <c r="U23" s="13">
        <v>-1.1000000000000001</v>
      </c>
      <c r="V23" s="8" t="s">
        <v>87</v>
      </c>
      <c r="W23" s="8" t="s">
        <v>50</v>
      </c>
      <c r="X23" s="8" t="s">
        <v>635</v>
      </c>
    </row>
    <row r="24" spans="1:24" s="5" customFormat="1">
      <c r="A24" s="6">
        <v>42560</v>
      </c>
      <c r="B24" s="7" t="s">
        <v>519</v>
      </c>
      <c r="C24" s="8" t="s">
        <v>541</v>
      </c>
      <c r="D24" s="9">
        <v>4.731481481481481E-2</v>
      </c>
      <c r="E24" s="8" t="s">
        <v>549</v>
      </c>
      <c r="F24" s="10">
        <v>12.1</v>
      </c>
      <c r="G24" s="10">
        <v>10.6</v>
      </c>
      <c r="H24" s="10">
        <v>11</v>
      </c>
      <c r="I24" s="10">
        <v>11.6</v>
      </c>
      <c r="J24" s="10">
        <v>11.5</v>
      </c>
      <c r="K24" s="10">
        <v>12</v>
      </c>
      <c r="L24" s="11">
        <f t="shared" si="8"/>
        <v>33.700000000000003</v>
      </c>
      <c r="M24" s="11">
        <f t="shared" si="9"/>
        <v>35.1</v>
      </c>
      <c r="N24" s="12" t="s">
        <v>550</v>
      </c>
      <c r="O24" s="12" t="s">
        <v>48</v>
      </c>
      <c r="P24" s="14" t="s">
        <v>551</v>
      </c>
      <c r="Q24" s="14" t="s">
        <v>552</v>
      </c>
      <c r="R24" s="14" t="s">
        <v>553</v>
      </c>
      <c r="S24" s="13">
        <v>-1.8</v>
      </c>
      <c r="T24" s="13">
        <v>-0.7</v>
      </c>
      <c r="U24" s="13">
        <v>-1.1000000000000001</v>
      </c>
      <c r="V24" s="8" t="s">
        <v>248</v>
      </c>
      <c r="W24" s="8" t="s">
        <v>50</v>
      </c>
      <c r="X24" s="8" t="s">
        <v>637</v>
      </c>
    </row>
    <row r="25" spans="1:24" s="5" customFormat="1">
      <c r="A25" s="6">
        <v>42560</v>
      </c>
      <c r="B25" s="7" t="s">
        <v>522</v>
      </c>
      <c r="C25" s="8" t="s">
        <v>541</v>
      </c>
      <c r="D25" s="9">
        <v>4.8657407407407406E-2</v>
      </c>
      <c r="E25" s="8" t="s">
        <v>558</v>
      </c>
      <c r="F25" s="10">
        <v>12.4</v>
      </c>
      <c r="G25" s="10">
        <v>11.2</v>
      </c>
      <c r="H25" s="10">
        <v>11.8</v>
      </c>
      <c r="I25" s="10">
        <v>12.1</v>
      </c>
      <c r="J25" s="10">
        <v>11.5</v>
      </c>
      <c r="K25" s="10">
        <v>11.4</v>
      </c>
      <c r="L25" s="11">
        <f t="shared" si="8"/>
        <v>35.400000000000006</v>
      </c>
      <c r="M25" s="11">
        <f t="shared" si="9"/>
        <v>35</v>
      </c>
      <c r="N25" s="12" t="s">
        <v>103</v>
      </c>
      <c r="O25" s="12" t="s">
        <v>48</v>
      </c>
      <c r="P25" s="14" t="s">
        <v>559</v>
      </c>
      <c r="Q25" s="14" t="s">
        <v>560</v>
      </c>
      <c r="R25" s="14" t="s">
        <v>561</v>
      </c>
      <c r="S25" s="13">
        <v>-0.9</v>
      </c>
      <c r="T25" s="13">
        <v>0.1</v>
      </c>
      <c r="U25" s="13">
        <v>-0.9</v>
      </c>
      <c r="V25" s="8" t="s">
        <v>87</v>
      </c>
      <c r="W25" s="8" t="s">
        <v>50</v>
      </c>
      <c r="X25" s="8" t="s">
        <v>639</v>
      </c>
    </row>
    <row r="26" spans="1:24" s="5" customFormat="1">
      <c r="A26" s="6">
        <v>42560</v>
      </c>
      <c r="B26" s="7">
        <v>500</v>
      </c>
      <c r="C26" s="8" t="s">
        <v>541</v>
      </c>
      <c r="D26" s="9">
        <v>4.7928240740740737E-2</v>
      </c>
      <c r="E26" s="8" t="s">
        <v>572</v>
      </c>
      <c r="F26" s="10">
        <v>11.9</v>
      </c>
      <c r="G26" s="10">
        <v>10.9</v>
      </c>
      <c r="H26" s="10">
        <v>11.5</v>
      </c>
      <c r="I26" s="10">
        <v>11.8</v>
      </c>
      <c r="J26" s="10">
        <v>11.4</v>
      </c>
      <c r="K26" s="10">
        <v>11.6</v>
      </c>
      <c r="L26" s="11">
        <f t="shared" si="8"/>
        <v>34.299999999999997</v>
      </c>
      <c r="M26" s="11">
        <f t="shared" si="9"/>
        <v>34.800000000000004</v>
      </c>
      <c r="N26" s="12" t="s">
        <v>573</v>
      </c>
      <c r="O26" s="12" t="s">
        <v>48</v>
      </c>
      <c r="P26" s="14" t="s">
        <v>574</v>
      </c>
      <c r="Q26" s="14" t="s">
        <v>575</v>
      </c>
      <c r="R26" s="14" t="s">
        <v>576</v>
      </c>
      <c r="S26" s="13">
        <v>-0.9</v>
      </c>
      <c r="T26" s="13">
        <v>0.2</v>
      </c>
      <c r="U26" s="13">
        <v>-1.1000000000000001</v>
      </c>
      <c r="V26" s="8" t="s">
        <v>87</v>
      </c>
      <c r="W26" s="8" t="s">
        <v>87</v>
      </c>
      <c r="X26" s="8" t="s">
        <v>642</v>
      </c>
    </row>
    <row r="27" spans="1:24" s="5" customFormat="1">
      <c r="A27" s="6">
        <v>42561</v>
      </c>
      <c r="B27" s="7" t="s">
        <v>521</v>
      </c>
      <c r="C27" s="8" t="s">
        <v>541</v>
      </c>
      <c r="D27" s="9">
        <v>4.8657407407407406E-2</v>
      </c>
      <c r="E27" s="8" t="s">
        <v>592</v>
      </c>
      <c r="F27" s="10">
        <v>12.5</v>
      </c>
      <c r="G27" s="10">
        <v>11.1</v>
      </c>
      <c r="H27" s="10">
        <v>11.6</v>
      </c>
      <c r="I27" s="10">
        <v>11.9</v>
      </c>
      <c r="J27" s="10">
        <v>11.3</v>
      </c>
      <c r="K27" s="10">
        <v>12</v>
      </c>
      <c r="L27" s="11">
        <f t="shared" si="8"/>
        <v>35.200000000000003</v>
      </c>
      <c r="M27" s="11">
        <f t="shared" si="9"/>
        <v>35.200000000000003</v>
      </c>
      <c r="N27" s="12" t="s">
        <v>103</v>
      </c>
      <c r="O27" s="12" t="s">
        <v>48</v>
      </c>
      <c r="P27" s="14" t="s">
        <v>593</v>
      </c>
      <c r="Q27" s="14" t="s">
        <v>594</v>
      </c>
      <c r="R27" s="14" t="s">
        <v>595</v>
      </c>
      <c r="S27" s="13">
        <v>-0.7</v>
      </c>
      <c r="T27" s="13">
        <v>0.3</v>
      </c>
      <c r="U27" s="13">
        <v>-1</v>
      </c>
      <c r="V27" s="8" t="s">
        <v>50</v>
      </c>
      <c r="W27" s="8" t="s">
        <v>50</v>
      </c>
      <c r="X27" s="8" t="s">
        <v>647</v>
      </c>
    </row>
    <row r="28" spans="1:24" s="5" customFormat="1">
      <c r="A28" s="6">
        <v>42561</v>
      </c>
      <c r="B28" s="7" t="s">
        <v>519</v>
      </c>
      <c r="C28" s="8" t="s">
        <v>541</v>
      </c>
      <c r="D28" s="9">
        <v>4.8020833333333339E-2</v>
      </c>
      <c r="E28" s="8" t="s">
        <v>611</v>
      </c>
      <c r="F28" s="10">
        <v>12.2</v>
      </c>
      <c r="G28" s="10">
        <v>11.1</v>
      </c>
      <c r="H28" s="10">
        <v>11.6</v>
      </c>
      <c r="I28" s="10">
        <v>11.7</v>
      </c>
      <c r="J28" s="10">
        <v>11.1</v>
      </c>
      <c r="K28" s="10">
        <v>12.2</v>
      </c>
      <c r="L28" s="11">
        <f t="shared" si="8"/>
        <v>34.9</v>
      </c>
      <c r="M28" s="11">
        <f t="shared" si="9"/>
        <v>35</v>
      </c>
      <c r="N28" s="12" t="s">
        <v>47</v>
      </c>
      <c r="O28" s="12" t="s">
        <v>48</v>
      </c>
      <c r="P28" s="14" t="s">
        <v>612</v>
      </c>
      <c r="Q28" s="14" t="s">
        <v>613</v>
      </c>
      <c r="R28" s="14" t="s">
        <v>614</v>
      </c>
      <c r="S28" s="13">
        <v>-0.7</v>
      </c>
      <c r="T28" s="13">
        <v>0.3</v>
      </c>
      <c r="U28" s="13">
        <v>-1</v>
      </c>
      <c r="V28" s="8" t="s">
        <v>50</v>
      </c>
      <c r="W28" s="8" t="s">
        <v>50</v>
      </c>
      <c r="X28" s="8" t="s">
        <v>652</v>
      </c>
    </row>
    <row r="29" spans="1:24" s="5" customFormat="1">
      <c r="A29" s="6">
        <v>42561</v>
      </c>
      <c r="B29" s="7">
        <v>500</v>
      </c>
      <c r="C29" s="8" t="s">
        <v>541</v>
      </c>
      <c r="D29" s="9">
        <v>4.7997685185185185E-2</v>
      </c>
      <c r="E29" s="8" t="s">
        <v>626</v>
      </c>
      <c r="F29" s="10">
        <v>12.1</v>
      </c>
      <c r="G29" s="10">
        <v>10.7</v>
      </c>
      <c r="H29" s="10">
        <v>11.6</v>
      </c>
      <c r="I29" s="10">
        <v>11.9</v>
      </c>
      <c r="J29" s="10">
        <v>11.5</v>
      </c>
      <c r="K29" s="10">
        <v>11.9</v>
      </c>
      <c r="L29" s="11">
        <f t="shared" si="8"/>
        <v>34.4</v>
      </c>
      <c r="M29" s="11">
        <f t="shared" si="9"/>
        <v>35.299999999999997</v>
      </c>
      <c r="N29" s="12" t="s">
        <v>47</v>
      </c>
      <c r="O29" s="12" t="s">
        <v>48</v>
      </c>
      <c r="P29" s="14" t="s">
        <v>202</v>
      </c>
      <c r="Q29" s="14" t="s">
        <v>171</v>
      </c>
      <c r="R29" s="14" t="s">
        <v>219</v>
      </c>
      <c r="S29" s="13">
        <v>-0.3</v>
      </c>
      <c r="T29" s="13">
        <v>0.7</v>
      </c>
      <c r="U29" s="13">
        <v>-1</v>
      </c>
      <c r="V29" s="8" t="s">
        <v>50</v>
      </c>
      <c r="W29" s="8" t="s">
        <v>87</v>
      </c>
      <c r="X29" s="8" t="s">
        <v>656</v>
      </c>
    </row>
    <row r="30" spans="1:24" s="5" customFormat="1">
      <c r="A30" s="6">
        <v>42567</v>
      </c>
      <c r="B30" s="7" t="s">
        <v>662</v>
      </c>
      <c r="C30" s="8" t="s">
        <v>663</v>
      </c>
      <c r="D30" s="9">
        <v>4.7962962962962964E-2</v>
      </c>
      <c r="E30" s="8" t="s">
        <v>676</v>
      </c>
      <c r="F30" s="10">
        <v>12.1</v>
      </c>
      <c r="G30" s="10">
        <v>10.4</v>
      </c>
      <c r="H30" s="10">
        <v>11.1</v>
      </c>
      <c r="I30" s="10">
        <v>11.6</v>
      </c>
      <c r="J30" s="10">
        <v>11.8</v>
      </c>
      <c r="K30" s="10">
        <v>12.4</v>
      </c>
      <c r="L30" s="11">
        <f t="shared" ref="L30:L35" si="10">SUM(F30:H30)</f>
        <v>33.6</v>
      </c>
      <c r="M30" s="11">
        <f t="shared" ref="M30:M35" si="11">SUM(I30:K30)</f>
        <v>35.799999999999997</v>
      </c>
      <c r="N30" s="12" t="s">
        <v>677</v>
      </c>
      <c r="O30" s="12" t="s">
        <v>48</v>
      </c>
      <c r="P30" s="14" t="s">
        <v>678</v>
      </c>
      <c r="Q30" s="14" t="s">
        <v>679</v>
      </c>
      <c r="R30" s="14" t="s">
        <v>680</v>
      </c>
      <c r="S30" s="13">
        <v>-0.3</v>
      </c>
      <c r="T30" s="13">
        <v>0.7</v>
      </c>
      <c r="U30" s="13">
        <v>-1</v>
      </c>
      <c r="V30" s="8" t="s">
        <v>50</v>
      </c>
      <c r="W30" s="8" t="s">
        <v>87</v>
      </c>
      <c r="X30" s="8" t="s">
        <v>773</v>
      </c>
    </row>
    <row r="31" spans="1:24" s="5" customFormat="1">
      <c r="A31" s="6">
        <v>42567</v>
      </c>
      <c r="B31" s="7" t="s">
        <v>665</v>
      </c>
      <c r="C31" s="8" t="s">
        <v>663</v>
      </c>
      <c r="D31" s="9">
        <v>4.8715277777777781E-2</v>
      </c>
      <c r="E31" s="8" t="s">
        <v>685</v>
      </c>
      <c r="F31" s="10">
        <v>12.9</v>
      </c>
      <c r="G31" s="10">
        <v>11.4</v>
      </c>
      <c r="H31" s="10">
        <v>11.8</v>
      </c>
      <c r="I31" s="10">
        <v>11.7</v>
      </c>
      <c r="J31" s="10">
        <v>11.2</v>
      </c>
      <c r="K31" s="10">
        <v>11.9</v>
      </c>
      <c r="L31" s="11">
        <f t="shared" si="10"/>
        <v>36.1</v>
      </c>
      <c r="M31" s="11">
        <f t="shared" si="11"/>
        <v>34.799999999999997</v>
      </c>
      <c r="N31" s="12" t="s">
        <v>686</v>
      </c>
      <c r="O31" s="12" t="s">
        <v>48</v>
      </c>
      <c r="P31" s="14" t="s">
        <v>687</v>
      </c>
      <c r="Q31" s="14" t="s">
        <v>688</v>
      </c>
      <c r="R31" s="14" t="s">
        <v>689</v>
      </c>
      <c r="S31" s="13">
        <v>-0.3</v>
      </c>
      <c r="T31" s="13">
        <v>0.7</v>
      </c>
      <c r="U31" s="13">
        <v>-1</v>
      </c>
      <c r="V31" s="8" t="s">
        <v>50</v>
      </c>
      <c r="W31" s="8" t="s">
        <v>87</v>
      </c>
      <c r="X31" s="8" t="s">
        <v>769</v>
      </c>
    </row>
    <row r="32" spans="1:24" s="5" customFormat="1">
      <c r="A32" s="6">
        <v>42567</v>
      </c>
      <c r="B32" s="7">
        <v>500</v>
      </c>
      <c r="C32" s="8" t="s">
        <v>690</v>
      </c>
      <c r="D32" s="9">
        <v>4.7928240740740737E-2</v>
      </c>
      <c r="E32" s="8" t="s">
        <v>696</v>
      </c>
      <c r="F32" s="10">
        <v>12.1</v>
      </c>
      <c r="G32" s="10">
        <v>10.7</v>
      </c>
      <c r="H32" s="10">
        <v>11.5</v>
      </c>
      <c r="I32" s="10">
        <v>11.8</v>
      </c>
      <c r="J32" s="10">
        <v>11.5</v>
      </c>
      <c r="K32" s="10">
        <v>11.5</v>
      </c>
      <c r="L32" s="11">
        <f t="shared" si="10"/>
        <v>34.299999999999997</v>
      </c>
      <c r="M32" s="11">
        <f t="shared" si="11"/>
        <v>34.799999999999997</v>
      </c>
      <c r="N32" s="12" t="s">
        <v>47</v>
      </c>
      <c r="O32" s="12" t="s">
        <v>48</v>
      </c>
      <c r="P32" s="35" t="s">
        <v>697</v>
      </c>
      <c r="Q32" s="36" t="s">
        <v>698</v>
      </c>
      <c r="R32" s="36" t="s">
        <v>699</v>
      </c>
      <c r="S32" s="13">
        <v>-1.2</v>
      </c>
      <c r="T32" s="13">
        <v>-0.1</v>
      </c>
      <c r="U32" s="13">
        <v>-1.1000000000000001</v>
      </c>
      <c r="V32" s="8" t="s">
        <v>87</v>
      </c>
      <c r="W32" s="8" t="s">
        <v>50</v>
      </c>
      <c r="X32" s="8" t="s">
        <v>778</v>
      </c>
    </row>
    <row r="33" spans="1:24" s="5" customFormat="1">
      <c r="A33" s="6">
        <v>42567</v>
      </c>
      <c r="B33" s="7">
        <v>1000</v>
      </c>
      <c r="C33" s="8" t="s">
        <v>690</v>
      </c>
      <c r="D33" s="9">
        <v>4.7326388888888883E-2</v>
      </c>
      <c r="E33" s="8" t="s">
        <v>708</v>
      </c>
      <c r="F33" s="10">
        <v>12.1</v>
      </c>
      <c r="G33" s="10">
        <v>10.9</v>
      </c>
      <c r="H33" s="10">
        <v>10.9</v>
      </c>
      <c r="I33" s="10">
        <v>11.3</v>
      </c>
      <c r="J33" s="10">
        <v>11.4</v>
      </c>
      <c r="K33" s="10">
        <v>12.3</v>
      </c>
      <c r="L33" s="11">
        <f t="shared" si="10"/>
        <v>33.9</v>
      </c>
      <c r="M33" s="11">
        <f t="shared" si="11"/>
        <v>35</v>
      </c>
      <c r="N33" s="12" t="s">
        <v>47</v>
      </c>
      <c r="O33" s="12" t="s">
        <v>48</v>
      </c>
      <c r="P33" s="14" t="s">
        <v>709</v>
      </c>
      <c r="Q33" s="14" t="s">
        <v>710</v>
      </c>
      <c r="R33" s="14" t="s">
        <v>711</v>
      </c>
      <c r="S33" s="13">
        <v>-0.7</v>
      </c>
      <c r="T33" s="13">
        <v>0.4</v>
      </c>
      <c r="U33" s="13">
        <v>-1.1000000000000001</v>
      </c>
      <c r="V33" s="8" t="s">
        <v>50</v>
      </c>
      <c r="W33" s="8" t="s">
        <v>50</v>
      </c>
      <c r="X33" s="8" t="s">
        <v>781</v>
      </c>
    </row>
    <row r="34" spans="1:24" s="5" customFormat="1">
      <c r="A34" s="6">
        <v>42568</v>
      </c>
      <c r="B34" s="7" t="s">
        <v>666</v>
      </c>
      <c r="C34" s="8" t="s">
        <v>717</v>
      </c>
      <c r="D34" s="9">
        <v>4.8645833333333333E-2</v>
      </c>
      <c r="E34" s="8" t="s">
        <v>716</v>
      </c>
      <c r="F34" s="10">
        <v>12.2</v>
      </c>
      <c r="G34" s="10">
        <v>11.1</v>
      </c>
      <c r="H34" s="10">
        <v>11.4</v>
      </c>
      <c r="I34" s="10">
        <v>11.8</v>
      </c>
      <c r="J34" s="10">
        <v>11.3</v>
      </c>
      <c r="K34" s="10">
        <v>12.5</v>
      </c>
      <c r="L34" s="11">
        <f t="shared" si="10"/>
        <v>34.699999999999996</v>
      </c>
      <c r="M34" s="11">
        <f t="shared" si="11"/>
        <v>35.6</v>
      </c>
      <c r="N34" s="12" t="s">
        <v>47</v>
      </c>
      <c r="O34" s="12" t="s">
        <v>48</v>
      </c>
      <c r="P34" s="14" t="s">
        <v>718</v>
      </c>
      <c r="Q34" s="14" t="s">
        <v>719</v>
      </c>
      <c r="R34" s="14" t="s">
        <v>720</v>
      </c>
      <c r="S34" s="13">
        <v>-0.8</v>
      </c>
      <c r="T34" s="13">
        <v>0.2</v>
      </c>
      <c r="U34" s="13">
        <v>-1</v>
      </c>
      <c r="V34" s="8" t="s">
        <v>87</v>
      </c>
      <c r="W34" s="8" t="s">
        <v>87</v>
      </c>
      <c r="X34" s="8" t="s">
        <v>783</v>
      </c>
    </row>
    <row r="35" spans="1:24" s="5" customFormat="1">
      <c r="A35" s="6">
        <v>42568</v>
      </c>
      <c r="B35" s="7" t="s">
        <v>662</v>
      </c>
      <c r="C35" s="8" t="s">
        <v>717</v>
      </c>
      <c r="D35" s="9">
        <v>4.8611111111111112E-2</v>
      </c>
      <c r="E35" s="8" t="s">
        <v>726</v>
      </c>
      <c r="F35" s="10">
        <v>12.3</v>
      </c>
      <c r="G35" s="10">
        <v>10.7</v>
      </c>
      <c r="H35" s="10">
        <v>11.2</v>
      </c>
      <c r="I35" s="10">
        <v>11.8</v>
      </c>
      <c r="J35" s="10">
        <v>11.8</v>
      </c>
      <c r="K35" s="10">
        <v>12.2</v>
      </c>
      <c r="L35" s="11">
        <f t="shared" si="10"/>
        <v>34.200000000000003</v>
      </c>
      <c r="M35" s="11">
        <f t="shared" si="11"/>
        <v>35.799999999999997</v>
      </c>
      <c r="N35" s="12" t="s">
        <v>47</v>
      </c>
      <c r="O35" s="12" t="s">
        <v>48</v>
      </c>
      <c r="P35" s="14" t="s">
        <v>727</v>
      </c>
      <c r="Q35" s="14" t="s">
        <v>728</v>
      </c>
      <c r="R35" s="14" t="s">
        <v>729</v>
      </c>
      <c r="S35" s="13">
        <v>-0.6</v>
      </c>
      <c r="T35" s="13">
        <v>0.4</v>
      </c>
      <c r="U35" s="13">
        <v>-1</v>
      </c>
      <c r="V35" s="8" t="s">
        <v>50</v>
      </c>
      <c r="W35" s="8" t="s">
        <v>87</v>
      </c>
      <c r="X35" s="8" t="s">
        <v>785</v>
      </c>
    </row>
    <row r="36" spans="1:24" s="5" customFormat="1">
      <c r="A36" s="6">
        <v>42568</v>
      </c>
      <c r="B36" s="7">
        <v>500</v>
      </c>
      <c r="C36" s="8" t="s">
        <v>748</v>
      </c>
      <c r="D36" s="9">
        <v>4.7986111111111111E-2</v>
      </c>
      <c r="E36" s="8" t="s">
        <v>753</v>
      </c>
      <c r="F36" s="10">
        <v>12.2</v>
      </c>
      <c r="G36" s="10">
        <v>11.1</v>
      </c>
      <c r="H36" s="10">
        <v>11.5</v>
      </c>
      <c r="I36" s="10">
        <v>11.6</v>
      </c>
      <c r="J36" s="10">
        <v>11.5</v>
      </c>
      <c r="K36" s="10">
        <v>11.7</v>
      </c>
      <c r="L36" s="11">
        <f t="shared" ref="L36" si="12">SUM(F36:H36)</f>
        <v>34.799999999999997</v>
      </c>
      <c r="M36" s="11">
        <f t="shared" ref="M36" si="13">SUM(I36:K36)</f>
        <v>34.799999999999997</v>
      </c>
      <c r="N36" s="12" t="s">
        <v>103</v>
      </c>
      <c r="O36" s="12" t="s">
        <v>48</v>
      </c>
      <c r="P36" s="14" t="s">
        <v>754</v>
      </c>
      <c r="Q36" s="14" t="s">
        <v>755</v>
      </c>
      <c r="R36" s="14" t="s">
        <v>756</v>
      </c>
      <c r="S36" s="13">
        <v>-0.4</v>
      </c>
      <c r="T36" s="13">
        <v>0.6</v>
      </c>
      <c r="U36" s="13">
        <v>-1</v>
      </c>
      <c r="V36" s="8" t="s">
        <v>50</v>
      </c>
      <c r="W36" s="8" t="s">
        <v>87</v>
      </c>
      <c r="X36" s="8" t="s">
        <v>790</v>
      </c>
    </row>
    <row r="37" spans="1:24" s="5" customFormat="1">
      <c r="A37" s="6">
        <v>42574</v>
      </c>
      <c r="B37" s="7" t="s">
        <v>805</v>
      </c>
      <c r="C37" s="8" t="s">
        <v>800</v>
      </c>
      <c r="D37" s="9">
        <v>4.7962962962962964E-2</v>
      </c>
      <c r="E37" s="8" t="s">
        <v>809</v>
      </c>
      <c r="F37" s="10">
        <v>12.2</v>
      </c>
      <c r="G37" s="10">
        <v>10.5</v>
      </c>
      <c r="H37" s="10">
        <v>11</v>
      </c>
      <c r="I37" s="10">
        <v>11.6</v>
      </c>
      <c r="J37" s="10">
        <v>11.8</v>
      </c>
      <c r="K37" s="10">
        <v>12.3</v>
      </c>
      <c r="L37" s="11">
        <f t="shared" ref="L37:L42" si="14">SUM(F37:H37)</f>
        <v>33.700000000000003</v>
      </c>
      <c r="M37" s="11">
        <f t="shared" ref="M37:M42" si="15">SUM(I37:K37)</f>
        <v>35.700000000000003</v>
      </c>
      <c r="N37" s="12" t="s">
        <v>810</v>
      </c>
      <c r="O37" s="12" t="s">
        <v>48</v>
      </c>
      <c r="P37" s="14" t="s">
        <v>811</v>
      </c>
      <c r="Q37" s="14" t="s">
        <v>812</v>
      </c>
      <c r="R37" s="14" t="s">
        <v>813</v>
      </c>
      <c r="S37" s="13">
        <v>-1.2</v>
      </c>
      <c r="T37" s="13">
        <v>-0.2</v>
      </c>
      <c r="U37" s="13">
        <v>-1</v>
      </c>
      <c r="V37" s="8" t="s">
        <v>87</v>
      </c>
      <c r="W37" s="8" t="s">
        <v>50</v>
      </c>
      <c r="X37" s="8" t="s">
        <v>901</v>
      </c>
    </row>
    <row r="38" spans="1:24" s="5" customFormat="1">
      <c r="A38" s="6">
        <v>42574</v>
      </c>
      <c r="B38" s="7">
        <v>500</v>
      </c>
      <c r="C38" s="8" t="s">
        <v>800</v>
      </c>
      <c r="D38" s="9">
        <v>4.7280092592592589E-2</v>
      </c>
      <c r="E38" s="8" t="s">
        <v>823</v>
      </c>
      <c r="F38" s="10">
        <v>12</v>
      </c>
      <c r="G38" s="10">
        <v>10.4</v>
      </c>
      <c r="H38" s="10">
        <v>10.9</v>
      </c>
      <c r="I38" s="10">
        <v>11.4</v>
      </c>
      <c r="J38" s="10">
        <v>11.7</v>
      </c>
      <c r="K38" s="10">
        <v>12.1</v>
      </c>
      <c r="L38" s="11">
        <f t="shared" si="14"/>
        <v>33.299999999999997</v>
      </c>
      <c r="M38" s="11">
        <f t="shared" si="15"/>
        <v>35.200000000000003</v>
      </c>
      <c r="N38" s="12" t="s">
        <v>49</v>
      </c>
      <c r="O38" s="12" t="s">
        <v>48</v>
      </c>
      <c r="P38" s="14" t="s">
        <v>824</v>
      </c>
      <c r="Q38" s="14" t="s">
        <v>825</v>
      </c>
      <c r="R38" s="14" t="s">
        <v>826</v>
      </c>
      <c r="S38" s="13">
        <v>-1.5</v>
      </c>
      <c r="T38" s="13">
        <v>-0.5</v>
      </c>
      <c r="U38" s="13">
        <v>-1</v>
      </c>
      <c r="V38" s="8" t="s">
        <v>248</v>
      </c>
      <c r="W38" s="8" t="s">
        <v>87</v>
      </c>
      <c r="X38" s="8" t="s">
        <v>904</v>
      </c>
    </row>
    <row r="39" spans="1:24" s="5" customFormat="1">
      <c r="A39" s="6">
        <v>42574</v>
      </c>
      <c r="B39" s="7">
        <v>1600</v>
      </c>
      <c r="C39" s="8" t="s">
        <v>800</v>
      </c>
      <c r="D39" s="9">
        <v>4.7291666666666669E-2</v>
      </c>
      <c r="E39" s="8" t="s">
        <v>839</v>
      </c>
      <c r="F39" s="10">
        <v>12.2</v>
      </c>
      <c r="G39" s="10">
        <v>10.5</v>
      </c>
      <c r="H39" s="10">
        <v>10.8</v>
      </c>
      <c r="I39" s="10">
        <v>11.5</v>
      </c>
      <c r="J39" s="10">
        <v>11.9</v>
      </c>
      <c r="K39" s="10">
        <v>11.7</v>
      </c>
      <c r="L39" s="11">
        <f t="shared" si="14"/>
        <v>33.5</v>
      </c>
      <c r="M39" s="11">
        <f t="shared" si="15"/>
        <v>35.099999999999994</v>
      </c>
      <c r="N39" s="12" t="s">
        <v>49</v>
      </c>
      <c r="O39" s="12" t="s">
        <v>48</v>
      </c>
      <c r="P39" s="14" t="s">
        <v>840</v>
      </c>
      <c r="Q39" s="14" t="s">
        <v>841</v>
      </c>
      <c r="R39" s="14" t="s">
        <v>842</v>
      </c>
      <c r="S39" s="13">
        <v>-0.6</v>
      </c>
      <c r="T39" s="13">
        <v>0.4</v>
      </c>
      <c r="U39" s="13">
        <v>-1</v>
      </c>
      <c r="V39" s="8" t="s">
        <v>50</v>
      </c>
      <c r="W39" s="8" t="s">
        <v>50</v>
      </c>
      <c r="X39" s="8" t="s">
        <v>908</v>
      </c>
    </row>
    <row r="40" spans="1:24" s="5" customFormat="1">
      <c r="A40" s="6">
        <v>42575</v>
      </c>
      <c r="B40" s="7" t="s">
        <v>799</v>
      </c>
      <c r="C40" s="8" t="s">
        <v>800</v>
      </c>
      <c r="D40" s="9">
        <v>4.8020833333333339E-2</v>
      </c>
      <c r="E40" s="8" t="s">
        <v>847</v>
      </c>
      <c r="F40" s="10">
        <v>12</v>
      </c>
      <c r="G40" s="10">
        <v>10.8</v>
      </c>
      <c r="H40" s="10">
        <v>11.5</v>
      </c>
      <c r="I40" s="10">
        <v>11.8</v>
      </c>
      <c r="J40" s="10">
        <v>11.4</v>
      </c>
      <c r="K40" s="10">
        <v>12.4</v>
      </c>
      <c r="L40" s="11">
        <f t="shared" si="14"/>
        <v>34.299999999999997</v>
      </c>
      <c r="M40" s="11">
        <f t="shared" si="15"/>
        <v>35.6</v>
      </c>
      <c r="N40" s="12" t="s">
        <v>47</v>
      </c>
      <c r="O40" s="12" t="s">
        <v>48</v>
      </c>
      <c r="P40" s="14" t="s">
        <v>848</v>
      </c>
      <c r="Q40" s="14" t="s">
        <v>849</v>
      </c>
      <c r="R40" s="14" t="s">
        <v>411</v>
      </c>
      <c r="S40" s="13">
        <v>-1.2</v>
      </c>
      <c r="T40" s="13">
        <v>-0.2</v>
      </c>
      <c r="U40" s="13">
        <v>-1</v>
      </c>
      <c r="V40" s="8" t="s">
        <v>87</v>
      </c>
      <c r="W40" s="8" t="s">
        <v>87</v>
      </c>
      <c r="X40" s="8" t="s">
        <v>910</v>
      </c>
    </row>
    <row r="41" spans="1:24" s="5" customFormat="1">
      <c r="A41" s="6">
        <v>42575</v>
      </c>
      <c r="B41" s="7" t="s">
        <v>891</v>
      </c>
      <c r="C41" s="8" t="s">
        <v>800</v>
      </c>
      <c r="D41" s="9">
        <v>4.7939814814814817E-2</v>
      </c>
      <c r="E41" s="8" t="s">
        <v>890</v>
      </c>
      <c r="F41" s="10">
        <v>11.7</v>
      </c>
      <c r="G41" s="10">
        <v>10.7</v>
      </c>
      <c r="H41" s="10">
        <v>11.1</v>
      </c>
      <c r="I41" s="10">
        <v>11.6</v>
      </c>
      <c r="J41" s="10">
        <v>12</v>
      </c>
      <c r="K41" s="10">
        <v>12.1</v>
      </c>
      <c r="L41" s="11">
        <f t="shared" si="14"/>
        <v>33.5</v>
      </c>
      <c r="M41" s="11">
        <f t="shared" si="15"/>
        <v>35.700000000000003</v>
      </c>
      <c r="N41" s="12" t="s">
        <v>810</v>
      </c>
      <c r="O41" s="12" t="s">
        <v>48</v>
      </c>
      <c r="P41" s="14" t="s">
        <v>892</v>
      </c>
      <c r="Q41" s="14" t="s">
        <v>893</v>
      </c>
      <c r="R41" s="14" t="s">
        <v>894</v>
      </c>
      <c r="S41" s="13">
        <v>-1</v>
      </c>
      <c r="T41" s="13" t="s">
        <v>88</v>
      </c>
      <c r="U41" s="13">
        <v>-1</v>
      </c>
      <c r="V41" s="8" t="s">
        <v>87</v>
      </c>
      <c r="W41" s="8" t="s">
        <v>87</v>
      </c>
      <c r="X41" s="8"/>
    </row>
    <row r="42" spans="1:24" s="5" customFormat="1">
      <c r="A42" s="6">
        <v>42575</v>
      </c>
      <c r="B42" s="7">
        <v>1000</v>
      </c>
      <c r="C42" s="8" t="s">
        <v>800</v>
      </c>
      <c r="D42" s="9">
        <v>4.731481481481481E-2</v>
      </c>
      <c r="E42" s="8" t="s">
        <v>895</v>
      </c>
      <c r="F42" s="10">
        <v>12.1</v>
      </c>
      <c r="G42" s="10">
        <v>10.8</v>
      </c>
      <c r="H42" s="10">
        <v>11.4</v>
      </c>
      <c r="I42" s="10">
        <v>11.7</v>
      </c>
      <c r="J42" s="10">
        <v>11.2</v>
      </c>
      <c r="K42" s="10">
        <v>11.6</v>
      </c>
      <c r="L42" s="11">
        <f t="shared" si="14"/>
        <v>34.299999999999997</v>
      </c>
      <c r="M42" s="11">
        <f t="shared" si="15"/>
        <v>34.5</v>
      </c>
      <c r="N42" s="12" t="s">
        <v>47</v>
      </c>
      <c r="O42" s="12" t="s">
        <v>48</v>
      </c>
      <c r="P42" s="14" t="s">
        <v>840</v>
      </c>
      <c r="Q42" s="14" t="s">
        <v>896</v>
      </c>
      <c r="R42" s="14" t="s">
        <v>897</v>
      </c>
      <c r="S42" s="13">
        <v>-0.8</v>
      </c>
      <c r="T42" s="13">
        <v>0.2</v>
      </c>
      <c r="U42" s="13">
        <v>-1</v>
      </c>
      <c r="V42" s="8" t="s">
        <v>87</v>
      </c>
      <c r="W42" s="8" t="s">
        <v>50</v>
      </c>
      <c r="X42" s="8" t="s">
        <v>919</v>
      </c>
    </row>
  </sheetData>
  <autoFilter ref="A1:X42"/>
  <phoneticPr fontId="2"/>
  <conditionalFormatting sqref="V2:W2">
    <cfRule type="containsText" dxfId="140" priority="49" operator="containsText" text="E">
      <formula>NOT(ISERROR(SEARCH("E",V2)))</formula>
    </cfRule>
    <cfRule type="containsText" dxfId="139" priority="50" operator="containsText" text="B">
      <formula>NOT(ISERROR(SEARCH("B",V2)))</formula>
    </cfRule>
    <cfRule type="containsText" dxfId="138" priority="51" operator="containsText" text="A">
      <formula>NOT(ISERROR(SEARCH("A",V2)))</formula>
    </cfRule>
  </conditionalFormatting>
  <conditionalFormatting sqref="V3:W3">
    <cfRule type="containsText" dxfId="137" priority="46" operator="containsText" text="E">
      <formula>NOT(ISERROR(SEARCH("E",V3)))</formula>
    </cfRule>
    <cfRule type="containsText" dxfId="136" priority="47" operator="containsText" text="B">
      <formula>NOT(ISERROR(SEARCH("B",V3)))</formula>
    </cfRule>
    <cfRule type="containsText" dxfId="135" priority="48" operator="containsText" text="A">
      <formula>NOT(ISERROR(SEARCH("A",V3)))</formula>
    </cfRule>
  </conditionalFormatting>
  <conditionalFormatting sqref="V4:W4">
    <cfRule type="containsText" dxfId="134" priority="43" operator="containsText" text="E">
      <formula>NOT(ISERROR(SEARCH("E",V4)))</formula>
    </cfRule>
    <cfRule type="containsText" dxfId="133" priority="44" operator="containsText" text="B">
      <formula>NOT(ISERROR(SEARCH("B",V4)))</formula>
    </cfRule>
    <cfRule type="containsText" dxfId="132" priority="45" operator="containsText" text="A">
      <formula>NOT(ISERROR(SEARCH("A",V4)))</formula>
    </cfRule>
  </conditionalFormatting>
  <conditionalFormatting sqref="V5:W5">
    <cfRule type="containsText" dxfId="131" priority="40" operator="containsText" text="E">
      <formula>NOT(ISERROR(SEARCH("E",V5)))</formula>
    </cfRule>
    <cfRule type="containsText" dxfId="130" priority="41" operator="containsText" text="B">
      <formula>NOT(ISERROR(SEARCH("B",V5)))</formula>
    </cfRule>
    <cfRule type="containsText" dxfId="129" priority="42" operator="containsText" text="A">
      <formula>NOT(ISERROR(SEARCH("A",V5)))</formula>
    </cfRule>
  </conditionalFormatting>
  <conditionalFormatting sqref="V6:W6">
    <cfRule type="containsText" dxfId="128" priority="37" operator="containsText" text="E">
      <formula>NOT(ISERROR(SEARCH("E",V6)))</formula>
    </cfRule>
    <cfRule type="containsText" dxfId="127" priority="38" operator="containsText" text="B">
      <formula>NOT(ISERROR(SEARCH("B",V6)))</formula>
    </cfRule>
    <cfRule type="containsText" dxfId="126" priority="39" operator="containsText" text="A">
      <formula>NOT(ISERROR(SEARCH("A",V6)))</formula>
    </cfRule>
  </conditionalFormatting>
  <conditionalFormatting sqref="V7:W8">
    <cfRule type="containsText" dxfId="125" priority="22" operator="containsText" text="E">
      <formula>NOT(ISERROR(SEARCH("E",V7)))</formula>
    </cfRule>
    <cfRule type="containsText" dxfId="124" priority="23" operator="containsText" text="B">
      <formula>NOT(ISERROR(SEARCH("B",V7)))</formula>
    </cfRule>
    <cfRule type="containsText" dxfId="123" priority="24" operator="containsText" text="A">
      <formula>NOT(ISERROR(SEARCH("A",V7)))</formula>
    </cfRule>
  </conditionalFormatting>
  <conditionalFormatting sqref="V9:W16">
    <cfRule type="containsText" dxfId="122" priority="16" operator="containsText" text="E">
      <formula>NOT(ISERROR(SEARCH("E",V9)))</formula>
    </cfRule>
    <cfRule type="containsText" dxfId="121" priority="17" operator="containsText" text="B">
      <formula>NOT(ISERROR(SEARCH("B",V9)))</formula>
    </cfRule>
    <cfRule type="containsText" dxfId="120" priority="18" operator="containsText" text="A">
      <formula>NOT(ISERROR(SEARCH("A",V9)))</formula>
    </cfRule>
  </conditionalFormatting>
  <conditionalFormatting sqref="V17:W22">
    <cfRule type="containsText" dxfId="119" priority="13" operator="containsText" text="E">
      <formula>NOT(ISERROR(SEARCH("E",V17)))</formula>
    </cfRule>
    <cfRule type="containsText" dxfId="118" priority="14" operator="containsText" text="B">
      <formula>NOT(ISERROR(SEARCH("B",V17)))</formula>
    </cfRule>
    <cfRule type="containsText" dxfId="117" priority="15" operator="containsText" text="A">
      <formula>NOT(ISERROR(SEARCH("A",V17)))</formula>
    </cfRule>
  </conditionalFormatting>
  <conditionalFormatting sqref="V23:W29">
    <cfRule type="containsText" dxfId="116" priority="10" operator="containsText" text="E">
      <formula>NOT(ISERROR(SEARCH("E",V23)))</formula>
    </cfRule>
    <cfRule type="containsText" dxfId="115" priority="11" operator="containsText" text="B">
      <formula>NOT(ISERROR(SEARCH("B",V23)))</formula>
    </cfRule>
    <cfRule type="containsText" dxfId="114" priority="12" operator="containsText" text="A">
      <formula>NOT(ISERROR(SEARCH("A",V23)))</formula>
    </cfRule>
  </conditionalFormatting>
  <conditionalFormatting sqref="V30:W35">
    <cfRule type="containsText" dxfId="113" priority="7" operator="containsText" text="E">
      <formula>NOT(ISERROR(SEARCH("E",V30)))</formula>
    </cfRule>
    <cfRule type="containsText" dxfId="112" priority="8" operator="containsText" text="B">
      <formula>NOT(ISERROR(SEARCH("B",V30)))</formula>
    </cfRule>
    <cfRule type="containsText" dxfId="111" priority="9" operator="containsText" text="A">
      <formula>NOT(ISERROR(SEARCH("A",V30)))</formula>
    </cfRule>
  </conditionalFormatting>
  <conditionalFormatting sqref="V36:W36">
    <cfRule type="containsText" dxfId="110" priority="4" operator="containsText" text="E">
      <formula>NOT(ISERROR(SEARCH("E",V36)))</formula>
    </cfRule>
    <cfRule type="containsText" dxfId="109" priority="5" operator="containsText" text="B">
      <formula>NOT(ISERROR(SEARCH("B",V36)))</formula>
    </cfRule>
    <cfRule type="containsText" dxfId="108" priority="6" operator="containsText" text="A">
      <formula>NOT(ISERROR(SEARCH("A",V36)))</formula>
    </cfRule>
  </conditionalFormatting>
  <conditionalFormatting sqref="V37:W42">
    <cfRule type="containsText" dxfId="107" priority="1" operator="containsText" text="E">
      <formula>NOT(ISERROR(SEARCH("E",V37)))</formula>
    </cfRule>
    <cfRule type="containsText" dxfId="106" priority="2" operator="containsText" text="B">
      <formula>NOT(ISERROR(SEARCH("B",V37)))</formula>
    </cfRule>
    <cfRule type="containsText" dxfId="105" priority="3" operator="containsText" text="A">
      <formula>NOT(ISERROR(SEARCH("A",V37)))</formula>
    </cfRule>
  </conditionalFormatting>
  <pageMargins left="0.75" right="0.75" top="1" bottom="1" header="0.3" footer="0.3"/>
  <pageSetup paperSize="9" orientation="portrait" horizontalDpi="4294967292" verticalDpi="4294967292"/>
  <headerFooter alignWithMargins="0"/>
  <ignoredErrors>
    <ignoredError sqref="L2:M2 L3:M3 L4:M4 L5:M5 L6:M6 L7:M8 L9:M16 L17:M22 L23:M29 L30:M36 L37:M43"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workbookViewId="0">
      <pane xSplit="5" ySplit="1" topLeftCell="F2" activePane="bottomRight" state="frozen"/>
      <selection activeCell="E7" sqref="E7"/>
      <selection pane="topRight" activeCell="E7" sqref="E7"/>
      <selection pane="bottomLeft" activeCell="E7" sqref="E7"/>
      <selection pane="bottomRight" activeCell="D21" sqref="D21"/>
    </sheetView>
  </sheetViews>
  <sheetFormatPr baseColWidth="12" defaultColWidth="8.83203125" defaultRowHeight="18" x14ac:dyDescent="0"/>
  <cols>
    <col min="1" max="1" width="9.1640625" bestFit="1" customWidth="1"/>
    <col min="2" max="2" width="8.1640625" customWidth="1"/>
    <col min="5" max="5" width="18.33203125" customWidth="1"/>
    <col min="20" max="22" width="16.6640625" customWidth="1"/>
    <col min="28" max="28" width="150.83203125" customWidth="1"/>
  </cols>
  <sheetData>
    <row r="1" spans="1:28" s="5" customFormat="1">
      <c r="A1" s="1" t="s">
        <v>0</v>
      </c>
      <c r="B1" s="1" t="s">
        <v>27</v>
      </c>
      <c r="C1" s="1" t="s">
        <v>1</v>
      </c>
      <c r="D1" s="1" t="s">
        <v>28</v>
      </c>
      <c r="E1" s="1" t="s">
        <v>2</v>
      </c>
      <c r="F1" s="1" t="s">
        <v>29</v>
      </c>
      <c r="G1" s="1" t="s">
        <v>30</v>
      </c>
      <c r="H1" s="1" t="s">
        <v>31</v>
      </c>
      <c r="I1" s="1" t="s">
        <v>32</v>
      </c>
      <c r="J1" s="1" t="s">
        <v>33</v>
      </c>
      <c r="K1" s="1" t="s">
        <v>34</v>
      </c>
      <c r="L1" s="1" t="s">
        <v>35</v>
      </c>
      <c r="M1" s="1" t="s">
        <v>36</v>
      </c>
      <c r="N1" s="1" t="s">
        <v>39</v>
      </c>
      <c r="O1" s="1" t="s">
        <v>3</v>
      </c>
      <c r="P1" s="1" t="s">
        <v>40</v>
      </c>
      <c r="Q1" s="1" t="s">
        <v>4</v>
      </c>
      <c r="R1" s="2" t="s">
        <v>37</v>
      </c>
      <c r="S1" s="2" t="s">
        <v>5</v>
      </c>
      <c r="T1" s="3" t="s">
        <v>6</v>
      </c>
      <c r="U1" s="3" t="s">
        <v>7</v>
      </c>
      <c r="V1" s="3" t="s">
        <v>8</v>
      </c>
      <c r="W1" s="4" t="s">
        <v>9</v>
      </c>
      <c r="X1" s="4" t="s">
        <v>10</v>
      </c>
      <c r="Y1" s="4" t="s">
        <v>11</v>
      </c>
      <c r="Z1" s="4" t="s">
        <v>12</v>
      </c>
      <c r="AA1" s="4" t="s">
        <v>13</v>
      </c>
      <c r="AB1" s="1" t="s">
        <v>38</v>
      </c>
    </row>
    <row r="2" spans="1:28" s="5" customFormat="1">
      <c r="A2" s="6">
        <v>42539</v>
      </c>
      <c r="B2" s="7">
        <v>500</v>
      </c>
      <c r="C2" s="8" t="s">
        <v>136</v>
      </c>
      <c r="D2" s="9">
        <v>7.4340277777777783E-2</v>
      </c>
      <c r="E2" s="8" t="s">
        <v>180</v>
      </c>
      <c r="F2" s="10">
        <v>11.9</v>
      </c>
      <c r="G2" s="10">
        <v>11.1</v>
      </c>
      <c r="H2" s="10">
        <v>11.4</v>
      </c>
      <c r="I2" s="10">
        <v>11.9</v>
      </c>
      <c r="J2" s="10">
        <v>12.3</v>
      </c>
      <c r="K2" s="10">
        <v>12.4</v>
      </c>
      <c r="L2" s="10">
        <v>12.1</v>
      </c>
      <c r="M2" s="10">
        <v>12.2</v>
      </c>
      <c r="N2" s="10">
        <v>12</v>
      </c>
      <c r="O2" s="11">
        <f t="shared" ref="O2" si="0">SUM(F2:H2)</f>
        <v>34.4</v>
      </c>
      <c r="P2" s="11">
        <f t="shared" ref="P2" si="1">SUM(I2:K2)</f>
        <v>36.6</v>
      </c>
      <c r="Q2" s="11">
        <f t="shared" ref="Q2" si="2">SUM(L2:N2)</f>
        <v>36.299999999999997</v>
      </c>
      <c r="R2" s="12" t="s">
        <v>49</v>
      </c>
      <c r="S2" s="12" t="s">
        <v>90</v>
      </c>
      <c r="T2" s="14" t="s">
        <v>181</v>
      </c>
      <c r="U2" s="14" t="s">
        <v>182</v>
      </c>
      <c r="V2" s="14" t="s">
        <v>183</v>
      </c>
      <c r="W2" s="13">
        <v>-2</v>
      </c>
      <c r="X2" s="13">
        <v>0.1</v>
      </c>
      <c r="Y2" s="13">
        <v>-2.1</v>
      </c>
      <c r="Z2" s="8" t="s">
        <v>87</v>
      </c>
      <c r="AA2" s="8" t="s">
        <v>87</v>
      </c>
      <c r="AB2" s="8" t="s">
        <v>184</v>
      </c>
    </row>
    <row r="3" spans="1:28" s="5" customFormat="1">
      <c r="A3" s="6">
        <v>42540</v>
      </c>
      <c r="B3" s="7" t="s">
        <v>123</v>
      </c>
      <c r="C3" s="8" t="s">
        <v>136</v>
      </c>
      <c r="D3" s="9">
        <v>7.5069444444444453E-2</v>
      </c>
      <c r="E3" s="8" t="s">
        <v>208</v>
      </c>
      <c r="F3" s="10">
        <v>12.4</v>
      </c>
      <c r="G3" s="10">
        <v>11.5</v>
      </c>
      <c r="H3" s="10">
        <v>12.3</v>
      </c>
      <c r="I3" s="10">
        <v>12.5</v>
      </c>
      <c r="J3" s="10">
        <v>12.4</v>
      </c>
      <c r="K3" s="10">
        <v>12.1</v>
      </c>
      <c r="L3" s="10">
        <v>11.8</v>
      </c>
      <c r="M3" s="10">
        <v>11.6</v>
      </c>
      <c r="N3" s="10">
        <v>12</v>
      </c>
      <c r="O3" s="11">
        <f t="shared" ref="O3" si="3">SUM(F3:H3)</f>
        <v>36.200000000000003</v>
      </c>
      <c r="P3" s="11">
        <f t="shared" ref="P3" si="4">SUM(I3:K3)</f>
        <v>37</v>
      </c>
      <c r="Q3" s="11">
        <f t="shared" ref="Q3" si="5">SUM(L3:N3)</f>
        <v>35.4</v>
      </c>
      <c r="R3" s="12" t="s">
        <v>209</v>
      </c>
      <c r="S3" s="12" t="s">
        <v>48</v>
      </c>
      <c r="T3" s="14" t="s">
        <v>210</v>
      </c>
      <c r="U3" s="14" t="s">
        <v>211</v>
      </c>
      <c r="V3" s="14" t="s">
        <v>212</v>
      </c>
      <c r="W3" s="13">
        <v>-1.6</v>
      </c>
      <c r="X3" s="13">
        <v>0.3</v>
      </c>
      <c r="Y3" s="13">
        <v>-2.2000000000000002</v>
      </c>
      <c r="Z3" s="8" t="s">
        <v>87</v>
      </c>
      <c r="AA3" s="8" t="s">
        <v>50</v>
      </c>
      <c r="AB3" s="8" t="s">
        <v>242</v>
      </c>
    </row>
    <row r="4" spans="1:28" s="5" customFormat="1">
      <c r="A4" s="6">
        <v>42540</v>
      </c>
      <c r="B4" s="7">
        <v>1000</v>
      </c>
      <c r="C4" s="8" t="s">
        <v>136</v>
      </c>
      <c r="D4" s="9">
        <v>7.3680555555555555E-2</v>
      </c>
      <c r="E4" s="8" t="s">
        <v>234</v>
      </c>
      <c r="F4" s="10">
        <v>12.1</v>
      </c>
      <c r="G4" s="10">
        <v>11.3</v>
      </c>
      <c r="H4" s="10">
        <v>11.8</v>
      </c>
      <c r="I4" s="10">
        <v>12.2</v>
      </c>
      <c r="J4" s="10">
        <v>12.1</v>
      </c>
      <c r="K4" s="10">
        <v>12.3</v>
      </c>
      <c r="L4" s="10">
        <v>11.8</v>
      </c>
      <c r="M4" s="10">
        <v>11.4</v>
      </c>
      <c r="N4" s="10">
        <v>11.6</v>
      </c>
      <c r="O4" s="11">
        <f t="shared" ref="O4" si="6">SUM(F4:H4)</f>
        <v>35.200000000000003</v>
      </c>
      <c r="P4" s="11">
        <f t="shared" ref="P4" si="7">SUM(I4:K4)</f>
        <v>36.599999999999994</v>
      </c>
      <c r="Q4" s="11">
        <f t="shared" ref="Q4" si="8">SUM(L4:N4)</f>
        <v>34.800000000000004</v>
      </c>
      <c r="R4" s="12" t="s">
        <v>72</v>
      </c>
      <c r="S4" s="12" t="s">
        <v>48</v>
      </c>
      <c r="T4" s="14" t="s">
        <v>235</v>
      </c>
      <c r="U4" s="14" t="s">
        <v>236</v>
      </c>
      <c r="V4" s="14" t="s">
        <v>237</v>
      </c>
      <c r="W4" s="13">
        <v>-2</v>
      </c>
      <c r="X4" s="13">
        <v>-0.2</v>
      </c>
      <c r="Y4" s="13">
        <v>-2.2000000000000002</v>
      </c>
      <c r="Z4" s="8" t="s">
        <v>87</v>
      </c>
      <c r="AA4" s="8" t="s">
        <v>50</v>
      </c>
      <c r="AB4" s="8" t="s">
        <v>247</v>
      </c>
    </row>
    <row r="5" spans="1:28" s="5" customFormat="1">
      <c r="A5" s="6">
        <v>42546</v>
      </c>
      <c r="B5" s="7" t="s">
        <v>252</v>
      </c>
      <c r="C5" s="8" t="s">
        <v>258</v>
      </c>
      <c r="D5" s="9">
        <v>7.6412037037037042E-2</v>
      </c>
      <c r="E5" s="8" t="s">
        <v>266</v>
      </c>
      <c r="F5" s="10">
        <v>12.1</v>
      </c>
      <c r="G5" s="10">
        <v>11.1</v>
      </c>
      <c r="H5" s="10">
        <v>12.5</v>
      </c>
      <c r="I5" s="10">
        <v>12.7</v>
      </c>
      <c r="J5" s="10">
        <v>12.8</v>
      </c>
      <c r="K5" s="10">
        <v>12.4</v>
      </c>
      <c r="L5" s="10">
        <v>12.4</v>
      </c>
      <c r="M5" s="10">
        <v>11.9</v>
      </c>
      <c r="N5" s="10">
        <v>12.3</v>
      </c>
      <c r="O5" s="11">
        <f t="shared" ref="O5:O7" si="9">SUM(F5:H5)</f>
        <v>35.700000000000003</v>
      </c>
      <c r="P5" s="11">
        <f t="shared" ref="P5:P7" si="10">SUM(I5:K5)</f>
        <v>37.9</v>
      </c>
      <c r="Q5" s="11">
        <f t="shared" ref="Q5:Q7" si="11">SUM(L5:N5)</f>
        <v>36.6</v>
      </c>
      <c r="R5" s="12" t="s">
        <v>47</v>
      </c>
      <c r="S5" s="12" t="s">
        <v>48</v>
      </c>
      <c r="T5" s="14" t="s">
        <v>267</v>
      </c>
      <c r="U5" s="14" t="s">
        <v>273</v>
      </c>
      <c r="V5" s="14" t="s">
        <v>274</v>
      </c>
      <c r="W5" s="13" t="s">
        <v>88</v>
      </c>
      <c r="X5" s="13">
        <v>1.4</v>
      </c>
      <c r="Y5" s="13">
        <v>-1.4</v>
      </c>
      <c r="Z5" s="8" t="s">
        <v>89</v>
      </c>
      <c r="AA5" s="8" t="s">
        <v>50</v>
      </c>
      <c r="AB5" s="8" t="s">
        <v>275</v>
      </c>
    </row>
    <row r="6" spans="1:28" s="5" customFormat="1">
      <c r="A6" s="6">
        <v>42547</v>
      </c>
      <c r="B6" s="7" t="s">
        <v>252</v>
      </c>
      <c r="C6" s="8" t="s">
        <v>315</v>
      </c>
      <c r="D6" s="9">
        <v>7.6435185185185189E-2</v>
      </c>
      <c r="E6" s="8" t="s">
        <v>319</v>
      </c>
      <c r="F6" s="10">
        <v>12.1</v>
      </c>
      <c r="G6" s="10">
        <v>11.4</v>
      </c>
      <c r="H6" s="10">
        <v>12.9</v>
      </c>
      <c r="I6" s="10">
        <v>13</v>
      </c>
      <c r="J6" s="10">
        <v>12.8</v>
      </c>
      <c r="K6" s="10">
        <v>11.6</v>
      </c>
      <c r="L6" s="10">
        <v>12.2</v>
      </c>
      <c r="M6" s="10">
        <v>12</v>
      </c>
      <c r="N6" s="10">
        <v>12.4</v>
      </c>
      <c r="O6" s="11">
        <f t="shared" si="9"/>
        <v>36.4</v>
      </c>
      <c r="P6" s="11">
        <f t="shared" si="10"/>
        <v>37.4</v>
      </c>
      <c r="Q6" s="11">
        <f t="shared" si="11"/>
        <v>36.6</v>
      </c>
      <c r="R6" s="12" t="s">
        <v>320</v>
      </c>
      <c r="S6" s="12" t="s">
        <v>90</v>
      </c>
      <c r="T6" s="14" t="s">
        <v>321</v>
      </c>
      <c r="U6" s="14" t="s">
        <v>177</v>
      </c>
      <c r="V6" s="14" t="s">
        <v>237</v>
      </c>
      <c r="W6" s="13">
        <v>0.2</v>
      </c>
      <c r="X6" s="13">
        <v>1.3</v>
      </c>
      <c r="Y6" s="13">
        <v>-1.1000000000000001</v>
      </c>
      <c r="Z6" s="8" t="s">
        <v>89</v>
      </c>
      <c r="AA6" s="8" t="s">
        <v>50</v>
      </c>
      <c r="AB6" s="8" t="s">
        <v>376</v>
      </c>
    </row>
    <row r="7" spans="1:28" s="5" customFormat="1">
      <c r="A7" s="6">
        <v>42547</v>
      </c>
      <c r="B7" s="7">
        <v>500</v>
      </c>
      <c r="C7" s="8" t="s">
        <v>315</v>
      </c>
      <c r="D7" s="9">
        <v>7.4398148148148144E-2</v>
      </c>
      <c r="E7" s="8" t="s">
        <v>362</v>
      </c>
      <c r="F7" s="10">
        <v>12.4</v>
      </c>
      <c r="G7" s="10">
        <v>11.1</v>
      </c>
      <c r="H7" s="10">
        <v>12.1</v>
      </c>
      <c r="I7" s="10">
        <v>12.3</v>
      </c>
      <c r="J7" s="10">
        <v>12.1</v>
      </c>
      <c r="K7" s="10">
        <v>12.4</v>
      </c>
      <c r="L7" s="10">
        <v>12</v>
      </c>
      <c r="M7" s="10">
        <v>11.4</v>
      </c>
      <c r="N7" s="10">
        <v>12</v>
      </c>
      <c r="O7" s="11">
        <f t="shared" si="9"/>
        <v>35.6</v>
      </c>
      <c r="P7" s="11">
        <f t="shared" si="10"/>
        <v>36.799999999999997</v>
      </c>
      <c r="Q7" s="11">
        <f t="shared" si="11"/>
        <v>35.4</v>
      </c>
      <c r="R7" s="12" t="s">
        <v>47</v>
      </c>
      <c r="S7" s="12" t="s">
        <v>48</v>
      </c>
      <c r="T7" s="14" t="s">
        <v>350</v>
      </c>
      <c r="U7" s="14" t="s">
        <v>351</v>
      </c>
      <c r="V7" s="14" t="s">
        <v>352</v>
      </c>
      <c r="W7" s="13">
        <v>-1.5</v>
      </c>
      <c r="X7" s="13">
        <v>-0.6</v>
      </c>
      <c r="Y7" s="13">
        <v>-0.9</v>
      </c>
      <c r="Z7" s="8" t="s">
        <v>248</v>
      </c>
      <c r="AA7" s="8" t="s">
        <v>87</v>
      </c>
      <c r="AB7" s="8" t="s">
        <v>383</v>
      </c>
    </row>
    <row r="8" spans="1:28" s="5" customFormat="1">
      <c r="A8" s="6">
        <v>42553</v>
      </c>
      <c r="B8" s="7">
        <v>500</v>
      </c>
      <c r="C8" s="8" t="s">
        <v>430</v>
      </c>
      <c r="D8" s="9">
        <v>7.5775462962962961E-2</v>
      </c>
      <c r="E8" s="8" t="s">
        <v>429</v>
      </c>
      <c r="F8" s="10">
        <v>12.4</v>
      </c>
      <c r="G8" s="10">
        <v>11.2</v>
      </c>
      <c r="H8" s="10">
        <v>12.1</v>
      </c>
      <c r="I8" s="10">
        <v>12.9</v>
      </c>
      <c r="J8" s="10">
        <v>12.8</v>
      </c>
      <c r="K8" s="10">
        <v>12.1</v>
      </c>
      <c r="L8" s="10">
        <v>11.9</v>
      </c>
      <c r="M8" s="10">
        <v>12</v>
      </c>
      <c r="N8" s="10">
        <v>12.3</v>
      </c>
      <c r="O8" s="11">
        <f t="shared" ref="O8:O10" si="12">SUM(F8:H8)</f>
        <v>35.700000000000003</v>
      </c>
      <c r="P8" s="11">
        <f t="shared" ref="P8:P10" si="13">SUM(I8:K8)</f>
        <v>37.800000000000004</v>
      </c>
      <c r="Q8" s="11">
        <f t="shared" ref="Q8:Q10" si="14">SUM(L8:N8)</f>
        <v>36.200000000000003</v>
      </c>
      <c r="R8" s="12" t="s">
        <v>47</v>
      </c>
      <c r="S8" s="12" t="s">
        <v>90</v>
      </c>
      <c r="T8" s="14" t="s">
        <v>432</v>
      </c>
      <c r="U8" s="14" t="s">
        <v>433</v>
      </c>
      <c r="V8" s="14" t="s">
        <v>434</v>
      </c>
      <c r="W8" s="13">
        <v>0.5</v>
      </c>
      <c r="X8" s="13">
        <v>0.9</v>
      </c>
      <c r="Y8" s="13">
        <v>-0.6</v>
      </c>
      <c r="Z8" s="8" t="s">
        <v>363</v>
      </c>
      <c r="AA8" s="8" t="s">
        <v>87</v>
      </c>
      <c r="AB8" s="8" t="s">
        <v>502</v>
      </c>
    </row>
    <row r="9" spans="1:28" s="5" customFormat="1">
      <c r="A9" s="6">
        <v>42554</v>
      </c>
      <c r="B9" s="7" t="s">
        <v>387</v>
      </c>
      <c r="C9" s="8" t="s">
        <v>449</v>
      </c>
      <c r="D9" s="9">
        <v>7.6400462962962962E-2</v>
      </c>
      <c r="E9" s="8" t="s">
        <v>459</v>
      </c>
      <c r="F9" s="10">
        <v>12.2</v>
      </c>
      <c r="G9" s="10">
        <v>11.6</v>
      </c>
      <c r="H9" s="10">
        <v>12.6</v>
      </c>
      <c r="I9" s="10">
        <v>12.9</v>
      </c>
      <c r="J9" s="10">
        <v>12.5</v>
      </c>
      <c r="K9" s="10">
        <v>12.5</v>
      </c>
      <c r="L9" s="10">
        <v>12.3</v>
      </c>
      <c r="M9" s="10">
        <v>11.8</v>
      </c>
      <c r="N9" s="10">
        <v>11.7</v>
      </c>
      <c r="O9" s="11">
        <f t="shared" si="12"/>
        <v>36.4</v>
      </c>
      <c r="P9" s="11">
        <f t="shared" si="13"/>
        <v>37.9</v>
      </c>
      <c r="Q9" s="11">
        <f t="shared" si="14"/>
        <v>35.799999999999997</v>
      </c>
      <c r="R9" s="12" t="s">
        <v>460</v>
      </c>
      <c r="S9" s="12" t="s">
        <v>48</v>
      </c>
      <c r="T9" s="14" t="s">
        <v>461</v>
      </c>
      <c r="U9" s="14" t="s">
        <v>462</v>
      </c>
      <c r="V9" s="14" t="s">
        <v>463</v>
      </c>
      <c r="W9" s="13">
        <v>-0.1</v>
      </c>
      <c r="X9" s="13" t="s">
        <v>88</v>
      </c>
      <c r="Y9" s="13">
        <v>-0.6</v>
      </c>
      <c r="Z9" s="8" t="s">
        <v>87</v>
      </c>
      <c r="AA9" s="8" t="s">
        <v>50</v>
      </c>
      <c r="AB9" s="8" t="s">
        <v>508</v>
      </c>
    </row>
    <row r="10" spans="1:28" s="5" customFormat="1">
      <c r="A10" s="6">
        <v>42554</v>
      </c>
      <c r="B10" s="7" t="s">
        <v>391</v>
      </c>
      <c r="C10" s="8" t="s">
        <v>430</v>
      </c>
      <c r="D10" s="9">
        <v>7.4386574074074077E-2</v>
      </c>
      <c r="E10" s="8" t="s">
        <v>487</v>
      </c>
      <c r="F10" s="10">
        <v>11.9</v>
      </c>
      <c r="G10" s="10">
        <v>11.3</v>
      </c>
      <c r="H10" s="10">
        <v>11.9</v>
      </c>
      <c r="I10" s="10">
        <v>12.4</v>
      </c>
      <c r="J10" s="10">
        <v>12.3</v>
      </c>
      <c r="K10" s="10">
        <v>12</v>
      </c>
      <c r="L10" s="10">
        <v>12</v>
      </c>
      <c r="M10" s="10">
        <v>11.9</v>
      </c>
      <c r="N10" s="10">
        <v>12</v>
      </c>
      <c r="O10" s="11">
        <f t="shared" si="12"/>
        <v>35.1</v>
      </c>
      <c r="P10" s="11">
        <f t="shared" si="13"/>
        <v>36.700000000000003</v>
      </c>
      <c r="Q10" s="11">
        <f t="shared" si="14"/>
        <v>35.9</v>
      </c>
      <c r="R10" s="12" t="s">
        <v>47</v>
      </c>
      <c r="S10" s="12" t="s">
        <v>48</v>
      </c>
      <c r="T10" s="14" t="s">
        <v>488</v>
      </c>
      <c r="U10" s="14" t="s">
        <v>489</v>
      </c>
      <c r="V10" s="14" t="s">
        <v>352</v>
      </c>
      <c r="W10" s="13">
        <v>0.5</v>
      </c>
      <c r="X10" s="13">
        <v>1.4</v>
      </c>
      <c r="Y10" s="13">
        <v>-0.9</v>
      </c>
      <c r="Z10" s="8" t="s">
        <v>89</v>
      </c>
      <c r="AA10" s="8" t="s">
        <v>50</v>
      </c>
      <c r="AB10" s="8" t="s">
        <v>515</v>
      </c>
    </row>
    <row r="11" spans="1:28" s="5" customFormat="1">
      <c r="A11" s="6">
        <v>42560</v>
      </c>
      <c r="B11" s="7" t="s">
        <v>519</v>
      </c>
      <c r="C11" s="8" t="s">
        <v>541</v>
      </c>
      <c r="D11" s="9">
        <v>7.570601851851852E-2</v>
      </c>
      <c r="E11" s="8" t="s">
        <v>554</v>
      </c>
      <c r="F11" s="10">
        <v>12.3</v>
      </c>
      <c r="G11" s="10">
        <v>11.4</v>
      </c>
      <c r="H11" s="10">
        <v>11.9</v>
      </c>
      <c r="I11" s="10">
        <v>12.1</v>
      </c>
      <c r="J11" s="10">
        <v>12.4</v>
      </c>
      <c r="K11" s="10">
        <v>12.3</v>
      </c>
      <c r="L11" s="10">
        <v>12.1</v>
      </c>
      <c r="M11" s="10">
        <v>12</v>
      </c>
      <c r="N11" s="10">
        <v>12.6</v>
      </c>
      <c r="O11" s="11">
        <f t="shared" ref="O11:O14" si="15">SUM(F11:H11)</f>
        <v>35.6</v>
      </c>
      <c r="P11" s="11">
        <f t="shared" ref="P11:P14" si="16">SUM(I11:K11)</f>
        <v>36.799999999999997</v>
      </c>
      <c r="Q11" s="11">
        <f t="shared" ref="Q11:Q14" si="17">SUM(L11:N11)</f>
        <v>36.700000000000003</v>
      </c>
      <c r="R11" s="12" t="s">
        <v>47</v>
      </c>
      <c r="S11" s="12" t="s">
        <v>48</v>
      </c>
      <c r="T11" s="14" t="s">
        <v>555</v>
      </c>
      <c r="U11" s="14" t="s">
        <v>556</v>
      </c>
      <c r="V11" s="14" t="s">
        <v>557</v>
      </c>
      <c r="W11" s="13">
        <v>-1.1000000000000001</v>
      </c>
      <c r="X11" s="13">
        <v>0.6</v>
      </c>
      <c r="Y11" s="13">
        <v>-1.7</v>
      </c>
      <c r="Z11" s="8" t="s">
        <v>50</v>
      </c>
      <c r="AA11" s="8" t="s">
        <v>50</v>
      </c>
      <c r="AB11" s="8" t="s">
        <v>638</v>
      </c>
    </row>
    <row r="12" spans="1:28" s="5" customFormat="1">
      <c r="A12" s="6">
        <v>42560</v>
      </c>
      <c r="B12" s="7">
        <v>500</v>
      </c>
      <c r="C12" s="8" t="s">
        <v>541</v>
      </c>
      <c r="D12" s="9">
        <v>7.4375000000000011E-2</v>
      </c>
      <c r="E12" s="8" t="s">
        <v>581</v>
      </c>
      <c r="F12" s="10">
        <v>12.3</v>
      </c>
      <c r="G12" s="10">
        <v>11.2</v>
      </c>
      <c r="H12" s="10">
        <v>12</v>
      </c>
      <c r="I12" s="10">
        <v>11.9</v>
      </c>
      <c r="J12" s="10">
        <v>12.1</v>
      </c>
      <c r="K12" s="10">
        <v>11.9</v>
      </c>
      <c r="L12" s="10">
        <v>12</v>
      </c>
      <c r="M12" s="10">
        <v>12</v>
      </c>
      <c r="N12" s="10">
        <v>12.2</v>
      </c>
      <c r="O12" s="11">
        <f t="shared" si="15"/>
        <v>35.5</v>
      </c>
      <c r="P12" s="11">
        <f t="shared" si="16"/>
        <v>35.9</v>
      </c>
      <c r="Q12" s="11">
        <f t="shared" si="17"/>
        <v>36.200000000000003</v>
      </c>
      <c r="R12" s="12" t="s">
        <v>47</v>
      </c>
      <c r="S12" s="12" t="s">
        <v>48</v>
      </c>
      <c r="T12" s="14" t="s">
        <v>582</v>
      </c>
      <c r="U12" s="14" t="s">
        <v>583</v>
      </c>
      <c r="V12" s="14" t="s">
        <v>584</v>
      </c>
      <c r="W12" s="13">
        <v>-1.7</v>
      </c>
      <c r="X12" s="13" t="s">
        <v>88</v>
      </c>
      <c r="Y12" s="13">
        <v>-1.7</v>
      </c>
      <c r="Z12" s="8" t="s">
        <v>87</v>
      </c>
      <c r="AA12" s="8" t="s">
        <v>50</v>
      </c>
      <c r="AB12" s="8" t="s">
        <v>644</v>
      </c>
    </row>
    <row r="13" spans="1:28" s="5" customFormat="1">
      <c r="A13" s="6">
        <v>42561</v>
      </c>
      <c r="B13" s="7" t="s">
        <v>522</v>
      </c>
      <c r="C13" s="8" t="s">
        <v>541</v>
      </c>
      <c r="D13" s="9">
        <v>7.5798611111111108E-2</v>
      </c>
      <c r="E13" s="8" t="s">
        <v>607</v>
      </c>
      <c r="F13" s="10">
        <v>12.5</v>
      </c>
      <c r="G13" s="10">
        <v>11.7</v>
      </c>
      <c r="H13" s="10">
        <v>12.4</v>
      </c>
      <c r="I13" s="10">
        <v>12.6</v>
      </c>
      <c r="J13" s="10">
        <v>12.7</v>
      </c>
      <c r="K13" s="10">
        <v>12.6</v>
      </c>
      <c r="L13" s="10">
        <v>11.8</v>
      </c>
      <c r="M13" s="10">
        <v>11.6</v>
      </c>
      <c r="N13" s="10">
        <v>12</v>
      </c>
      <c r="O13" s="11">
        <f t="shared" si="15"/>
        <v>36.6</v>
      </c>
      <c r="P13" s="11">
        <f t="shared" si="16"/>
        <v>37.9</v>
      </c>
      <c r="Q13" s="11">
        <f t="shared" si="17"/>
        <v>35.4</v>
      </c>
      <c r="R13" s="12" t="s">
        <v>47</v>
      </c>
      <c r="S13" s="12" t="s">
        <v>48</v>
      </c>
      <c r="T13" s="14" t="s">
        <v>608</v>
      </c>
      <c r="U13" s="14" t="s">
        <v>609</v>
      </c>
      <c r="V13" s="14" t="s">
        <v>610</v>
      </c>
      <c r="W13" s="13">
        <v>-1.5</v>
      </c>
      <c r="X13" s="13">
        <v>-0.6</v>
      </c>
      <c r="Y13" s="13">
        <v>-1.5</v>
      </c>
      <c r="Z13" s="8" t="s">
        <v>248</v>
      </c>
      <c r="AA13" s="8" t="s">
        <v>87</v>
      </c>
      <c r="AB13" s="8" t="s">
        <v>651</v>
      </c>
    </row>
    <row r="14" spans="1:28" s="5" customFormat="1">
      <c r="A14" s="6">
        <v>42561</v>
      </c>
      <c r="B14" s="7">
        <v>1000</v>
      </c>
      <c r="C14" s="8" t="s">
        <v>541</v>
      </c>
      <c r="D14" s="9">
        <v>7.435185185185185E-2</v>
      </c>
      <c r="E14" s="8" t="s">
        <v>631</v>
      </c>
      <c r="F14" s="10">
        <v>12.1</v>
      </c>
      <c r="G14" s="10">
        <v>11.1</v>
      </c>
      <c r="H14" s="10">
        <v>11.8</v>
      </c>
      <c r="I14" s="10">
        <v>11.7</v>
      </c>
      <c r="J14" s="10">
        <v>11.9</v>
      </c>
      <c r="K14" s="10">
        <v>12.2</v>
      </c>
      <c r="L14" s="10">
        <v>12.6</v>
      </c>
      <c r="M14" s="10">
        <v>12.1</v>
      </c>
      <c r="N14" s="10">
        <v>11.9</v>
      </c>
      <c r="O14" s="11">
        <f t="shared" si="15"/>
        <v>35</v>
      </c>
      <c r="P14" s="11">
        <f t="shared" si="16"/>
        <v>35.799999999999997</v>
      </c>
      <c r="Q14" s="11">
        <f t="shared" si="17"/>
        <v>36.6</v>
      </c>
      <c r="R14" s="12" t="s">
        <v>49</v>
      </c>
      <c r="S14" s="12" t="s">
        <v>48</v>
      </c>
      <c r="T14" s="14" t="s">
        <v>632</v>
      </c>
      <c r="U14" s="14" t="s">
        <v>633</v>
      </c>
      <c r="V14" s="14" t="s">
        <v>634</v>
      </c>
      <c r="W14" s="13">
        <v>-1.2</v>
      </c>
      <c r="X14" s="13">
        <v>0.3</v>
      </c>
      <c r="Y14" s="13">
        <v>-1.5</v>
      </c>
      <c r="Z14" s="8" t="s">
        <v>87</v>
      </c>
      <c r="AA14" s="8" t="s">
        <v>87</v>
      </c>
      <c r="AB14" s="8" t="s">
        <v>658</v>
      </c>
    </row>
    <row r="15" spans="1:28" s="5" customFormat="1">
      <c r="A15" s="6">
        <v>42567</v>
      </c>
      <c r="B15" s="7">
        <v>500</v>
      </c>
      <c r="C15" s="8" t="s">
        <v>690</v>
      </c>
      <c r="D15" s="9">
        <v>7.4386574074074077E-2</v>
      </c>
      <c r="E15" s="8" t="s">
        <v>704</v>
      </c>
      <c r="F15" s="10">
        <v>12.3</v>
      </c>
      <c r="G15" s="10">
        <v>11.3</v>
      </c>
      <c r="H15" s="10">
        <v>11.6</v>
      </c>
      <c r="I15" s="10">
        <v>12.1</v>
      </c>
      <c r="J15" s="10">
        <v>12.3</v>
      </c>
      <c r="K15" s="10">
        <v>12.1</v>
      </c>
      <c r="L15" s="10">
        <v>12</v>
      </c>
      <c r="M15" s="10">
        <v>11.8</v>
      </c>
      <c r="N15" s="10">
        <v>12.2</v>
      </c>
      <c r="O15" s="11">
        <f t="shared" ref="O15:O16" si="18">SUM(F15:H15)</f>
        <v>35.200000000000003</v>
      </c>
      <c r="P15" s="11">
        <f t="shared" ref="P15:P16" si="19">SUM(I15:K15)</f>
        <v>36.5</v>
      </c>
      <c r="Q15" s="11">
        <f t="shared" ref="Q15:Q16" si="20">SUM(L15:N15)</f>
        <v>36</v>
      </c>
      <c r="R15" s="12" t="s">
        <v>703</v>
      </c>
      <c r="S15" s="12" t="s">
        <v>48</v>
      </c>
      <c r="T15" s="14" t="s">
        <v>705</v>
      </c>
      <c r="U15" s="14" t="s">
        <v>706</v>
      </c>
      <c r="V15" s="14" t="s">
        <v>707</v>
      </c>
      <c r="W15" s="13">
        <v>-1.6</v>
      </c>
      <c r="X15" s="13" t="s">
        <v>88</v>
      </c>
      <c r="Y15" s="13">
        <v>-1.6</v>
      </c>
      <c r="Z15" s="8" t="s">
        <v>87</v>
      </c>
      <c r="AA15" s="8" t="s">
        <v>87</v>
      </c>
      <c r="AB15" s="8" t="s">
        <v>780</v>
      </c>
    </row>
    <row r="16" spans="1:28" s="5" customFormat="1">
      <c r="A16" s="6">
        <v>42568</v>
      </c>
      <c r="B16" s="7" t="s">
        <v>665</v>
      </c>
      <c r="C16" s="8" t="s">
        <v>717</v>
      </c>
      <c r="D16" s="9">
        <v>7.7824074074074087E-2</v>
      </c>
      <c r="E16" s="8" t="s">
        <v>734</v>
      </c>
      <c r="F16" s="10">
        <v>12.5</v>
      </c>
      <c r="G16" s="10">
        <v>12.3</v>
      </c>
      <c r="H16" s="10">
        <v>13.1</v>
      </c>
      <c r="I16" s="10">
        <v>13.6</v>
      </c>
      <c r="J16" s="10">
        <v>13.1</v>
      </c>
      <c r="K16" s="10">
        <v>12.7</v>
      </c>
      <c r="L16" s="10">
        <v>11.9</v>
      </c>
      <c r="M16" s="10">
        <v>11.4</v>
      </c>
      <c r="N16" s="10">
        <v>11.8</v>
      </c>
      <c r="O16" s="11">
        <f t="shared" si="18"/>
        <v>37.9</v>
      </c>
      <c r="P16" s="11">
        <f t="shared" si="19"/>
        <v>39.4</v>
      </c>
      <c r="Q16" s="11">
        <f t="shared" si="20"/>
        <v>35.1</v>
      </c>
      <c r="R16" s="12" t="s">
        <v>735</v>
      </c>
      <c r="S16" s="12" t="s">
        <v>48</v>
      </c>
      <c r="T16" s="14" t="s">
        <v>736</v>
      </c>
      <c r="U16" s="14" t="s">
        <v>737</v>
      </c>
      <c r="V16" s="14" t="s">
        <v>738</v>
      </c>
      <c r="W16" s="13">
        <v>1</v>
      </c>
      <c r="X16" s="13">
        <v>1.4</v>
      </c>
      <c r="Y16" s="13">
        <v>-1.5</v>
      </c>
      <c r="Z16" s="8" t="s">
        <v>363</v>
      </c>
      <c r="AA16" s="8" t="s">
        <v>87</v>
      </c>
      <c r="AB16" s="8" t="s">
        <v>770</v>
      </c>
    </row>
    <row r="17" spans="1:28" s="5" customFormat="1">
      <c r="A17" s="6">
        <v>42574</v>
      </c>
      <c r="B17" s="7" t="s">
        <v>799</v>
      </c>
      <c r="C17" s="8" t="s">
        <v>800</v>
      </c>
      <c r="D17" s="9">
        <v>7.6435185185185189E-2</v>
      </c>
      <c r="E17" s="8" t="s">
        <v>798</v>
      </c>
      <c r="F17" s="10">
        <v>12.5</v>
      </c>
      <c r="G17" s="10">
        <v>11.8</v>
      </c>
      <c r="H17" s="10">
        <v>12.5</v>
      </c>
      <c r="I17" s="10">
        <v>12.8</v>
      </c>
      <c r="J17" s="10">
        <v>12.3</v>
      </c>
      <c r="K17" s="10">
        <v>12.2</v>
      </c>
      <c r="L17" s="10">
        <v>12.3</v>
      </c>
      <c r="M17" s="10">
        <v>12.3</v>
      </c>
      <c r="N17" s="10">
        <v>11.7</v>
      </c>
      <c r="O17" s="11">
        <f t="shared" ref="O17:O20" si="21">SUM(F17:H17)</f>
        <v>36.799999999999997</v>
      </c>
      <c r="P17" s="11">
        <f t="shared" ref="P17:P20" si="22">SUM(I17:K17)</f>
        <v>37.299999999999997</v>
      </c>
      <c r="Q17" s="11">
        <f t="shared" ref="Q17:Q20" si="23">SUM(L17:N17)</f>
        <v>36.299999999999997</v>
      </c>
      <c r="R17" s="12" t="s">
        <v>735</v>
      </c>
      <c r="S17" s="12" t="s">
        <v>48</v>
      </c>
      <c r="T17" s="14" t="s">
        <v>801</v>
      </c>
      <c r="U17" s="14" t="s">
        <v>802</v>
      </c>
      <c r="V17" s="14" t="s">
        <v>803</v>
      </c>
      <c r="W17" s="13">
        <v>-0.7</v>
      </c>
      <c r="X17" s="13">
        <v>0.7</v>
      </c>
      <c r="Y17" s="13">
        <v>-1.4</v>
      </c>
      <c r="Z17" s="8" t="s">
        <v>50</v>
      </c>
      <c r="AA17" s="8" t="s">
        <v>87</v>
      </c>
      <c r="AB17" s="8" t="s">
        <v>898</v>
      </c>
    </row>
    <row r="18" spans="1:28" s="5" customFormat="1">
      <c r="A18" s="6">
        <v>42574</v>
      </c>
      <c r="B18" s="7" t="s">
        <v>805</v>
      </c>
      <c r="C18" s="8" t="s">
        <v>800</v>
      </c>
      <c r="D18" s="9">
        <v>7.5740740740740733E-2</v>
      </c>
      <c r="E18" s="8" t="s">
        <v>818</v>
      </c>
      <c r="F18" s="10">
        <v>12.7</v>
      </c>
      <c r="G18" s="10">
        <v>11.4</v>
      </c>
      <c r="H18" s="10">
        <v>12.1</v>
      </c>
      <c r="I18" s="10">
        <v>12.5</v>
      </c>
      <c r="J18" s="10">
        <v>12.5</v>
      </c>
      <c r="K18" s="10">
        <v>12</v>
      </c>
      <c r="L18" s="10">
        <v>12</v>
      </c>
      <c r="M18" s="10">
        <v>11.8</v>
      </c>
      <c r="N18" s="10">
        <v>12.4</v>
      </c>
      <c r="O18" s="11">
        <f t="shared" si="21"/>
        <v>36.200000000000003</v>
      </c>
      <c r="P18" s="11">
        <f t="shared" si="22"/>
        <v>37</v>
      </c>
      <c r="Q18" s="11">
        <f t="shared" si="23"/>
        <v>36.200000000000003</v>
      </c>
      <c r="R18" s="12" t="s">
        <v>819</v>
      </c>
      <c r="S18" s="12" t="s">
        <v>48</v>
      </c>
      <c r="T18" s="14" t="s">
        <v>820</v>
      </c>
      <c r="U18" s="14" t="s">
        <v>821</v>
      </c>
      <c r="V18" s="14" t="s">
        <v>822</v>
      </c>
      <c r="W18" s="13">
        <v>-0.8</v>
      </c>
      <c r="X18" s="13">
        <v>0.6</v>
      </c>
      <c r="Y18" s="13">
        <v>-1.4</v>
      </c>
      <c r="Z18" s="8" t="s">
        <v>50</v>
      </c>
      <c r="AA18" s="8" t="s">
        <v>87</v>
      </c>
      <c r="AB18" s="8" t="s">
        <v>903</v>
      </c>
    </row>
    <row r="19" spans="1:28" s="5" customFormat="1">
      <c r="A19" s="6">
        <v>42575</v>
      </c>
      <c r="B19" s="7" t="s">
        <v>864</v>
      </c>
      <c r="C19" s="8" t="s">
        <v>800</v>
      </c>
      <c r="D19" s="9">
        <v>7.6481481481481484E-2</v>
      </c>
      <c r="E19" s="8" t="s">
        <v>863</v>
      </c>
      <c r="F19" s="10">
        <v>12.5</v>
      </c>
      <c r="G19" s="10">
        <v>11.7</v>
      </c>
      <c r="H19" s="10">
        <v>12.4</v>
      </c>
      <c r="I19" s="10">
        <v>12.6</v>
      </c>
      <c r="J19" s="10">
        <v>12.4</v>
      </c>
      <c r="K19" s="10">
        <v>12.2</v>
      </c>
      <c r="L19" s="10">
        <v>12.3</v>
      </c>
      <c r="M19" s="10">
        <v>12.6</v>
      </c>
      <c r="N19" s="10">
        <v>12.1</v>
      </c>
      <c r="O19" s="11">
        <f t="shared" si="21"/>
        <v>36.6</v>
      </c>
      <c r="P19" s="11">
        <f t="shared" si="22"/>
        <v>37.200000000000003</v>
      </c>
      <c r="Q19" s="11">
        <f t="shared" si="23"/>
        <v>37</v>
      </c>
      <c r="R19" s="12" t="s">
        <v>865</v>
      </c>
      <c r="S19" s="12" t="s">
        <v>90</v>
      </c>
      <c r="T19" s="14" t="s">
        <v>866</v>
      </c>
      <c r="U19" s="14" t="s">
        <v>867</v>
      </c>
      <c r="V19" s="14" t="s">
        <v>868</v>
      </c>
      <c r="W19" s="13">
        <v>-0.6</v>
      </c>
      <c r="X19" s="13">
        <v>0.8</v>
      </c>
      <c r="Y19" s="13">
        <v>-1.4</v>
      </c>
      <c r="Z19" s="8" t="s">
        <v>50</v>
      </c>
      <c r="AA19" s="8" t="s">
        <v>87</v>
      </c>
      <c r="AB19" s="8" t="s">
        <v>920</v>
      </c>
    </row>
    <row r="20" spans="1:28" s="5" customFormat="1">
      <c r="A20" s="6">
        <v>42575</v>
      </c>
      <c r="B20" s="7">
        <v>500</v>
      </c>
      <c r="C20" s="8" t="s">
        <v>800</v>
      </c>
      <c r="D20" s="9">
        <v>7.570601851851852E-2</v>
      </c>
      <c r="E20" s="8" t="s">
        <v>877</v>
      </c>
      <c r="F20" s="10">
        <v>12.7</v>
      </c>
      <c r="G20" s="10">
        <v>11.8</v>
      </c>
      <c r="H20" s="10">
        <v>12.5</v>
      </c>
      <c r="I20" s="10">
        <v>13.2</v>
      </c>
      <c r="J20" s="10">
        <v>11.6</v>
      </c>
      <c r="K20" s="10">
        <v>12</v>
      </c>
      <c r="L20" s="10">
        <v>11.8</v>
      </c>
      <c r="M20" s="10">
        <v>11.6</v>
      </c>
      <c r="N20" s="10">
        <v>11.9</v>
      </c>
      <c r="O20" s="11">
        <f t="shared" si="21"/>
        <v>37</v>
      </c>
      <c r="P20" s="11">
        <f t="shared" si="22"/>
        <v>36.799999999999997</v>
      </c>
      <c r="Q20" s="11">
        <f t="shared" si="23"/>
        <v>35.299999999999997</v>
      </c>
      <c r="R20" s="12" t="s">
        <v>735</v>
      </c>
      <c r="S20" s="12" t="s">
        <v>107</v>
      </c>
      <c r="T20" s="14" t="s">
        <v>878</v>
      </c>
      <c r="U20" s="14" t="s">
        <v>879</v>
      </c>
      <c r="V20" s="14" t="s">
        <v>880</v>
      </c>
      <c r="W20" s="13">
        <v>-0.2</v>
      </c>
      <c r="X20" s="13">
        <v>0.9</v>
      </c>
      <c r="Y20" s="13">
        <v>-1.4</v>
      </c>
      <c r="Z20" s="8" t="s">
        <v>363</v>
      </c>
      <c r="AA20" s="8" t="s">
        <v>87</v>
      </c>
      <c r="AB20" s="8" t="s">
        <v>916</v>
      </c>
    </row>
  </sheetData>
  <autoFilter ref="A1:AB2"/>
  <phoneticPr fontId="2"/>
  <conditionalFormatting sqref="Z2:AA2">
    <cfRule type="containsText" dxfId="104" priority="49" operator="containsText" text="E">
      <formula>NOT(ISERROR(SEARCH("E",Z2)))</formula>
    </cfRule>
    <cfRule type="containsText" dxfId="103" priority="50" operator="containsText" text="B">
      <formula>NOT(ISERROR(SEARCH("B",Z2)))</formula>
    </cfRule>
    <cfRule type="containsText" dxfId="102" priority="51" operator="containsText" text="A">
      <formula>NOT(ISERROR(SEARCH("A",Z2)))</formula>
    </cfRule>
  </conditionalFormatting>
  <conditionalFormatting sqref="Z3:AA3">
    <cfRule type="containsText" dxfId="101" priority="22" operator="containsText" text="E">
      <formula>NOT(ISERROR(SEARCH("E",Z3)))</formula>
    </cfRule>
    <cfRule type="containsText" dxfId="100" priority="23" operator="containsText" text="B">
      <formula>NOT(ISERROR(SEARCH("B",Z3)))</formula>
    </cfRule>
    <cfRule type="containsText" dxfId="99" priority="24" operator="containsText" text="A">
      <formula>NOT(ISERROR(SEARCH("A",Z3)))</formula>
    </cfRule>
  </conditionalFormatting>
  <conditionalFormatting sqref="Z4:AA4">
    <cfRule type="containsText" dxfId="98" priority="19" operator="containsText" text="E">
      <formula>NOT(ISERROR(SEARCH("E",Z4)))</formula>
    </cfRule>
    <cfRule type="containsText" dxfId="97" priority="20" operator="containsText" text="B">
      <formula>NOT(ISERROR(SEARCH("B",Z4)))</formula>
    </cfRule>
    <cfRule type="containsText" dxfId="96" priority="21" operator="containsText" text="A">
      <formula>NOT(ISERROR(SEARCH("A",Z4)))</formula>
    </cfRule>
  </conditionalFormatting>
  <conditionalFormatting sqref="Z5:AA7">
    <cfRule type="containsText" dxfId="95" priority="13" operator="containsText" text="E">
      <formula>NOT(ISERROR(SEARCH("E",Z5)))</formula>
    </cfRule>
    <cfRule type="containsText" dxfId="94" priority="14" operator="containsText" text="B">
      <formula>NOT(ISERROR(SEARCH("B",Z5)))</formula>
    </cfRule>
    <cfRule type="containsText" dxfId="93" priority="15" operator="containsText" text="A">
      <formula>NOT(ISERROR(SEARCH("A",Z5)))</formula>
    </cfRule>
  </conditionalFormatting>
  <conditionalFormatting sqref="Z8:AA10">
    <cfRule type="containsText" dxfId="92" priority="10" operator="containsText" text="E">
      <formula>NOT(ISERROR(SEARCH("E",Z8)))</formula>
    </cfRule>
    <cfRule type="containsText" dxfId="91" priority="11" operator="containsText" text="B">
      <formula>NOT(ISERROR(SEARCH("B",Z8)))</formula>
    </cfRule>
    <cfRule type="containsText" dxfId="90" priority="12" operator="containsText" text="A">
      <formula>NOT(ISERROR(SEARCH("A",Z8)))</formula>
    </cfRule>
  </conditionalFormatting>
  <conditionalFormatting sqref="Z11:AA14">
    <cfRule type="containsText" dxfId="89" priority="7" operator="containsText" text="E">
      <formula>NOT(ISERROR(SEARCH("E",Z11)))</formula>
    </cfRule>
    <cfRule type="containsText" dxfId="88" priority="8" operator="containsText" text="B">
      <formula>NOT(ISERROR(SEARCH("B",Z11)))</formula>
    </cfRule>
    <cfRule type="containsText" dxfId="87" priority="9" operator="containsText" text="A">
      <formula>NOT(ISERROR(SEARCH("A",Z11)))</formula>
    </cfRule>
  </conditionalFormatting>
  <conditionalFormatting sqref="Z15:AA16">
    <cfRule type="containsText" dxfId="86" priority="4" operator="containsText" text="E">
      <formula>NOT(ISERROR(SEARCH("E",Z15)))</formula>
    </cfRule>
    <cfRule type="containsText" dxfId="85" priority="5" operator="containsText" text="B">
      <formula>NOT(ISERROR(SEARCH("B",Z15)))</formula>
    </cfRule>
    <cfRule type="containsText" dxfId="84" priority="6" operator="containsText" text="A">
      <formula>NOT(ISERROR(SEARCH("A",Z15)))</formula>
    </cfRule>
  </conditionalFormatting>
  <conditionalFormatting sqref="Z17:AA20">
    <cfRule type="containsText" dxfId="83" priority="1" operator="containsText" text="E">
      <formula>NOT(ISERROR(SEARCH("E",Z17)))</formula>
    </cfRule>
    <cfRule type="containsText" dxfId="82" priority="2" operator="containsText" text="B">
      <formula>NOT(ISERROR(SEARCH("B",Z17)))</formula>
    </cfRule>
    <cfRule type="containsText" dxfId="81" priority="3" operator="containsText" text="A">
      <formula>NOT(ISERROR(SEARCH("A",Z17)))</formula>
    </cfRule>
  </conditionalFormatting>
  <pageMargins left="0.75" right="0.75" top="1" bottom="1" header="0.3" footer="0.3"/>
  <pageSetup paperSize="9" orientation="portrait" horizontalDpi="4294967292" verticalDpi="4294967292"/>
  <headerFooter alignWithMargins="0"/>
  <ignoredErrors>
    <ignoredError sqref="O2:Q2 O3:Q3 O4:Q4 O5:Q7 O8:Q10 O11:Q14 O15:Q16 O17:Q20"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workbookViewId="0">
      <pane xSplit="5" ySplit="1" topLeftCell="S2" activePane="bottomRight" state="frozen"/>
      <selection activeCell="E7" sqref="E7"/>
      <selection pane="topRight" activeCell="E7" sqref="E7"/>
      <selection pane="bottomLeft" activeCell="E7" sqref="E7"/>
      <selection pane="bottomRight" activeCell="AC12" sqref="AC12"/>
    </sheetView>
  </sheetViews>
  <sheetFormatPr baseColWidth="12" defaultColWidth="8.83203125" defaultRowHeight="18" x14ac:dyDescent="0"/>
  <cols>
    <col min="1" max="1" width="9.1640625" bestFit="1" customWidth="1"/>
    <col min="2" max="2" width="8.1640625" customWidth="1"/>
    <col min="5" max="5" width="18.33203125" customWidth="1"/>
    <col min="21" max="23" width="16.6640625" customWidth="1"/>
    <col min="29" max="29" width="150.83203125" customWidth="1"/>
  </cols>
  <sheetData>
    <row r="1" spans="1:29" s="5" customFormat="1">
      <c r="A1" s="1" t="s">
        <v>0</v>
      </c>
      <c r="B1" s="1" t="s">
        <v>27</v>
      </c>
      <c r="C1" s="1" t="s">
        <v>1</v>
      </c>
      <c r="D1" s="1" t="s">
        <v>28</v>
      </c>
      <c r="E1" s="1" t="s">
        <v>2</v>
      </c>
      <c r="F1" s="1" t="s">
        <v>29</v>
      </c>
      <c r="G1" s="1" t="s">
        <v>30</v>
      </c>
      <c r="H1" s="1" t="s">
        <v>31</v>
      </c>
      <c r="I1" s="1" t="s">
        <v>32</v>
      </c>
      <c r="J1" s="1" t="s">
        <v>33</v>
      </c>
      <c r="K1" s="1" t="s">
        <v>34</v>
      </c>
      <c r="L1" s="1" t="s">
        <v>35</v>
      </c>
      <c r="M1" s="1" t="s">
        <v>36</v>
      </c>
      <c r="N1" s="1" t="s">
        <v>39</v>
      </c>
      <c r="O1" s="1" t="s">
        <v>42</v>
      </c>
      <c r="P1" s="1" t="s">
        <v>3</v>
      </c>
      <c r="Q1" s="1" t="s">
        <v>43</v>
      </c>
      <c r="R1" s="1" t="s">
        <v>4</v>
      </c>
      <c r="S1" s="2" t="s">
        <v>37</v>
      </c>
      <c r="T1" s="2" t="s">
        <v>5</v>
      </c>
      <c r="U1" s="3" t="s">
        <v>6</v>
      </c>
      <c r="V1" s="3" t="s">
        <v>7</v>
      </c>
      <c r="W1" s="3" t="s">
        <v>8</v>
      </c>
      <c r="X1" s="4" t="s">
        <v>9</v>
      </c>
      <c r="Y1" s="4" t="s">
        <v>10</v>
      </c>
      <c r="Z1" s="4" t="s">
        <v>11</v>
      </c>
      <c r="AA1" s="4" t="s">
        <v>12</v>
      </c>
      <c r="AB1" s="4" t="s">
        <v>13</v>
      </c>
      <c r="AC1" s="1" t="s">
        <v>38</v>
      </c>
    </row>
    <row r="2" spans="1:29" s="5" customFormat="1">
      <c r="A2" s="6">
        <v>42539</v>
      </c>
      <c r="B2" s="7" t="s">
        <v>123</v>
      </c>
      <c r="C2" s="8" t="s">
        <v>136</v>
      </c>
      <c r="D2" s="9">
        <v>8.3437499999999998E-2</v>
      </c>
      <c r="E2" s="8" t="s">
        <v>148</v>
      </c>
      <c r="F2" s="10">
        <v>12</v>
      </c>
      <c r="G2" s="10">
        <v>10.4</v>
      </c>
      <c r="H2" s="10">
        <v>11.9</v>
      </c>
      <c r="I2" s="10">
        <v>12.9</v>
      </c>
      <c r="J2" s="10">
        <v>13.4</v>
      </c>
      <c r="K2" s="10">
        <v>13</v>
      </c>
      <c r="L2" s="10">
        <v>12.1</v>
      </c>
      <c r="M2" s="10">
        <v>12.2</v>
      </c>
      <c r="N2" s="10">
        <v>11.3</v>
      </c>
      <c r="O2" s="10">
        <v>11.7</v>
      </c>
      <c r="P2" s="11">
        <f t="shared" ref="P2:P3" si="0">SUM(F2:H2)</f>
        <v>34.299999999999997</v>
      </c>
      <c r="Q2" s="11">
        <f t="shared" ref="Q2:Q3" si="1">SUM(I2:L2)</f>
        <v>51.4</v>
      </c>
      <c r="R2" s="11">
        <f t="shared" ref="R2:R3" si="2">SUM(M2:O2)</f>
        <v>35.200000000000003</v>
      </c>
      <c r="S2" s="12" t="s">
        <v>15</v>
      </c>
      <c r="T2" s="12" t="s">
        <v>16</v>
      </c>
      <c r="U2" s="14" t="s">
        <v>149</v>
      </c>
      <c r="V2" s="14" t="s">
        <v>150</v>
      </c>
      <c r="W2" s="14" t="s">
        <v>151</v>
      </c>
      <c r="X2" s="13">
        <v>-2.2999999999999998</v>
      </c>
      <c r="Y2" s="13">
        <v>-0.4</v>
      </c>
      <c r="Z2" s="13">
        <v>-2.2999999999999998</v>
      </c>
      <c r="AA2" s="8" t="s">
        <v>248</v>
      </c>
      <c r="AB2" s="8" t="s">
        <v>50</v>
      </c>
      <c r="AC2" s="8" t="s">
        <v>157</v>
      </c>
    </row>
    <row r="3" spans="1:29" s="5" customFormat="1">
      <c r="A3" s="6">
        <v>42540</v>
      </c>
      <c r="B3" s="7">
        <v>500</v>
      </c>
      <c r="C3" s="8" t="s">
        <v>136</v>
      </c>
      <c r="D3" s="9">
        <v>8.2743055555555556E-2</v>
      </c>
      <c r="E3" s="8" t="s">
        <v>222</v>
      </c>
      <c r="F3" s="10">
        <v>12.2</v>
      </c>
      <c r="G3" s="10">
        <v>10.7</v>
      </c>
      <c r="H3" s="10">
        <v>11.2</v>
      </c>
      <c r="I3" s="10">
        <v>12.3</v>
      </c>
      <c r="J3" s="10">
        <v>12.5</v>
      </c>
      <c r="K3" s="10">
        <v>13</v>
      </c>
      <c r="L3" s="10">
        <v>12.3</v>
      </c>
      <c r="M3" s="10">
        <v>11.9</v>
      </c>
      <c r="N3" s="10">
        <v>11.6</v>
      </c>
      <c r="O3" s="10">
        <v>12.2</v>
      </c>
      <c r="P3" s="11">
        <f t="shared" si="0"/>
        <v>34.099999999999994</v>
      </c>
      <c r="Q3" s="11">
        <f t="shared" si="1"/>
        <v>50.099999999999994</v>
      </c>
      <c r="R3" s="11">
        <f t="shared" si="2"/>
        <v>35.700000000000003</v>
      </c>
      <c r="S3" s="12" t="s">
        <v>15</v>
      </c>
      <c r="T3" s="12" t="s">
        <v>16</v>
      </c>
      <c r="U3" s="14" t="s">
        <v>223</v>
      </c>
      <c r="V3" s="14" t="s">
        <v>224</v>
      </c>
      <c r="W3" s="14" t="s">
        <v>225</v>
      </c>
      <c r="X3" s="13">
        <v>-2.2999999999999998</v>
      </c>
      <c r="Y3" s="13">
        <v>0.1</v>
      </c>
      <c r="Z3" s="13">
        <v>-2.4</v>
      </c>
      <c r="AA3" s="8" t="s">
        <v>87</v>
      </c>
      <c r="AB3" s="8" t="s">
        <v>50</v>
      </c>
      <c r="AC3" s="8" t="s">
        <v>245</v>
      </c>
    </row>
    <row r="4" spans="1:29" s="5" customFormat="1">
      <c r="A4" s="6">
        <v>42546</v>
      </c>
      <c r="B4" s="7">
        <v>500</v>
      </c>
      <c r="C4" s="8" t="s">
        <v>284</v>
      </c>
      <c r="D4" s="9">
        <v>8.4826388888888882E-2</v>
      </c>
      <c r="E4" s="8" t="s">
        <v>297</v>
      </c>
      <c r="F4" s="10">
        <v>12.6</v>
      </c>
      <c r="G4" s="10">
        <v>10.9</v>
      </c>
      <c r="H4" s="10">
        <v>11.9</v>
      </c>
      <c r="I4" s="10">
        <v>13.1</v>
      </c>
      <c r="J4" s="10">
        <v>13</v>
      </c>
      <c r="K4" s="10">
        <v>13.1</v>
      </c>
      <c r="L4" s="10">
        <v>12.7</v>
      </c>
      <c r="M4" s="10">
        <v>12</v>
      </c>
      <c r="N4" s="10">
        <v>11.6</v>
      </c>
      <c r="O4" s="10">
        <v>12</v>
      </c>
      <c r="P4" s="11">
        <f t="shared" ref="P4:P5" si="3">SUM(F4:H4)</f>
        <v>35.4</v>
      </c>
      <c r="Q4" s="11">
        <f t="shared" ref="Q4:Q5" si="4">SUM(I4:L4)</f>
        <v>51.900000000000006</v>
      </c>
      <c r="R4" s="11">
        <f t="shared" ref="R4:R5" si="5">SUM(M4:O4)</f>
        <v>35.6</v>
      </c>
      <c r="S4" s="12" t="s">
        <v>15</v>
      </c>
      <c r="T4" s="12" t="s">
        <v>16</v>
      </c>
      <c r="U4" s="14" t="s">
        <v>298</v>
      </c>
      <c r="V4" s="14" t="s">
        <v>299</v>
      </c>
      <c r="W4" s="14" t="s">
        <v>300</v>
      </c>
      <c r="X4" s="13">
        <v>0.7</v>
      </c>
      <c r="Y4" s="13">
        <v>1.2</v>
      </c>
      <c r="Z4" s="13">
        <v>-1.3</v>
      </c>
      <c r="AA4" s="8" t="s">
        <v>363</v>
      </c>
      <c r="AB4" s="8" t="s">
        <v>50</v>
      </c>
      <c r="AC4" s="8" t="s">
        <v>371</v>
      </c>
    </row>
    <row r="5" spans="1:29" s="5" customFormat="1">
      <c r="A5" s="6">
        <v>42547</v>
      </c>
      <c r="B5" s="7" t="s">
        <v>252</v>
      </c>
      <c r="C5" s="8" t="s">
        <v>315</v>
      </c>
      <c r="D5" s="9">
        <v>8.5416666666666655E-2</v>
      </c>
      <c r="E5" s="23" t="s">
        <v>364</v>
      </c>
      <c r="F5" s="10">
        <v>12</v>
      </c>
      <c r="G5" s="10">
        <v>10</v>
      </c>
      <c r="H5" s="10">
        <v>10.9</v>
      </c>
      <c r="I5" s="10">
        <v>12.7</v>
      </c>
      <c r="J5" s="10">
        <v>13.7</v>
      </c>
      <c r="K5" s="10">
        <v>13.9</v>
      </c>
      <c r="L5" s="10">
        <v>13.2</v>
      </c>
      <c r="M5" s="10">
        <v>12.7</v>
      </c>
      <c r="N5" s="10">
        <v>11.9</v>
      </c>
      <c r="O5" s="10">
        <v>12</v>
      </c>
      <c r="P5" s="11">
        <f t="shared" si="3"/>
        <v>32.9</v>
      </c>
      <c r="Q5" s="11">
        <f t="shared" si="4"/>
        <v>53.5</v>
      </c>
      <c r="R5" s="11">
        <f t="shared" si="5"/>
        <v>36.6</v>
      </c>
      <c r="S5" s="12" t="s">
        <v>333</v>
      </c>
      <c r="T5" s="12" t="s">
        <v>26</v>
      </c>
      <c r="U5" s="14" t="s">
        <v>334</v>
      </c>
      <c r="V5" s="14" t="s">
        <v>335</v>
      </c>
      <c r="W5" s="14" t="s">
        <v>336</v>
      </c>
      <c r="X5" s="13">
        <v>-0.2</v>
      </c>
      <c r="Y5" s="13">
        <v>0.8</v>
      </c>
      <c r="Z5" s="13">
        <v>-1</v>
      </c>
      <c r="AA5" s="8" t="s">
        <v>50</v>
      </c>
      <c r="AB5" s="8" t="s">
        <v>87</v>
      </c>
      <c r="AC5" s="8" t="s">
        <v>379</v>
      </c>
    </row>
    <row r="6" spans="1:29" s="5" customFormat="1">
      <c r="A6" s="6">
        <v>42553</v>
      </c>
      <c r="B6" s="7" t="s">
        <v>387</v>
      </c>
      <c r="C6" s="8" t="s">
        <v>393</v>
      </c>
      <c r="D6" s="9">
        <v>8.4722222222222213E-2</v>
      </c>
      <c r="E6" s="24" t="s">
        <v>406</v>
      </c>
      <c r="F6" s="10">
        <v>12.6</v>
      </c>
      <c r="G6" s="10">
        <v>10.6</v>
      </c>
      <c r="H6" s="10">
        <v>12.4</v>
      </c>
      <c r="I6" s="10">
        <v>13.3</v>
      </c>
      <c r="J6" s="10">
        <v>13.3</v>
      </c>
      <c r="K6" s="10">
        <v>12.8</v>
      </c>
      <c r="L6" s="10">
        <v>11.5</v>
      </c>
      <c r="M6" s="10">
        <v>12</v>
      </c>
      <c r="N6" s="10">
        <v>11.5</v>
      </c>
      <c r="O6" s="10">
        <v>12</v>
      </c>
      <c r="P6" s="11">
        <f t="shared" ref="P6:P8" si="6">SUM(F6:H6)</f>
        <v>35.6</v>
      </c>
      <c r="Q6" s="11">
        <f t="shared" ref="Q6:Q8" si="7">SUM(I6:L6)</f>
        <v>50.900000000000006</v>
      </c>
      <c r="R6" s="11">
        <f t="shared" ref="R6:R8" si="8">SUM(M6:O6)</f>
        <v>35.5</v>
      </c>
      <c r="S6" s="12" t="s">
        <v>15</v>
      </c>
      <c r="T6" s="12" t="s">
        <v>16</v>
      </c>
      <c r="U6" s="14" t="s">
        <v>407</v>
      </c>
      <c r="V6" s="14" t="s">
        <v>408</v>
      </c>
      <c r="W6" s="14" t="s">
        <v>223</v>
      </c>
      <c r="X6" s="13">
        <v>-1.2</v>
      </c>
      <c r="Y6" s="13">
        <v>0.2</v>
      </c>
      <c r="Z6" s="13">
        <v>-2.1</v>
      </c>
      <c r="AA6" s="8" t="s">
        <v>87</v>
      </c>
      <c r="AB6" s="8" t="s">
        <v>50</v>
      </c>
      <c r="AC6" s="8" t="s">
        <v>496</v>
      </c>
    </row>
    <row r="7" spans="1:29" s="5" customFormat="1">
      <c r="A7" s="6">
        <v>42553</v>
      </c>
      <c r="B7" s="7">
        <v>1000</v>
      </c>
      <c r="C7" s="8" t="s">
        <v>430</v>
      </c>
      <c r="D7" s="9">
        <v>8.4803240740740748E-2</v>
      </c>
      <c r="E7" s="24" t="s">
        <v>439</v>
      </c>
      <c r="F7" s="10">
        <v>12.6</v>
      </c>
      <c r="G7" s="10">
        <v>11.3</v>
      </c>
      <c r="H7" s="10">
        <v>12</v>
      </c>
      <c r="I7" s="10">
        <v>12.8</v>
      </c>
      <c r="J7" s="10">
        <v>12.9</v>
      </c>
      <c r="K7" s="10">
        <v>12.5</v>
      </c>
      <c r="L7" s="10">
        <v>12.5</v>
      </c>
      <c r="M7" s="10">
        <v>12</v>
      </c>
      <c r="N7" s="10">
        <v>11.9</v>
      </c>
      <c r="O7" s="10">
        <v>12.2</v>
      </c>
      <c r="P7" s="11">
        <f t="shared" si="6"/>
        <v>35.9</v>
      </c>
      <c r="Q7" s="11">
        <f t="shared" si="7"/>
        <v>50.7</v>
      </c>
      <c r="R7" s="11">
        <f t="shared" si="8"/>
        <v>36.099999999999994</v>
      </c>
      <c r="S7" s="12" t="s">
        <v>15</v>
      </c>
      <c r="T7" s="12" t="s">
        <v>26</v>
      </c>
      <c r="U7" s="14" t="s">
        <v>440</v>
      </c>
      <c r="V7" s="14" t="s">
        <v>441</v>
      </c>
      <c r="W7" s="14" t="s">
        <v>442</v>
      </c>
      <c r="X7" s="13">
        <v>1.2</v>
      </c>
      <c r="Y7" s="13">
        <v>1.7</v>
      </c>
      <c r="Z7" s="13">
        <v>-0.9</v>
      </c>
      <c r="AA7" s="8" t="s">
        <v>363</v>
      </c>
      <c r="AB7" s="8" t="s">
        <v>248</v>
      </c>
      <c r="AC7" s="8" t="s">
        <v>504</v>
      </c>
    </row>
    <row r="8" spans="1:29" s="5" customFormat="1">
      <c r="A8" s="6">
        <v>42554</v>
      </c>
      <c r="B8" s="7">
        <v>500</v>
      </c>
      <c r="C8" s="8" t="s">
        <v>449</v>
      </c>
      <c r="D8" s="9">
        <v>8.4108796296296293E-2</v>
      </c>
      <c r="E8" s="24" t="s">
        <v>472</v>
      </c>
      <c r="F8" s="10">
        <v>12.5</v>
      </c>
      <c r="G8" s="10">
        <v>10.7</v>
      </c>
      <c r="H8" s="10">
        <v>11.6</v>
      </c>
      <c r="I8" s="10">
        <v>13</v>
      </c>
      <c r="J8" s="10">
        <v>13.2</v>
      </c>
      <c r="K8" s="10">
        <v>12.6</v>
      </c>
      <c r="L8" s="10">
        <v>12.1</v>
      </c>
      <c r="M8" s="10">
        <v>12</v>
      </c>
      <c r="N8" s="10">
        <v>11.8</v>
      </c>
      <c r="O8" s="10">
        <v>12.2</v>
      </c>
      <c r="P8" s="11">
        <f t="shared" si="6"/>
        <v>34.799999999999997</v>
      </c>
      <c r="Q8" s="11">
        <f t="shared" si="7"/>
        <v>50.9</v>
      </c>
      <c r="R8" s="11">
        <f t="shared" si="8"/>
        <v>36</v>
      </c>
      <c r="S8" s="12" t="s">
        <v>15</v>
      </c>
      <c r="T8" s="12" t="s">
        <v>26</v>
      </c>
      <c r="U8" s="14" t="s">
        <v>473</v>
      </c>
      <c r="V8" s="14" t="s">
        <v>474</v>
      </c>
      <c r="W8" s="14" t="s">
        <v>475</v>
      </c>
      <c r="X8" s="13">
        <v>-0.5</v>
      </c>
      <c r="Y8" s="13">
        <v>-0.3</v>
      </c>
      <c r="Z8" s="13">
        <v>-0.8</v>
      </c>
      <c r="AA8" s="8" t="s">
        <v>87</v>
      </c>
      <c r="AB8" s="8" t="s">
        <v>50</v>
      </c>
      <c r="AC8" s="8" t="s">
        <v>511</v>
      </c>
    </row>
    <row r="9" spans="1:29" s="5" customFormat="1">
      <c r="A9" s="6">
        <v>42560</v>
      </c>
      <c r="B9" s="7">
        <v>1600</v>
      </c>
      <c r="C9" s="8" t="s">
        <v>541</v>
      </c>
      <c r="D9" s="9">
        <v>8.4039351851851851E-2</v>
      </c>
      <c r="E9" s="24" t="s">
        <v>585</v>
      </c>
      <c r="F9" s="10">
        <v>12.9</v>
      </c>
      <c r="G9" s="10">
        <v>11.7</v>
      </c>
      <c r="H9" s="10">
        <v>12.3</v>
      </c>
      <c r="I9" s="10">
        <v>12.3</v>
      </c>
      <c r="J9" s="10">
        <v>12.1</v>
      </c>
      <c r="K9" s="10">
        <v>12.1</v>
      </c>
      <c r="L9" s="10">
        <v>12.2</v>
      </c>
      <c r="M9" s="10">
        <v>12.2</v>
      </c>
      <c r="N9" s="10">
        <v>11.4</v>
      </c>
      <c r="O9" s="10">
        <v>11.9</v>
      </c>
      <c r="P9" s="11">
        <f t="shared" ref="P9:P11" si="9">SUM(F9:H9)</f>
        <v>36.900000000000006</v>
      </c>
      <c r="Q9" s="11">
        <f t="shared" ref="Q9:Q11" si="10">SUM(I9:L9)</f>
        <v>48.7</v>
      </c>
      <c r="R9" s="11">
        <f t="shared" ref="R9:R11" si="11">SUM(M9:O9)</f>
        <v>35.5</v>
      </c>
      <c r="S9" s="12" t="s">
        <v>15</v>
      </c>
      <c r="T9" s="12" t="s">
        <v>16</v>
      </c>
      <c r="U9" s="14" t="s">
        <v>586</v>
      </c>
      <c r="V9" s="14" t="s">
        <v>587</v>
      </c>
      <c r="W9" s="14" t="s">
        <v>588</v>
      </c>
      <c r="X9" s="13">
        <v>0.3</v>
      </c>
      <c r="Y9" s="13">
        <v>1.9</v>
      </c>
      <c r="Z9" s="13">
        <v>-1.9</v>
      </c>
      <c r="AA9" s="8" t="s">
        <v>363</v>
      </c>
      <c r="AB9" s="8" t="s">
        <v>50</v>
      </c>
      <c r="AC9" s="8" t="s">
        <v>645</v>
      </c>
    </row>
    <row r="10" spans="1:29" s="5" customFormat="1">
      <c r="A10" s="6">
        <v>42561</v>
      </c>
      <c r="B10" s="7" t="s">
        <v>519</v>
      </c>
      <c r="C10" s="8" t="s">
        <v>541</v>
      </c>
      <c r="D10" s="9">
        <v>8.4722222222222213E-2</v>
      </c>
      <c r="E10" s="24" t="s">
        <v>599</v>
      </c>
      <c r="F10" s="10">
        <v>12.5</v>
      </c>
      <c r="G10" s="10">
        <v>10.8</v>
      </c>
      <c r="H10" s="10">
        <v>11.9</v>
      </c>
      <c r="I10" s="10">
        <v>12.7</v>
      </c>
      <c r="J10" s="10">
        <v>12.6</v>
      </c>
      <c r="K10" s="10">
        <v>12.5</v>
      </c>
      <c r="L10" s="10">
        <v>12.4</v>
      </c>
      <c r="M10" s="10">
        <v>12.5</v>
      </c>
      <c r="N10" s="10">
        <v>12</v>
      </c>
      <c r="O10" s="10">
        <v>12.1</v>
      </c>
      <c r="P10" s="11">
        <f t="shared" si="9"/>
        <v>35.200000000000003</v>
      </c>
      <c r="Q10" s="11">
        <f t="shared" si="10"/>
        <v>50.199999999999996</v>
      </c>
      <c r="R10" s="11">
        <f t="shared" si="11"/>
        <v>36.6</v>
      </c>
      <c r="S10" s="12" t="s">
        <v>15</v>
      </c>
      <c r="T10" s="12" t="s">
        <v>26</v>
      </c>
      <c r="U10" s="14" t="s">
        <v>600</v>
      </c>
      <c r="V10" s="14" t="s">
        <v>601</v>
      </c>
      <c r="W10" s="14" t="s">
        <v>602</v>
      </c>
      <c r="X10" s="13">
        <v>-1.2</v>
      </c>
      <c r="Y10" s="13">
        <v>0.5</v>
      </c>
      <c r="Z10" s="13">
        <v>-1.7</v>
      </c>
      <c r="AA10" s="8" t="s">
        <v>50</v>
      </c>
      <c r="AB10" s="8" t="s">
        <v>50</v>
      </c>
      <c r="AC10" s="8" t="s">
        <v>649</v>
      </c>
    </row>
    <row r="11" spans="1:29" s="5" customFormat="1">
      <c r="A11" s="6">
        <v>42561</v>
      </c>
      <c r="B11" s="7">
        <v>500</v>
      </c>
      <c r="C11" s="8" t="s">
        <v>541</v>
      </c>
      <c r="D11" s="9">
        <v>8.3425925925925917E-2</v>
      </c>
      <c r="E11" s="24" t="s">
        <v>616</v>
      </c>
      <c r="F11" s="10">
        <v>12.3</v>
      </c>
      <c r="G11" s="10">
        <v>11.3</v>
      </c>
      <c r="H11" s="10">
        <v>12.4</v>
      </c>
      <c r="I11" s="10">
        <v>12.5</v>
      </c>
      <c r="J11" s="10">
        <v>12.7</v>
      </c>
      <c r="K11" s="10">
        <v>12.4</v>
      </c>
      <c r="L11" s="10">
        <v>12.4</v>
      </c>
      <c r="M11" s="10">
        <v>11.7</v>
      </c>
      <c r="N11" s="10">
        <v>11.3</v>
      </c>
      <c r="O11" s="10">
        <v>11.8</v>
      </c>
      <c r="P11" s="11">
        <f t="shared" si="9"/>
        <v>36</v>
      </c>
      <c r="Q11" s="11">
        <f t="shared" si="10"/>
        <v>50</v>
      </c>
      <c r="R11" s="11">
        <f t="shared" si="11"/>
        <v>34.799999999999997</v>
      </c>
      <c r="S11" s="12" t="s">
        <v>617</v>
      </c>
      <c r="T11" s="12" t="s">
        <v>618</v>
      </c>
      <c r="U11" s="14" t="s">
        <v>619</v>
      </c>
      <c r="V11" s="14" t="s">
        <v>620</v>
      </c>
      <c r="W11" s="14" t="s">
        <v>621</v>
      </c>
      <c r="X11" s="13">
        <v>-1.4</v>
      </c>
      <c r="Y11" s="13">
        <v>-0.4</v>
      </c>
      <c r="Z11" s="13">
        <v>-1.7</v>
      </c>
      <c r="AA11" s="8" t="s">
        <v>248</v>
      </c>
      <c r="AB11" s="8" t="s">
        <v>87</v>
      </c>
      <c r="AC11" s="8" t="s">
        <v>654</v>
      </c>
    </row>
    <row r="12" spans="1:29" s="5" customFormat="1">
      <c r="A12" s="6">
        <v>42567</v>
      </c>
      <c r="B12" s="7">
        <v>500</v>
      </c>
      <c r="C12" s="8" t="s">
        <v>690</v>
      </c>
      <c r="D12" s="9">
        <v>8.335648148148149E-2</v>
      </c>
      <c r="E12" s="24" t="s">
        <v>712</v>
      </c>
      <c r="F12" s="10">
        <v>12.8</v>
      </c>
      <c r="G12" s="10">
        <v>11.2</v>
      </c>
      <c r="H12" s="10">
        <v>12.4</v>
      </c>
      <c r="I12" s="10">
        <v>12.7</v>
      </c>
      <c r="J12" s="10">
        <v>12.4</v>
      </c>
      <c r="K12" s="10">
        <v>11.6</v>
      </c>
      <c r="L12" s="10">
        <v>11.2</v>
      </c>
      <c r="M12" s="10">
        <v>11.6</v>
      </c>
      <c r="N12" s="10">
        <v>11.9</v>
      </c>
      <c r="O12" s="10">
        <v>12.4</v>
      </c>
      <c r="P12" s="11">
        <f t="shared" ref="P12:P14" si="12">SUM(F12:H12)</f>
        <v>36.4</v>
      </c>
      <c r="Q12" s="11">
        <f t="shared" ref="Q12:Q14" si="13">SUM(I12:L12)</f>
        <v>47.900000000000006</v>
      </c>
      <c r="R12" s="11">
        <f t="shared" ref="R12:R14" si="14">SUM(M12:O12)</f>
        <v>35.9</v>
      </c>
      <c r="S12" s="12" t="s">
        <v>15</v>
      </c>
      <c r="T12" s="12" t="s">
        <v>16</v>
      </c>
      <c r="U12" s="14" t="s">
        <v>713</v>
      </c>
      <c r="V12" s="14" t="s">
        <v>714</v>
      </c>
      <c r="W12" s="14" t="s">
        <v>715</v>
      </c>
      <c r="X12" s="13">
        <v>-2</v>
      </c>
      <c r="Y12" s="13">
        <v>-0.2</v>
      </c>
      <c r="Z12" s="13">
        <v>-1.8</v>
      </c>
      <c r="AA12" s="8" t="s">
        <v>87</v>
      </c>
      <c r="AB12" s="8" t="s">
        <v>87</v>
      </c>
      <c r="AC12" s="8" t="s">
        <v>782</v>
      </c>
    </row>
    <row r="13" spans="1:29" s="5" customFormat="1">
      <c r="A13" s="6">
        <v>42568</v>
      </c>
      <c r="B13" s="7" t="s">
        <v>662</v>
      </c>
      <c r="C13" s="8" t="s">
        <v>717</v>
      </c>
      <c r="D13" s="9">
        <v>8.4039351851851851E-2</v>
      </c>
      <c r="E13" s="24" t="s">
        <v>739</v>
      </c>
      <c r="F13" s="10">
        <v>12.6</v>
      </c>
      <c r="G13" s="10">
        <v>10.8</v>
      </c>
      <c r="H13" s="10">
        <v>11.7</v>
      </c>
      <c r="I13" s="10">
        <v>12.3</v>
      </c>
      <c r="J13" s="10">
        <v>12.4</v>
      </c>
      <c r="K13" s="10">
        <v>12.2</v>
      </c>
      <c r="L13" s="10">
        <v>12.4</v>
      </c>
      <c r="M13" s="10">
        <v>12.4</v>
      </c>
      <c r="N13" s="10">
        <v>12.2</v>
      </c>
      <c r="O13" s="10">
        <v>12.1</v>
      </c>
      <c r="P13" s="11">
        <f t="shared" si="12"/>
        <v>35.099999999999994</v>
      </c>
      <c r="Q13" s="11">
        <f t="shared" si="13"/>
        <v>49.300000000000004</v>
      </c>
      <c r="R13" s="11">
        <f t="shared" si="14"/>
        <v>36.700000000000003</v>
      </c>
      <c r="S13" s="12" t="s">
        <v>15</v>
      </c>
      <c r="T13" s="12" t="s">
        <v>26</v>
      </c>
      <c r="U13" s="14" t="s">
        <v>740</v>
      </c>
      <c r="V13" s="14" t="s">
        <v>741</v>
      </c>
      <c r="W13" s="14" t="s">
        <v>742</v>
      </c>
      <c r="X13" s="13">
        <v>-2.1</v>
      </c>
      <c r="Y13" s="13">
        <v>-0.4</v>
      </c>
      <c r="Z13" s="13">
        <v>-1.7</v>
      </c>
      <c r="AA13" s="8" t="s">
        <v>248</v>
      </c>
      <c r="AB13" s="8" t="s">
        <v>50</v>
      </c>
      <c r="AC13" s="8" t="s">
        <v>787</v>
      </c>
    </row>
    <row r="14" spans="1:29" s="5" customFormat="1">
      <c r="A14" s="6">
        <v>42568</v>
      </c>
      <c r="B14" s="7" t="s">
        <v>667</v>
      </c>
      <c r="C14" s="8" t="s">
        <v>748</v>
      </c>
      <c r="D14" s="9">
        <v>8.2638888888888887E-2</v>
      </c>
      <c r="E14" s="24" t="s">
        <v>761</v>
      </c>
      <c r="F14" s="10">
        <v>12.3</v>
      </c>
      <c r="G14" s="10">
        <v>11</v>
      </c>
      <c r="H14" s="10">
        <v>12</v>
      </c>
      <c r="I14" s="10">
        <v>12.4</v>
      </c>
      <c r="J14" s="10">
        <v>12.3</v>
      </c>
      <c r="K14" s="10">
        <v>11.6</v>
      </c>
      <c r="L14" s="10">
        <v>11.9</v>
      </c>
      <c r="M14" s="10">
        <v>11.7</v>
      </c>
      <c r="N14" s="10">
        <v>11.9</v>
      </c>
      <c r="O14" s="10">
        <v>11.9</v>
      </c>
      <c r="P14" s="11">
        <f t="shared" si="12"/>
        <v>35.299999999999997</v>
      </c>
      <c r="Q14" s="11">
        <f t="shared" si="13"/>
        <v>48.2</v>
      </c>
      <c r="R14" s="11">
        <f t="shared" si="14"/>
        <v>35.5</v>
      </c>
      <c r="S14" s="12" t="s">
        <v>15</v>
      </c>
      <c r="T14" s="12" t="s">
        <v>16</v>
      </c>
      <c r="U14" s="14" t="s">
        <v>762</v>
      </c>
      <c r="V14" s="14" t="s">
        <v>763</v>
      </c>
      <c r="W14" s="14" t="s">
        <v>764</v>
      </c>
      <c r="X14" s="13">
        <v>-1.1000000000000001</v>
      </c>
      <c r="Y14" s="13">
        <v>0.6</v>
      </c>
      <c r="Z14" s="13">
        <v>-1.7</v>
      </c>
      <c r="AA14" s="8" t="s">
        <v>50</v>
      </c>
      <c r="AB14" s="8" t="s">
        <v>87</v>
      </c>
      <c r="AC14" s="8"/>
    </row>
    <row r="15" spans="1:29" s="5" customFormat="1">
      <c r="A15" s="6">
        <v>42574</v>
      </c>
      <c r="B15" s="7">
        <v>500</v>
      </c>
      <c r="C15" s="8" t="s">
        <v>800</v>
      </c>
      <c r="D15" s="9">
        <v>8.3437499999999998E-2</v>
      </c>
      <c r="E15" s="24" t="s">
        <v>831</v>
      </c>
      <c r="F15" s="10">
        <v>12.7</v>
      </c>
      <c r="G15" s="10">
        <v>11.6</v>
      </c>
      <c r="H15" s="10">
        <v>12</v>
      </c>
      <c r="I15" s="10">
        <v>12.5</v>
      </c>
      <c r="J15" s="10">
        <v>12.7</v>
      </c>
      <c r="K15" s="10">
        <v>11.6</v>
      </c>
      <c r="L15" s="10">
        <v>11.7</v>
      </c>
      <c r="M15" s="10">
        <v>11.6</v>
      </c>
      <c r="N15" s="10">
        <v>12</v>
      </c>
      <c r="O15" s="10">
        <v>12.5</v>
      </c>
      <c r="P15" s="11">
        <f t="shared" ref="P15:P17" si="15">SUM(F15:H15)</f>
        <v>36.299999999999997</v>
      </c>
      <c r="Q15" s="11">
        <f t="shared" ref="Q15:Q17" si="16">SUM(I15:L15)</f>
        <v>48.5</v>
      </c>
      <c r="R15" s="11">
        <f t="shared" ref="R15:R17" si="17">SUM(M15:O15)</f>
        <v>36.1</v>
      </c>
      <c r="S15" s="12" t="s">
        <v>15</v>
      </c>
      <c r="T15" s="12" t="s">
        <v>16</v>
      </c>
      <c r="U15" s="14" t="s">
        <v>832</v>
      </c>
      <c r="V15" s="14" t="s">
        <v>833</v>
      </c>
      <c r="W15" s="14" t="s">
        <v>834</v>
      </c>
      <c r="X15" s="13">
        <v>-1.3</v>
      </c>
      <c r="Y15" s="13">
        <v>0.3</v>
      </c>
      <c r="Z15" s="13">
        <v>-1.6</v>
      </c>
      <c r="AA15" s="8" t="s">
        <v>87</v>
      </c>
      <c r="AB15" s="8" t="s">
        <v>50</v>
      </c>
      <c r="AC15" s="8" t="s">
        <v>906</v>
      </c>
    </row>
    <row r="16" spans="1:29" s="5" customFormat="1">
      <c r="A16" s="6">
        <v>42575</v>
      </c>
      <c r="B16" s="7" t="s">
        <v>805</v>
      </c>
      <c r="C16" s="8" t="s">
        <v>800</v>
      </c>
      <c r="D16" s="9">
        <v>8.4074074074074079E-2</v>
      </c>
      <c r="E16" s="24" t="s">
        <v>859</v>
      </c>
      <c r="F16" s="10">
        <v>12.6</v>
      </c>
      <c r="G16" s="10">
        <v>11.7</v>
      </c>
      <c r="H16" s="10">
        <v>11.9</v>
      </c>
      <c r="I16" s="10">
        <v>12.3</v>
      </c>
      <c r="J16" s="10">
        <v>12.4</v>
      </c>
      <c r="K16" s="10">
        <v>12.3</v>
      </c>
      <c r="L16" s="10">
        <v>12.1</v>
      </c>
      <c r="M16" s="10">
        <v>12</v>
      </c>
      <c r="N16" s="10">
        <v>11.9</v>
      </c>
      <c r="O16" s="10">
        <v>12.2</v>
      </c>
      <c r="P16" s="11">
        <f t="shared" si="15"/>
        <v>36.199999999999996</v>
      </c>
      <c r="Q16" s="11">
        <f t="shared" si="16"/>
        <v>49.1</v>
      </c>
      <c r="R16" s="11">
        <f t="shared" si="17"/>
        <v>36.099999999999994</v>
      </c>
      <c r="S16" s="12" t="s">
        <v>15</v>
      </c>
      <c r="T16" s="12" t="s">
        <v>16</v>
      </c>
      <c r="U16" s="14" t="s">
        <v>860</v>
      </c>
      <c r="V16" s="14" t="s">
        <v>861</v>
      </c>
      <c r="W16" s="14" t="s">
        <v>862</v>
      </c>
      <c r="X16" s="13">
        <v>-1.8</v>
      </c>
      <c r="Y16" s="13">
        <v>-0.2</v>
      </c>
      <c r="Z16" s="13">
        <v>-1.6</v>
      </c>
      <c r="AA16" s="8" t="s">
        <v>87</v>
      </c>
      <c r="AB16" s="8" t="s">
        <v>50</v>
      </c>
      <c r="AC16" s="8" t="s">
        <v>912</v>
      </c>
    </row>
    <row r="17" spans="1:29" s="5" customFormat="1">
      <c r="A17" s="6">
        <v>42575</v>
      </c>
      <c r="B17" s="7">
        <v>1000</v>
      </c>
      <c r="C17" s="8" t="s">
        <v>800</v>
      </c>
      <c r="D17" s="9">
        <v>8.2719907407407409E-2</v>
      </c>
      <c r="E17" s="24" t="s">
        <v>885</v>
      </c>
      <c r="F17" s="10">
        <v>12.3</v>
      </c>
      <c r="G17" s="10">
        <v>10.5</v>
      </c>
      <c r="H17" s="10">
        <v>11.5</v>
      </c>
      <c r="I17" s="10">
        <v>12.1</v>
      </c>
      <c r="J17" s="10">
        <v>12.4</v>
      </c>
      <c r="K17" s="10">
        <v>12.5</v>
      </c>
      <c r="L17" s="10">
        <v>12.2</v>
      </c>
      <c r="M17" s="10">
        <v>12.2</v>
      </c>
      <c r="N17" s="10">
        <v>11.9</v>
      </c>
      <c r="O17" s="10">
        <v>12.1</v>
      </c>
      <c r="P17" s="11">
        <f t="shared" si="15"/>
        <v>34.299999999999997</v>
      </c>
      <c r="Q17" s="11">
        <f t="shared" si="16"/>
        <v>49.2</v>
      </c>
      <c r="R17" s="11">
        <f t="shared" si="17"/>
        <v>36.200000000000003</v>
      </c>
      <c r="S17" s="12" t="s">
        <v>886</v>
      </c>
      <c r="T17" s="12" t="s">
        <v>16</v>
      </c>
      <c r="U17" s="14" t="s">
        <v>887</v>
      </c>
      <c r="V17" s="14" t="s">
        <v>888</v>
      </c>
      <c r="W17" s="14" t="s">
        <v>889</v>
      </c>
      <c r="X17" s="13">
        <v>-1.8</v>
      </c>
      <c r="Y17" s="13">
        <v>-0.2</v>
      </c>
      <c r="Z17" s="13">
        <v>-1.6</v>
      </c>
      <c r="AA17" s="8" t="s">
        <v>87</v>
      </c>
      <c r="AB17" s="8" t="s">
        <v>50</v>
      </c>
      <c r="AC17" s="8" t="s">
        <v>918</v>
      </c>
    </row>
  </sheetData>
  <autoFilter ref="A1:AC2"/>
  <phoneticPr fontId="2"/>
  <conditionalFormatting sqref="AA2:AB3">
    <cfRule type="containsText" dxfId="80" priority="43" operator="containsText" text="E">
      <formula>NOT(ISERROR(SEARCH("E",AA2)))</formula>
    </cfRule>
    <cfRule type="containsText" dxfId="79" priority="44" operator="containsText" text="B">
      <formula>NOT(ISERROR(SEARCH("B",AA2)))</formula>
    </cfRule>
    <cfRule type="containsText" dxfId="78" priority="45" operator="containsText" text="A">
      <formula>NOT(ISERROR(SEARCH("A",AA2)))</formula>
    </cfRule>
  </conditionalFormatting>
  <conditionalFormatting sqref="AA4:AB5">
    <cfRule type="containsText" dxfId="77" priority="13" operator="containsText" text="E">
      <formula>NOT(ISERROR(SEARCH("E",AA4)))</formula>
    </cfRule>
    <cfRule type="containsText" dxfId="76" priority="14" operator="containsText" text="B">
      <formula>NOT(ISERROR(SEARCH("B",AA4)))</formula>
    </cfRule>
    <cfRule type="containsText" dxfId="75" priority="15" operator="containsText" text="A">
      <formula>NOT(ISERROR(SEARCH("A",AA4)))</formula>
    </cfRule>
  </conditionalFormatting>
  <conditionalFormatting sqref="AA6:AB8">
    <cfRule type="containsText" dxfId="74" priority="10" operator="containsText" text="E">
      <formula>NOT(ISERROR(SEARCH("E",AA6)))</formula>
    </cfRule>
    <cfRule type="containsText" dxfId="73" priority="11" operator="containsText" text="B">
      <formula>NOT(ISERROR(SEARCH("B",AA6)))</formula>
    </cfRule>
    <cfRule type="containsText" dxfId="72" priority="12" operator="containsText" text="A">
      <formula>NOT(ISERROR(SEARCH("A",AA6)))</formula>
    </cfRule>
  </conditionalFormatting>
  <conditionalFormatting sqref="AA9:AB11">
    <cfRule type="containsText" dxfId="71" priority="7" operator="containsText" text="E">
      <formula>NOT(ISERROR(SEARCH("E",AA9)))</formula>
    </cfRule>
    <cfRule type="containsText" dxfId="70" priority="8" operator="containsText" text="B">
      <formula>NOT(ISERROR(SEARCH("B",AA9)))</formula>
    </cfRule>
    <cfRule type="containsText" dxfId="69" priority="9" operator="containsText" text="A">
      <formula>NOT(ISERROR(SEARCH("A",AA9)))</formula>
    </cfRule>
  </conditionalFormatting>
  <conditionalFormatting sqref="AA12:AB14">
    <cfRule type="containsText" dxfId="68" priority="4" operator="containsText" text="E">
      <formula>NOT(ISERROR(SEARCH("E",AA12)))</formula>
    </cfRule>
    <cfRule type="containsText" dxfId="67" priority="5" operator="containsText" text="B">
      <formula>NOT(ISERROR(SEARCH("B",AA12)))</formula>
    </cfRule>
    <cfRule type="containsText" dxfId="66" priority="6" operator="containsText" text="A">
      <formula>NOT(ISERROR(SEARCH("A",AA12)))</formula>
    </cfRule>
  </conditionalFormatting>
  <conditionalFormatting sqref="AA15:AB17">
    <cfRule type="containsText" dxfId="65" priority="1" operator="containsText" text="E">
      <formula>NOT(ISERROR(SEARCH("E",AA15)))</formula>
    </cfRule>
    <cfRule type="containsText" dxfId="64" priority="2" operator="containsText" text="B">
      <formula>NOT(ISERROR(SEARCH("B",AA15)))</formula>
    </cfRule>
    <cfRule type="containsText" dxfId="63" priority="3" operator="containsText" text="A">
      <formula>NOT(ISERROR(SEARCH("A",AA15)))</formula>
    </cfRule>
  </conditionalFormatting>
  <pageMargins left="0.75" right="0.75" top="1" bottom="1" header="0.3" footer="0.3"/>
  <pageSetup paperSize="9" orientation="portrait" horizontalDpi="4294967292" verticalDpi="4294967292"/>
  <headerFooter alignWithMargins="0"/>
  <ignoredErrors>
    <ignoredError sqref="P2:R3 P4:R5 P6:R8 P9:R11 P12:R14 P15:R17"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
  <sheetViews>
    <sheetView workbookViewId="0">
      <pane xSplit="5" ySplit="1" topLeftCell="F2" activePane="bottomRight" state="frozen"/>
      <selection activeCell="E7" sqref="E7"/>
      <selection pane="topRight" activeCell="E7" sqref="E7"/>
      <selection pane="bottomLeft" activeCell="E7" sqref="E7"/>
      <selection pane="bottomRight" activeCell="AC9" sqref="AC9"/>
    </sheetView>
  </sheetViews>
  <sheetFormatPr baseColWidth="12" defaultColWidth="8.83203125" defaultRowHeight="18" x14ac:dyDescent="0"/>
  <cols>
    <col min="1" max="1" width="9.1640625" bestFit="1" customWidth="1"/>
    <col min="2" max="2" width="8.1640625" customWidth="1"/>
    <col min="5" max="5" width="18.33203125" customWidth="1"/>
    <col min="24" max="26" width="16.6640625" customWidth="1"/>
    <col min="32" max="32" width="150.83203125" customWidth="1"/>
  </cols>
  <sheetData>
    <row r="1" spans="1:32" s="5" customFormat="1">
      <c r="A1" s="1" t="s">
        <v>0</v>
      </c>
      <c r="B1" s="1" t="s">
        <v>27</v>
      </c>
      <c r="C1" s="1" t="s">
        <v>1</v>
      </c>
      <c r="D1" s="1" t="s">
        <v>28</v>
      </c>
      <c r="E1" s="1" t="s">
        <v>2</v>
      </c>
      <c r="F1" s="1" t="s">
        <v>29</v>
      </c>
      <c r="G1" s="1" t="s">
        <v>30</v>
      </c>
      <c r="H1" s="1" t="s">
        <v>31</v>
      </c>
      <c r="I1" s="1" t="s">
        <v>32</v>
      </c>
      <c r="J1" s="1" t="s">
        <v>33</v>
      </c>
      <c r="K1" s="1" t="s">
        <v>34</v>
      </c>
      <c r="L1" s="1" t="s">
        <v>35</v>
      </c>
      <c r="M1" s="1" t="s">
        <v>36</v>
      </c>
      <c r="N1" s="1" t="s">
        <v>39</v>
      </c>
      <c r="O1" s="1" t="s">
        <v>42</v>
      </c>
      <c r="P1" s="1" t="s">
        <v>44</v>
      </c>
      <c r="Q1" s="1" t="s">
        <v>73</v>
      </c>
      <c r="R1" s="1" t="s">
        <v>74</v>
      </c>
      <c r="S1" s="1" t="s">
        <v>3</v>
      </c>
      <c r="T1" s="1" t="s">
        <v>75</v>
      </c>
      <c r="U1" s="1" t="s">
        <v>4</v>
      </c>
      <c r="V1" s="2" t="s">
        <v>37</v>
      </c>
      <c r="W1" s="2" t="s">
        <v>5</v>
      </c>
      <c r="X1" s="3" t="s">
        <v>6</v>
      </c>
      <c r="Y1" s="3" t="s">
        <v>7</v>
      </c>
      <c r="Z1" s="3" t="s">
        <v>8</v>
      </c>
      <c r="AA1" s="4" t="s">
        <v>9</v>
      </c>
      <c r="AB1" s="4" t="s">
        <v>10</v>
      </c>
      <c r="AC1" s="4" t="s">
        <v>11</v>
      </c>
      <c r="AD1" s="4" t="s">
        <v>12</v>
      </c>
      <c r="AE1" s="4" t="s">
        <v>13</v>
      </c>
      <c r="AF1" s="1"/>
    </row>
    <row r="2" spans="1:32" s="5" customFormat="1">
      <c r="A2" s="6">
        <v>42539</v>
      </c>
      <c r="B2" s="7">
        <v>500</v>
      </c>
      <c r="C2" s="8" t="s">
        <v>136</v>
      </c>
      <c r="D2" s="9">
        <v>0.11186342592592592</v>
      </c>
      <c r="E2" s="8" t="s">
        <v>170</v>
      </c>
      <c r="F2" s="10">
        <v>13.1</v>
      </c>
      <c r="G2" s="10">
        <v>12.4</v>
      </c>
      <c r="H2" s="10">
        <v>13.1</v>
      </c>
      <c r="I2" s="10">
        <v>13.3</v>
      </c>
      <c r="J2" s="10">
        <v>11.7</v>
      </c>
      <c r="K2" s="10">
        <v>12.5</v>
      </c>
      <c r="L2" s="10">
        <v>12.7</v>
      </c>
      <c r="M2" s="10">
        <v>12.9</v>
      </c>
      <c r="N2" s="10">
        <v>12.6</v>
      </c>
      <c r="O2" s="10">
        <v>12.4</v>
      </c>
      <c r="P2" s="10">
        <v>11.9</v>
      </c>
      <c r="Q2" s="10">
        <v>11.3</v>
      </c>
      <c r="R2" s="10">
        <v>11.6</v>
      </c>
      <c r="S2" s="11">
        <f>SUM(F2:H2)</f>
        <v>38.6</v>
      </c>
      <c r="T2" s="11">
        <f>SUM(I2:O2)</f>
        <v>88.100000000000009</v>
      </c>
      <c r="U2" s="11">
        <f>SUM(P2:R2)</f>
        <v>34.800000000000004</v>
      </c>
      <c r="V2" s="12" t="s">
        <v>105</v>
      </c>
      <c r="W2" s="12" t="s">
        <v>107</v>
      </c>
      <c r="X2" s="14" t="s">
        <v>171</v>
      </c>
      <c r="Y2" s="14" t="s">
        <v>172</v>
      </c>
      <c r="Z2" s="14" t="s">
        <v>173</v>
      </c>
      <c r="AA2" s="13">
        <v>-1.1000000000000001</v>
      </c>
      <c r="AB2" s="13">
        <v>0.9</v>
      </c>
      <c r="AC2" s="13">
        <v>-3</v>
      </c>
      <c r="AD2" s="8" t="s">
        <v>50</v>
      </c>
      <c r="AE2" s="8" t="s">
        <v>50</v>
      </c>
      <c r="AF2" s="8" t="s">
        <v>174</v>
      </c>
    </row>
    <row r="3" spans="1:32" s="5" customFormat="1">
      <c r="A3" s="6">
        <v>42546</v>
      </c>
      <c r="B3" s="7" t="s">
        <v>252</v>
      </c>
      <c r="C3" s="8" t="s">
        <v>258</v>
      </c>
      <c r="D3" s="9">
        <v>0.11253472222222222</v>
      </c>
      <c r="E3" s="8" t="s">
        <v>268</v>
      </c>
      <c r="F3" s="10">
        <v>12.4</v>
      </c>
      <c r="G3" s="10">
        <v>11.6</v>
      </c>
      <c r="H3" s="10">
        <v>12.6</v>
      </c>
      <c r="I3" s="10">
        <v>12.8</v>
      </c>
      <c r="J3" s="10">
        <v>12.8</v>
      </c>
      <c r="K3" s="10">
        <v>13.1</v>
      </c>
      <c r="L3" s="10">
        <v>12.8</v>
      </c>
      <c r="M3" s="10">
        <v>12.7</v>
      </c>
      <c r="N3" s="10">
        <v>12.8</v>
      </c>
      <c r="O3" s="10">
        <v>12.5</v>
      </c>
      <c r="P3" s="10">
        <v>12.4</v>
      </c>
      <c r="Q3" s="10">
        <v>11.8</v>
      </c>
      <c r="R3" s="10">
        <v>12</v>
      </c>
      <c r="S3" s="11">
        <f>SUM(F3:H3)</f>
        <v>36.6</v>
      </c>
      <c r="T3" s="11">
        <f>SUM(I3:O3)</f>
        <v>89.5</v>
      </c>
      <c r="U3" s="11">
        <f>SUM(P3:R3)</f>
        <v>36.200000000000003</v>
      </c>
      <c r="V3" s="12" t="s">
        <v>72</v>
      </c>
      <c r="W3" s="12" t="s">
        <v>48</v>
      </c>
      <c r="X3" s="14" t="s">
        <v>269</v>
      </c>
      <c r="Y3" s="14" t="s">
        <v>267</v>
      </c>
      <c r="Z3" s="14" t="s">
        <v>270</v>
      </c>
      <c r="AA3" s="13">
        <v>-1.6</v>
      </c>
      <c r="AB3" s="13">
        <v>-0.2</v>
      </c>
      <c r="AC3" s="13">
        <v>-2</v>
      </c>
      <c r="AD3" s="8" t="s">
        <v>87</v>
      </c>
      <c r="AE3" s="8" t="s">
        <v>50</v>
      </c>
      <c r="AF3" s="8" t="s">
        <v>365</v>
      </c>
    </row>
    <row r="4" spans="1:32" s="5" customFormat="1">
      <c r="A4" s="6">
        <v>42554</v>
      </c>
      <c r="B4" s="7">
        <v>500</v>
      </c>
      <c r="C4" s="8" t="s">
        <v>430</v>
      </c>
      <c r="D4" s="9">
        <v>0.11255787037037036</v>
      </c>
      <c r="E4" s="8" t="s">
        <v>479</v>
      </c>
      <c r="F4" s="10">
        <v>12.8</v>
      </c>
      <c r="G4" s="10">
        <v>12.3</v>
      </c>
      <c r="H4" s="10">
        <v>12.3</v>
      </c>
      <c r="I4" s="10">
        <v>12.5</v>
      </c>
      <c r="J4" s="10">
        <v>11.8</v>
      </c>
      <c r="K4" s="10">
        <v>13.2</v>
      </c>
      <c r="L4" s="10">
        <v>13.3</v>
      </c>
      <c r="M4" s="10">
        <v>13.3</v>
      </c>
      <c r="N4" s="10">
        <v>12.7</v>
      </c>
      <c r="O4" s="10">
        <v>12.1</v>
      </c>
      <c r="P4" s="10">
        <v>12.3</v>
      </c>
      <c r="Q4" s="10">
        <v>11.8</v>
      </c>
      <c r="R4" s="10">
        <v>12.1</v>
      </c>
      <c r="S4" s="11">
        <f>SUM(F4:H4)</f>
        <v>37.400000000000006</v>
      </c>
      <c r="T4" s="11">
        <f>SUM(I4:O4)</f>
        <v>88.899999999999991</v>
      </c>
      <c r="U4" s="11">
        <f>SUM(P4:R4)</f>
        <v>36.200000000000003</v>
      </c>
      <c r="V4" s="12" t="s">
        <v>72</v>
      </c>
      <c r="W4" s="12" t="s">
        <v>48</v>
      </c>
      <c r="X4" s="14" t="s">
        <v>480</v>
      </c>
      <c r="Y4" s="14" t="s">
        <v>481</v>
      </c>
      <c r="Z4" s="14" t="s">
        <v>482</v>
      </c>
      <c r="AA4" s="13">
        <v>-0.1</v>
      </c>
      <c r="AB4" s="13">
        <v>0.7</v>
      </c>
      <c r="AC4" s="13">
        <v>-1.2</v>
      </c>
      <c r="AD4" s="8" t="s">
        <v>50</v>
      </c>
      <c r="AE4" s="8" t="s">
        <v>50</v>
      </c>
      <c r="AF4" s="8" t="s">
        <v>513</v>
      </c>
    </row>
    <row r="5" spans="1:32" s="5" customFormat="1">
      <c r="A5" s="6">
        <v>42567</v>
      </c>
      <c r="B5" s="7" t="s">
        <v>662</v>
      </c>
      <c r="C5" s="8" t="s">
        <v>690</v>
      </c>
      <c r="D5" s="9">
        <v>0.11184027777777777</v>
      </c>
      <c r="E5" s="8" t="s">
        <v>775</v>
      </c>
      <c r="F5" s="10">
        <v>12.8</v>
      </c>
      <c r="G5" s="10">
        <v>11.6</v>
      </c>
      <c r="H5" s="10">
        <v>11.7</v>
      </c>
      <c r="I5" s="10">
        <v>11.9</v>
      </c>
      <c r="J5" s="10">
        <v>12.1</v>
      </c>
      <c r="K5" s="10">
        <v>13.1</v>
      </c>
      <c r="L5" s="10">
        <v>13.5</v>
      </c>
      <c r="M5" s="10">
        <v>13.5</v>
      </c>
      <c r="N5" s="10">
        <v>12.7</v>
      </c>
      <c r="O5" s="10">
        <v>12.5</v>
      </c>
      <c r="P5" s="10">
        <v>12</v>
      </c>
      <c r="Q5" s="10">
        <v>11.8</v>
      </c>
      <c r="R5" s="10">
        <v>12.1</v>
      </c>
      <c r="S5" s="11">
        <f t="shared" ref="S5:S6" si="0">SUM(F5:H5)</f>
        <v>36.099999999999994</v>
      </c>
      <c r="T5" s="11">
        <f t="shared" ref="T5:T6" si="1">SUM(I5:O5)</f>
        <v>89.3</v>
      </c>
      <c r="U5" s="11">
        <f t="shared" ref="U5:U6" si="2">SUM(P5:R5)</f>
        <v>35.9</v>
      </c>
      <c r="V5" s="12" t="s">
        <v>72</v>
      </c>
      <c r="W5" s="12" t="s">
        <v>48</v>
      </c>
      <c r="X5" s="14" t="s">
        <v>691</v>
      </c>
      <c r="Y5" s="14" t="s">
        <v>692</v>
      </c>
      <c r="Z5" s="14" t="s">
        <v>348</v>
      </c>
      <c r="AA5" s="13">
        <v>-2.6</v>
      </c>
      <c r="AB5" s="13">
        <v>-0.3</v>
      </c>
      <c r="AC5" s="13">
        <v>-2.2999999999999998</v>
      </c>
      <c r="AD5" s="8" t="s">
        <v>87</v>
      </c>
      <c r="AE5" s="8" t="s">
        <v>50</v>
      </c>
      <c r="AF5" s="8" t="s">
        <v>776</v>
      </c>
    </row>
    <row r="6" spans="1:32" s="5" customFormat="1">
      <c r="A6" s="6">
        <v>42568</v>
      </c>
      <c r="B6" s="7">
        <v>1000</v>
      </c>
      <c r="C6" s="8" t="s">
        <v>748</v>
      </c>
      <c r="D6" s="9">
        <v>0.11186342592592592</v>
      </c>
      <c r="E6" s="8" t="s">
        <v>765</v>
      </c>
      <c r="F6" s="10">
        <v>12.4</v>
      </c>
      <c r="G6" s="10">
        <v>11.8</v>
      </c>
      <c r="H6" s="10">
        <v>13.1</v>
      </c>
      <c r="I6" s="10">
        <v>12.5</v>
      </c>
      <c r="J6" s="10">
        <v>12.5</v>
      </c>
      <c r="K6" s="10">
        <v>13.5</v>
      </c>
      <c r="L6" s="10">
        <v>12.9</v>
      </c>
      <c r="M6" s="10">
        <v>12.4</v>
      </c>
      <c r="N6" s="10">
        <v>12.1</v>
      </c>
      <c r="O6" s="10">
        <v>12.2</v>
      </c>
      <c r="P6" s="10">
        <v>12.3</v>
      </c>
      <c r="Q6" s="10">
        <v>11.9</v>
      </c>
      <c r="R6" s="10">
        <v>11.9</v>
      </c>
      <c r="S6" s="11">
        <f t="shared" si="0"/>
        <v>37.300000000000004</v>
      </c>
      <c r="T6" s="11">
        <f t="shared" si="1"/>
        <v>88.1</v>
      </c>
      <c r="U6" s="11">
        <f t="shared" si="2"/>
        <v>36.1</v>
      </c>
      <c r="V6" s="12" t="s">
        <v>103</v>
      </c>
      <c r="W6" s="12" t="s">
        <v>107</v>
      </c>
      <c r="X6" s="14" t="s">
        <v>766</v>
      </c>
      <c r="Y6" s="14" t="s">
        <v>767</v>
      </c>
      <c r="Z6" s="14" t="s">
        <v>768</v>
      </c>
      <c r="AA6" s="13">
        <v>-0.4</v>
      </c>
      <c r="AB6" s="13">
        <v>1.5</v>
      </c>
      <c r="AC6" s="13">
        <v>-2.2000000000000002</v>
      </c>
      <c r="AD6" s="8" t="s">
        <v>89</v>
      </c>
      <c r="AE6" s="8" t="s">
        <v>50</v>
      </c>
      <c r="AF6" s="8" t="s">
        <v>792</v>
      </c>
    </row>
    <row r="7" spans="1:32" s="5" customFormat="1">
      <c r="A7" s="6">
        <v>42574</v>
      </c>
      <c r="B7" s="7">
        <v>500</v>
      </c>
      <c r="C7" s="8" t="s">
        <v>800</v>
      </c>
      <c r="D7" s="9">
        <v>0.111875</v>
      </c>
      <c r="E7" s="8" t="s">
        <v>835</v>
      </c>
      <c r="F7" s="10">
        <v>12.7</v>
      </c>
      <c r="G7" s="10">
        <v>11.8</v>
      </c>
      <c r="H7" s="10">
        <v>12.9</v>
      </c>
      <c r="I7" s="10">
        <v>12.8</v>
      </c>
      <c r="J7" s="10">
        <v>12.7</v>
      </c>
      <c r="K7" s="10">
        <v>13.1</v>
      </c>
      <c r="L7" s="10">
        <v>13</v>
      </c>
      <c r="M7" s="10">
        <v>12.8</v>
      </c>
      <c r="N7" s="10">
        <v>12</v>
      </c>
      <c r="O7" s="10">
        <v>11.8</v>
      </c>
      <c r="P7" s="10">
        <v>11.9</v>
      </c>
      <c r="Q7" s="10">
        <v>12</v>
      </c>
      <c r="R7" s="10">
        <v>12.1</v>
      </c>
      <c r="S7" s="11">
        <f t="shared" ref="S7" si="3">SUM(F7:H7)</f>
        <v>37.4</v>
      </c>
      <c r="T7" s="11">
        <f t="shared" ref="T7" si="4">SUM(I7:O7)</f>
        <v>88.2</v>
      </c>
      <c r="U7" s="11">
        <f t="shared" ref="U7" si="5">SUM(P7:R7)</f>
        <v>36</v>
      </c>
      <c r="V7" s="12" t="s">
        <v>47</v>
      </c>
      <c r="W7" s="12" t="s">
        <v>48</v>
      </c>
      <c r="X7" s="14" t="s">
        <v>836</v>
      </c>
      <c r="Y7" s="14" t="s">
        <v>837</v>
      </c>
      <c r="Z7" s="14" t="s">
        <v>838</v>
      </c>
      <c r="AA7" s="13">
        <v>-1</v>
      </c>
      <c r="AB7" s="13">
        <v>0.7</v>
      </c>
      <c r="AC7" s="13">
        <v>-2.1</v>
      </c>
      <c r="AD7" s="8" t="s">
        <v>50</v>
      </c>
      <c r="AE7" s="8" t="s">
        <v>50</v>
      </c>
      <c r="AF7" s="8" t="s">
        <v>907</v>
      </c>
    </row>
  </sheetData>
  <autoFilter ref="A1:AF2"/>
  <phoneticPr fontId="2"/>
  <conditionalFormatting sqref="AD2:AE2">
    <cfRule type="containsText" dxfId="62" priority="34" operator="containsText" text="E">
      <formula>NOT(ISERROR(SEARCH("E",AD2)))</formula>
    </cfRule>
    <cfRule type="containsText" dxfId="61" priority="35" operator="containsText" text="B">
      <formula>NOT(ISERROR(SEARCH("B",AD2)))</formula>
    </cfRule>
    <cfRule type="containsText" dxfId="60" priority="36" operator="containsText" text="A">
      <formula>NOT(ISERROR(SEARCH("A",AD2)))</formula>
    </cfRule>
  </conditionalFormatting>
  <conditionalFormatting sqref="AD3:AE3">
    <cfRule type="containsText" dxfId="59" priority="10" operator="containsText" text="E">
      <formula>NOT(ISERROR(SEARCH("E",AD3)))</formula>
    </cfRule>
    <cfRule type="containsText" dxfId="58" priority="11" operator="containsText" text="B">
      <formula>NOT(ISERROR(SEARCH("B",AD3)))</formula>
    </cfRule>
    <cfRule type="containsText" dxfId="57" priority="12" operator="containsText" text="A">
      <formula>NOT(ISERROR(SEARCH("A",AD3)))</formula>
    </cfRule>
  </conditionalFormatting>
  <conditionalFormatting sqref="AD4:AE4">
    <cfRule type="containsText" dxfId="56" priority="7" operator="containsText" text="E">
      <formula>NOT(ISERROR(SEARCH("E",AD4)))</formula>
    </cfRule>
    <cfRule type="containsText" dxfId="55" priority="8" operator="containsText" text="B">
      <formula>NOT(ISERROR(SEARCH("B",AD4)))</formula>
    </cfRule>
    <cfRule type="containsText" dxfId="54" priority="9" operator="containsText" text="A">
      <formula>NOT(ISERROR(SEARCH("A",AD4)))</formula>
    </cfRule>
  </conditionalFormatting>
  <conditionalFormatting sqref="AD5:AE6">
    <cfRule type="containsText" dxfId="53" priority="4" operator="containsText" text="E">
      <formula>NOT(ISERROR(SEARCH("E",AD5)))</formula>
    </cfRule>
    <cfRule type="containsText" dxfId="52" priority="5" operator="containsText" text="B">
      <formula>NOT(ISERROR(SEARCH("B",AD5)))</formula>
    </cfRule>
    <cfRule type="containsText" dxfId="51" priority="6" operator="containsText" text="A">
      <formula>NOT(ISERROR(SEARCH("A",AD5)))</formula>
    </cfRule>
  </conditionalFormatting>
  <conditionalFormatting sqref="AD7:AE7">
    <cfRule type="containsText" dxfId="50" priority="1" operator="containsText" text="E">
      <formula>NOT(ISERROR(SEARCH("E",AD7)))</formula>
    </cfRule>
    <cfRule type="containsText" dxfId="49" priority="2" operator="containsText" text="B">
      <formula>NOT(ISERROR(SEARCH("B",AD7)))</formula>
    </cfRule>
    <cfRule type="containsText" dxfId="48" priority="3" operator="containsText" text="A">
      <formula>NOT(ISERROR(SEARCH("A",AD7)))</formula>
    </cfRule>
  </conditionalFormatting>
  <pageMargins left="0.75" right="0.75" top="1" bottom="1" header="0.3" footer="0.3"/>
  <pageSetup paperSize="9" orientation="portrait" horizontalDpi="4294967292" verticalDpi="4294967292"/>
  <headerFooter alignWithMargins="0"/>
  <ignoredErrors>
    <ignoredError sqref="S2:U2 S3:U3 S4:U4 S5:U6 S7:U7"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workbookViewId="0">
      <pane xSplit="5" ySplit="1" topLeftCell="R3" activePane="bottomRight" state="frozen"/>
      <selection activeCell="E7" sqref="E7"/>
      <selection pane="topRight" activeCell="E7" sqref="E7"/>
      <selection pane="bottomLeft" activeCell="E7" sqref="E7"/>
      <selection pane="bottomRight" activeCell="R4" sqref="R4"/>
    </sheetView>
  </sheetViews>
  <sheetFormatPr baseColWidth="12" defaultColWidth="8.83203125" defaultRowHeight="18" x14ac:dyDescent="0"/>
  <cols>
    <col min="1" max="1" width="9.1640625" bestFit="1" customWidth="1"/>
    <col min="2" max="2" width="8.1640625" customWidth="1"/>
    <col min="5" max="5" width="18.33203125" customWidth="1"/>
    <col min="15" max="17" width="16.6640625" customWidth="1"/>
    <col min="23" max="23" width="150.83203125" customWidth="1"/>
  </cols>
  <sheetData>
    <row r="1" spans="1:23" s="5" customFormat="1">
      <c r="A1" s="1" t="s">
        <v>91</v>
      </c>
      <c r="B1" s="1" t="s">
        <v>108</v>
      </c>
      <c r="C1" s="1" t="s">
        <v>92</v>
      </c>
      <c r="D1" s="1" t="s">
        <v>109</v>
      </c>
      <c r="E1" s="1" t="s">
        <v>93</v>
      </c>
      <c r="F1" s="1" t="s">
        <v>110</v>
      </c>
      <c r="G1" s="1" t="s">
        <v>111</v>
      </c>
      <c r="H1" s="1" t="s">
        <v>112</v>
      </c>
      <c r="I1" s="1" t="s">
        <v>113</v>
      </c>
      <c r="J1" s="1" t="s">
        <v>114</v>
      </c>
      <c r="K1" s="1" t="s">
        <v>115</v>
      </c>
      <c r="L1" s="1" t="s">
        <v>94</v>
      </c>
      <c r="M1" s="2" t="s">
        <v>116</v>
      </c>
      <c r="N1" s="2" t="s">
        <v>95</v>
      </c>
      <c r="O1" s="3" t="s">
        <v>96</v>
      </c>
      <c r="P1" s="3" t="s">
        <v>97</v>
      </c>
      <c r="Q1" s="3" t="s">
        <v>98</v>
      </c>
      <c r="R1" s="4" t="s">
        <v>9</v>
      </c>
      <c r="S1" s="4" t="s">
        <v>10</v>
      </c>
      <c r="T1" s="4" t="s">
        <v>11</v>
      </c>
      <c r="U1" s="4" t="s">
        <v>12</v>
      </c>
      <c r="V1" s="4" t="s">
        <v>13</v>
      </c>
      <c r="W1" s="1" t="s">
        <v>117</v>
      </c>
    </row>
    <row r="2" spans="1:23" s="5" customFormat="1">
      <c r="A2" s="6">
        <v>42539</v>
      </c>
      <c r="B2" s="7" t="s">
        <v>46</v>
      </c>
      <c r="C2" s="8" t="s">
        <v>85</v>
      </c>
      <c r="D2" s="9">
        <v>4.0370370370370369E-2</v>
      </c>
      <c r="E2" s="8" t="s">
        <v>127</v>
      </c>
      <c r="F2" s="10">
        <v>12.4</v>
      </c>
      <c r="G2" s="10">
        <v>10.9</v>
      </c>
      <c r="H2" s="10">
        <v>11.4</v>
      </c>
      <c r="I2" s="10">
        <v>11.6</v>
      </c>
      <c r="J2" s="10">
        <v>12.5</v>
      </c>
      <c r="K2" s="11">
        <f>SUM(F2:G2)</f>
        <v>23.3</v>
      </c>
      <c r="L2" s="11">
        <f>SUM(H2:J2)</f>
        <v>35.5</v>
      </c>
      <c r="M2" s="12" t="s">
        <v>47</v>
      </c>
      <c r="N2" s="12" t="s">
        <v>48</v>
      </c>
      <c r="O2" s="14" t="s">
        <v>128</v>
      </c>
      <c r="P2" s="14" t="s">
        <v>129</v>
      </c>
      <c r="Q2" s="14" t="s">
        <v>130</v>
      </c>
      <c r="R2" s="13">
        <v>-1.1000000000000001</v>
      </c>
      <c r="S2" s="13" t="s">
        <v>88</v>
      </c>
      <c r="T2" s="13">
        <v>-1.1000000000000001</v>
      </c>
      <c r="U2" s="8" t="s">
        <v>87</v>
      </c>
      <c r="V2" s="8" t="s">
        <v>50</v>
      </c>
      <c r="W2" s="8" t="s">
        <v>142</v>
      </c>
    </row>
    <row r="3" spans="1:23" s="5" customFormat="1">
      <c r="A3" s="6">
        <v>42539</v>
      </c>
      <c r="B3" s="7">
        <v>500</v>
      </c>
      <c r="C3" s="8" t="s">
        <v>152</v>
      </c>
      <c r="D3" s="9">
        <v>4.0347222222222222E-2</v>
      </c>
      <c r="E3" s="8" t="s">
        <v>153</v>
      </c>
      <c r="F3" s="10">
        <v>12.3</v>
      </c>
      <c r="G3" s="10">
        <v>10.9</v>
      </c>
      <c r="H3" s="10">
        <v>11.6</v>
      </c>
      <c r="I3" s="10">
        <v>11.7</v>
      </c>
      <c r="J3" s="10">
        <v>12.1</v>
      </c>
      <c r="K3" s="11">
        <f t="shared" ref="K3:K4" si="0">SUM(F3:G3)</f>
        <v>23.200000000000003</v>
      </c>
      <c r="L3" s="11">
        <f t="shared" ref="L3:L4" si="1">SUM(H3:J3)</f>
        <v>35.4</v>
      </c>
      <c r="M3" s="12" t="s">
        <v>47</v>
      </c>
      <c r="N3" s="12" t="s">
        <v>48</v>
      </c>
      <c r="O3" s="14" t="s">
        <v>154</v>
      </c>
      <c r="P3" s="14" t="s">
        <v>155</v>
      </c>
      <c r="Q3" s="14" t="s">
        <v>156</v>
      </c>
      <c r="R3" s="13">
        <v>-0.6</v>
      </c>
      <c r="S3" s="13">
        <v>0.5</v>
      </c>
      <c r="T3" s="13">
        <v>-1.1000000000000001</v>
      </c>
      <c r="U3" s="8" t="s">
        <v>50</v>
      </c>
      <c r="V3" s="8" t="s">
        <v>87</v>
      </c>
      <c r="W3" s="8" t="s">
        <v>158</v>
      </c>
    </row>
    <row r="4" spans="1:23" s="5" customFormat="1">
      <c r="A4" s="6">
        <v>42540</v>
      </c>
      <c r="B4" s="7" t="s">
        <v>139</v>
      </c>
      <c r="C4" s="15" t="s">
        <v>196</v>
      </c>
      <c r="D4" s="9">
        <v>4.1064814814814811E-2</v>
      </c>
      <c r="E4" s="8" t="s">
        <v>195</v>
      </c>
      <c r="F4" s="10">
        <v>12.3</v>
      </c>
      <c r="G4" s="10">
        <v>10.7</v>
      </c>
      <c r="H4" s="10">
        <v>11.6</v>
      </c>
      <c r="I4" s="10">
        <v>12.4</v>
      </c>
      <c r="J4" s="10">
        <v>12.8</v>
      </c>
      <c r="K4" s="11">
        <f t="shared" si="0"/>
        <v>23</v>
      </c>
      <c r="L4" s="11">
        <f t="shared" si="1"/>
        <v>36.799999999999997</v>
      </c>
      <c r="M4" s="12" t="s">
        <v>119</v>
      </c>
      <c r="N4" s="12" t="s">
        <v>90</v>
      </c>
      <c r="O4" s="14" t="s">
        <v>197</v>
      </c>
      <c r="P4" s="14" t="s">
        <v>198</v>
      </c>
      <c r="Q4" s="14" t="s">
        <v>199</v>
      </c>
      <c r="R4" s="13">
        <v>-0.1</v>
      </c>
      <c r="S4" s="13">
        <v>0.5</v>
      </c>
      <c r="T4" s="13">
        <v>-0.6</v>
      </c>
      <c r="U4" s="8" t="s">
        <v>50</v>
      </c>
      <c r="V4" s="8" t="s">
        <v>50</v>
      </c>
      <c r="W4" s="8" t="s">
        <v>240</v>
      </c>
    </row>
    <row r="5" spans="1:23" s="5" customFormat="1">
      <c r="A5" s="6">
        <v>42546</v>
      </c>
      <c r="B5" s="7" t="s">
        <v>254</v>
      </c>
      <c r="C5" s="15" t="s">
        <v>280</v>
      </c>
      <c r="D5" s="9">
        <v>4.1041666666666664E-2</v>
      </c>
      <c r="E5" s="8" t="s">
        <v>281</v>
      </c>
      <c r="F5" s="10">
        <v>12.6</v>
      </c>
      <c r="G5" s="10">
        <v>11.2</v>
      </c>
      <c r="H5" s="10">
        <v>12</v>
      </c>
      <c r="I5" s="10">
        <v>11.8</v>
      </c>
      <c r="J5" s="10">
        <v>12</v>
      </c>
      <c r="K5" s="11">
        <f t="shared" ref="K5:K7" si="2">SUM(F5:G5)</f>
        <v>23.799999999999997</v>
      </c>
      <c r="L5" s="11">
        <f t="shared" ref="L5:L7" si="3">SUM(H5:J5)</f>
        <v>35.799999999999997</v>
      </c>
      <c r="M5" s="12" t="s">
        <v>47</v>
      </c>
      <c r="N5" s="12" t="s">
        <v>90</v>
      </c>
      <c r="O5" s="14" t="s">
        <v>282</v>
      </c>
      <c r="P5" s="14" t="s">
        <v>283</v>
      </c>
      <c r="Q5" s="14" t="s">
        <v>154</v>
      </c>
      <c r="R5" s="13">
        <v>-1</v>
      </c>
      <c r="S5" s="13" t="s">
        <v>88</v>
      </c>
      <c r="T5" s="13">
        <v>-1</v>
      </c>
      <c r="U5" s="8" t="s">
        <v>87</v>
      </c>
      <c r="V5" s="8" t="s">
        <v>50</v>
      </c>
      <c r="W5" s="8" t="s">
        <v>366</v>
      </c>
    </row>
    <row r="6" spans="1:23" s="5" customFormat="1">
      <c r="A6" s="6">
        <v>42546</v>
      </c>
      <c r="B6" s="7">
        <v>500</v>
      </c>
      <c r="C6" s="15" t="s">
        <v>289</v>
      </c>
      <c r="D6" s="9">
        <v>3.9664351851851853E-2</v>
      </c>
      <c r="E6" s="8" t="s">
        <v>290</v>
      </c>
      <c r="F6" s="10">
        <v>12</v>
      </c>
      <c r="G6" s="10">
        <v>10.6</v>
      </c>
      <c r="H6" s="10">
        <v>11.3</v>
      </c>
      <c r="I6" s="10">
        <v>11.5</v>
      </c>
      <c r="J6" s="10">
        <v>12.3</v>
      </c>
      <c r="K6" s="11">
        <f t="shared" si="2"/>
        <v>22.6</v>
      </c>
      <c r="L6" s="11">
        <f t="shared" si="3"/>
        <v>35.1</v>
      </c>
      <c r="M6" s="12" t="s">
        <v>49</v>
      </c>
      <c r="N6" s="12" t="s">
        <v>48</v>
      </c>
      <c r="O6" s="14" t="s">
        <v>291</v>
      </c>
      <c r="P6" s="14" t="s">
        <v>292</v>
      </c>
      <c r="Q6" s="14" t="s">
        <v>293</v>
      </c>
      <c r="R6" s="13">
        <v>-1.5</v>
      </c>
      <c r="S6" s="13">
        <v>-0.5</v>
      </c>
      <c r="T6" s="13">
        <v>-1</v>
      </c>
      <c r="U6" s="8" t="s">
        <v>248</v>
      </c>
      <c r="V6" s="8" t="s">
        <v>50</v>
      </c>
      <c r="W6" s="8" t="s">
        <v>369</v>
      </c>
    </row>
    <row r="7" spans="1:23" s="5" customFormat="1">
      <c r="A7" s="6">
        <v>42547</v>
      </c>
      <c r="B7" s="7" t="s">
        <v>255</v>
      </c>
      <c r="C7" s="15" t="s">
        <v>310</v>
      </c>
      <c r="D7" s="9">
        <v>4.0347222222222222E-2</v>
      </c>
      <c r="E7" s="8" t="s">
        <v>309</v>
      </c>
      <c r="F7" s="10">
        <v>12.3</v>
      </c>
      <c r="G7" s="10">
        <v>10.6</v>
      </c>
      <c r="H7" s="10">
        <v>11.4</v>
      </c>
      <c r="I7" s="10">
        <v>12</v>
      </c>
      <c r="J7" s="10">
        <v>12.3</v>
      </c>
      <c r="K7" s="11">
        <f t="shared" si="2"/>
        <v>22.9</v>
      </c>
      <c r="L7" s="11">
        <f t="shared" si="3"/>
        <v>35.700000000000003</v>
      </c>
      <c r="M7" s="12" t="s">
        <v>49</v>
      </c>
      <c r="N7" s="12" t="s">
        <v>48</v>
      </c>
      <c r="O7" s="14" t="s">
        <v>311</v>
      </c>
      <c r="P7" s="14" t="s">
        <v>312</v>
      </c>
      <c r="Q7" s="14" t="s">
        <v>313</v>
      </c>
      <c r="R7" s="13">
        <v>-1.3</v>
      </c>
      <c r="S7" s="13">
        <v>-0.1</v>
      </c>
      <c r="T7" s="13">
        <v>-1.2</v>
      </c>
      <c r="U7" s="8" t="s">
        <v>87</v>
      </c>
      <c r="V7" s="8" t="s">
        <v>50</v>
      </c>
      <c r="W7" s="8" t="s">
        <v>374</v>
      </c>
    </row>
    <row r="8" spans="1:23" s="5" customFormat="1">
      <c r="A8" s="6">
        <v>42553</v>
      </c>
      <c r="B8" s="7" t="s">
        <v>386</v>
      </c>
      <c r="C8" s="15" t="s">
        <v>402</v>
      </c>
      <c r="D8" s="9">
        <v>4.0983796296296296E-2</v>
      </c>
      <c r="E8" s="8" t="s">
        <v>401</v>
      </c>
      <c r="F8" s="10">
        <v>12.6</v>
      </c>
      <c r="G8" s="10">
        <v>11.1</v>
      </c>
      <c r="H8" s="10">
        <v>11.7</v>
      </c>
      <c r="I8" s="10">
        <v>11.6</v>
      </c>
      <c r="J8" s="10">
        <v>12.1</v>
      </c>
      <c r="K8" s="11">
        <f t="shared" ref="K8:K11" si="4">SUM(F8:G8)</f>
        <v>23.7</v>
      </c>
      <c r="L8" s="11">
        <f t="shared" ref="L8:L11" si="5">SUM(H8:J8)</f>
        <v>35.4</v>
      </c>
      <c r="M8" s="12" t="s">
        <v>405</v>
      </c>
      <c r="N8" s="12" t="s">
        <v>48</v>
      </c>
      <c r="O8" s="14" t="s">
        <v>202</v>
      </c>
      <c r="P8" s="14" t="s">
        <v>403</v>
      </c>
      <c r="Q8" s="14" t="s">
        <v>404</v>
      </c>
      <c r="R8" s="13">
        <v>-0.8</v>
      </c>
      <c r="S8" s="13">
        <v>-0.5</v>
      </c>
      <c r="T8" s="13">
        <v>-0.3</v>
      </c>
      <c r="U8" s="8" t="s">
        <v>248</v>
      </c>
      <c r="V8" s="8" t="s">
        <v>50</v>
      </c>
      <c r="W8" s="8" t="s">
        <v>495</v>
      </c>
    </row>
    <row r="9" spans="1:23" s="5" customFormat="1">
      <c r="A9" s="6">
        <v>42553</v>
      </c>
      <c r="B9" s="7">
        <v>500</v>
      </c>
      <c r="C9" s="15" t="s">
        <v>431</v>
      </c>
      <c r="D9" s="9">
        <v>4.1064814814814811E-2</v>
      </c>
      <c r="E9" s="8" t="s">
        <v>417</v>
      </c>
      <c r="F9" s="10">
        <v>12.4</v>
      </c>
      <c r="G9" s="10">
        <v>10.9</v>
      </c>
      <c r="H9" s="10">
        <v>11.9</v>
      </c>
      <c r="I9" s="10">
        <v>12.1</v>
      </c>
      <c r="J9" s="10">
        <v>12.5</v>
      </c>
      <c r="K9" s="11">
        <f t="shared" si="4"/>
        <v>23.3</v>
      </c>
      <c r="L9" s="11">
        <f t="shared" si="5"/>
        <v>36.5</v>
      </c>
      <c r="M9" s="12" t="s">
        <v>418</v>
      </c>
      <c r="N9" s="12" t="s">
        <v>48</v>
      </c>
      <c r="O9" s="14" t="s">
        <v>419</v>
      </c>
      <c r="P9" s="14" t="s">
        <v>420</v>
      </c>
      <c r="Q9" s="14" t="s">
        <v>421</v>
      </c>
      <c r="R9" s="13">
        <v>0.6</v>
      </c>
      <c r="S9" s="13">
        <v>1</v>
      </c>
      <c r="T9" s="13">
        <v>-0.4</v>
      </c>
      <c r="U9" s="8" t="s">
        <v>89</v>
      </c>
      <c r="V9" s="8" t="s">
        <v>50</v>
      </c>
      <c r="W9" s="8" t="s">
        <v>499</v>
      </c>
    </row>
    <row r="10" spans="1:23" s="5" customFormat="1">
      <c r="A10" s="6">
        <v>42554</v>
      </c>
      <c r="B10" s="7" t="s">
        <v>386</v>
      </c>
      <c r="C10" s="15" t="s">
        <v>444</v>
      </c>
      <c r="D10" s="9">
        <v>4.1006944444444443E-2</v>
      </c>
      <c r="E10" s="8" t="s">
        <v>443</v>
      </c>
      <c r="F10" s="10">
        <v>12.5</v>
      </c>
      <c r="G10" s="10">
        <v>11.3</v>
      </c>
      <c r="H10" s="10">
        <v>11.8</v>
      </c>
      <c r="I10" s="10">
        <v>11.7</v>
      </c>
      <c r="J10" s="10">
        <v>12</v>
      </c>
      <c r="K10" s="11">
        <f t="shared" si="4"/>
        <v>23.8</v>
      </c>
      <c r="L10" s="11">
        <f t="shared" si="5"/>
        <v>35.5</v>
      </c>
      <c r="M10" s="12" t="s">
        <v>47</v>
      </c>
      <c r="N10" s="12" t="s">
        <v>48</v>
      </c>
      <c r="O10" s="14" t="s">
        <v>445</v>
      </c>
      <c r="P10" s="14" t="s">
        <v>446</v>
      </c>
      <c r="Q10" s="14" t="s">
        <v>447</v>
      </c>
      <c r="R10" s="13">
        <v>-0.6</v>
      </c>
      <c r="S10" s="13">
        <v>0.5</v>
      </c>
      <c r="T10" s="13">
        <v>-1.2</v>
      </c>
      <c r="U10" s="8" t="s">
        <v>50</v>
      </c>
      <c r="V10" s="8" t="s">
        <v>50</v>
      </c>
      <c r="W10" s="8" t="s">
        <v>505</v>
      </c>
    </row>
    <row r="11" spans="1:23" s="5" customFormat="1">
      <c r="A11" s="6">
        <v>42554</v>
      </c>
      <c r="B11" s="7">
        <v>500</v>
      </c>
      <c r="C11" s="15" t="s">
        <v>444</v>
      </c>
      <c r="D11" s="9">
        <v>4.0312499999999994E-2</v>
      </c>
      <c r="E11" s="8" t="s">
        <v>468</v>
      </c>
      <c r="F11" s="10">
        <v>12.3</v>
      </c>
      <c r="G11" s="10">
        <v>10.9</v>
      </c>
      <c r="H11" s="10">
        <v>11.9</v>
      </c>
      <c r="I11" s="10">
        <v>11.7</v>
      </c>
      <c r="J11" s="10">
        <v>11.5</v>
      </c>
      <c r="K11" s="11">
        <f t="shared" si="4"/>
        <v>23.200000000000003</v>
      </c>
      <c r="L11" s="11">
        <f t="shared" si="5"/>
        <v>35.1</v>
      </c>
      <c r="M11" s="12" t="s">
        <v>47</v>
      </c>
      <c r="N11" s="12" t="s">
        <v>48</v>
      </c>
      <c r="O11" s="14" t="s">
        <v>469</v>
      </c>
      <c r="P11" s="14" t="s">
        <v>470</v>
      </c>
      <c r="Q11" s="14" t="s">
        <v>471</v>
      </c>
      <c r="R11" s="13">
        <v>-0.9</v>
      </c>
      <c r="S11" s="13">
        <v>0.2</v>
      </c>
      <c r="T11" s="13">
        <v>-1.1000000000000001</v>
      </c>
      <c r="U11" s="8" t="s">
        <v>87</v>
      </c>
      <c r="V11" s="8" t="s">
        <v>50</v>
      </c>
      <c r="W11" s="8" t="s">
        <v>510</v>
      </c>
    </row>
    <row r="12" spans="1:23" s="5" customFormat="1">
      <c r="A12" s="6">
        <v>42560</v>
      </c>
      <c r="B12" s="7" t="s">
        <v>517</v>
      </c>
      <c r="C12" s="15" t="s">
        <v>563</v>
      </c>
      <c r="D12" s="9">
        <v>4.3055555555555562E-2</v>
      </c>
      <c r="E12" s="8" t="s">
        <v>562</v>
      </c>
      <c r="F12" s="10">
        <v>12.9</v>
      </c>
      <c r="G12" s="10">
        <v>12.2</v>
      </c>
      <c r="H12" s="10">
        <v>12.5</v>
      </c>
      <c r="I12" s="10">
        <v>12.4</v>
      </c>
      <c r="J12" s="10">
        <v>12</v>
      </c>
      <c r="K12" s="11">
        <f t="shared" ref="K12:K15" si="6">SUM(F12:G12)</f>
        <v>25.1</v>
      </c>
      <c r="L12" s="11">
        <f t="shared" ref="L12:L15" si="7">SUM(H12:J12)</f>
        <v>36.9</v>
      </c>
      <c r="M12" s="12" t="s">
        <v>564</v>
      </c>
      <c r="N12" s="12" t="s">
        <v>48</v>
      </c>
      <c r="O12" s="14" t="s">
        <v>565</v>
      </c>
      <c r="P12" s="14" t="s">
        <v>566</v>
      </c>
      <c r="Q12" s="14" t="s">
        <v>567</v>
      </c>
      <c r="R12" s="13">
        <v>1.4</v>
      </c>
      <c r="S12" s="13">
        <v>1.5</v>
      </c>
      <c r="T12" s="13">
        <v>-0.5</v>
      </c>
      <c r="U12" s="8" t="s">
        <v>363</v>
      </c>
      <c r="V12" s="8" t="s">
        <v>50</v>
      </c>
      <c r="W12" s="8" t="s">
        <v>640</v>
      </c>
    </row>
    <row r="13" spans="1:23" s="5" customFormat="1">
      <c r="A13" s="6">
        <v>42560</v>
      </c>
      <c r="B13" s="7">
        <v>1000</v>
      </c>
      <c r="C13" s="15" t="s">
        <v>563</v>
      </c>
      <c r="D13" s="9">
        <v>4.0347222222222222E-2</v>
      </c>
      <c r="E13" s="8" t="s">
        <v>589</v>
      </c>
      <c r="F13" s="10">
        <v>12.1</v>
      </c>
      <c r="G13" s="10">
        <v>10.6</v>
      </c>
      <c r="H13" s="10">
        <v>11.7</v>
      </c>
      <c r="I13" s="10">
        <v>11.7</v>
      </c>
      <c r="J13" s="10">
        <v>12.5</v>
      </c>
      <c r="K13" s="11">
        <f t="shared" si="6"/>
        <v>22.7</v>
      </c>
      <c r="L13" s="11">
        <f t="shared" si="7"/>
        <v>35.9</v>
      </c>
      <c r="M13" s="12" t="s">
        <v>47</v>
      </c>
      <c r="N13" s="12" t="s">
        <v>48</v>
      </c>
      <c r="O13" s="14" t="s">
        <v>565</v>
      </c>
      <c r="P13" s="14" t="s">
        <v>590</v>
      </c>
      <c r="Q13" s="14" t="s">
        <v>591</v>
      </c>
      <c r="R13" s="13" t="s">
        <v>88</v>
      </c>
      <c r="S13" s="13">
        <v>0.5</v>
      </c>
      <c r="T13" s="13">
        <v>-0.5</v>
      </c>
      <c r="U13" s="8" t="s">
        <v>50</v>
      </c>
      <c r="V13" s="8" t="s">
        <v>87</v>
      </c>
      <c r="W13" s="8" t="s">
        <v>646</v>
      </c>
    </row>
    <row r="14" spans="1:23" s="5" customFormat="1">
      <c r="A14" s="6">
        <v>42561</v>
      </c>
      <c r="B14" s="7" t="s">
        <v>518</v>
      </c>
      <c r="C14" s="15" t="s">
        <v>563</v>
      </c>
      <c r="D14" s="9">
        <v>4.0381944444444443E-2</v>
      </c>
      <c r="E14" s="8" t="s">
        <v>596</v>
      </c>
      <c r="F14" s="10">
        <v>12.3</v>
      </c>
      <c r="G14" s="10">
        <v>11</v>
      </c>
      <c r="H14" s="10">
        <v>11.6</v>
      </c>
      <c r="I14" s="10">
        <v>11.6</v>
      </c>
      <c r="J14" s="10">
        <v>12.4</v>
      </c>
      <c r="K14" s="11">
        <f t="shared" si="6"/>
        <v>23.3</v>
      </c>
      <c r="L14" s="11">
        <f t="shared" si="7"/>
        <v>35.6</v>
      </c>
      <c r="M14" s="12" t="s">
        <v>47</v>
      </c>
      <c r="N14" s="12" t="s">
        <v>48</v>
      </c>
      <c r="O14" s="14" t="s">
        <v>597</v>
      </c>
      <c r="P14" s="14" t="s">
        <v>590</v>
      </c>
      <c r="Q14" s="14" t="s">
        <v>598</v>
      </c>
      <c r="R14" s="13">
        <v>-1</v>
      </c>
      <c r="S14" s="13">
        <v>-0.4</v>
      </c>
      <c r="T14" s="13">
        <v>-0.6</v>
      </c>
      <c r="U14" s="8" t="s">
        <v>248</v>
      </c>
      <c r="V14" s="8" t="s">
        <v>50</v>
      </c>
      <c r="W14" s="8" t="s">
        <v>648</v>
      </c>
    </row>
    <row r="15" spans="1:23" s="5" customFormat="1">
      <c r="A15" s="6">
        <v>42561</v>
      </c>
      <c r="B15" s="7">
        <v>500</v>
      </c>
      <c r="C15" s="15" t="s">
        <v>563</v>
      </c>
      <c r="D15" s="9">
        <v>4.0381944444444443E-2</v>
      </c>
      <c r="E15" s="8" t="s">
        <v>615</v>
      </c>
      <c r="F15" s="10">
        <v>12.4</v>
      </c>
      <c r="G15" s="10">
        <v>11</v>
      </c>
      <c r="H15" s="10">
        <v>11.8</v>
      </c>
      <c r="I15" s="10">
        <v>11.7</v>
      </c>
      <c r="J15" s="10">
        <v>12</v>
      </c>
      <c r="K15" s="11">
        <f t="shared" si="6"/>
        <v>23.4</v>
      </c>
      <c r="L15" s="11">
        <f t="shared" si="7"/>
        <v>35.5</v>
      </c>
      <c r="M15" s="12" t="s">
        <v>47</v>
      </c>
      <c r="N15" s="12" t="s">
        <v>48</v>
      </c>
      <c r="O15" s="14" t="s">
        <v>348</v>
      </c>
      <c r="P15" s="14" t="s">
        <v>470</v>
      </c>
      <c r="Q15" s="14" t="s">
        <v>156</v>
      </c>
      <c r="R15" s="13">
        <v>-0.3</v>
      </c>
      <c r="S15" s="13">
        <v>0.3</v>
      </c>
      <c r="T15" s="13">
        <v>-0.6</v>
      </c>
      <c r="U15" s="8" t="s">
        <v>50</v>
      </c>
      <c r="V15" s="8" t="s">
        <v>50</v>
      </c>
      <c r="W15" s="8" t="s">
        <v>653</v>
      </c>
    </row>
    <row r="16" spans="1:23" s="5" customFormat="1">
      <c r="A16" s="6">
        <v>42567</v>
      </c>
      <c r="B16" s="7" t="s">
        <v>659</v>
      </c>
      <c r="C16" s="15" t="s">
        <v>660</v>
      </c>
      <c r="D16" s="9">
        <v>4.099537037037037E-2</v>
      </c>
      <c r="E16" s="8" t="s">
        <v>668</v>
      </c>
      <c r="F16" s="10">
        <v>12.4</v>
      </c>
      <c r="G16" s="10">
        <v>10.6</v>
      </c>
      <c r="H16" s="10">
        <v>11.7</v>
      </c>
      <c r="I16" s="10">
        <v>11.9</v>
      </c>
      <c r="J16" s="10">
        <v>12.6</v>
      </c>
      <c r="K16" s="11">
        <f t="shared" ref="K16:K18" si="8">SUM(F16:G16)</f>
        <v>23</v>
      </c>
      <c r="L16" s="11">
        <f t="shared" ref="L16:L18" si="9">SUM(H16:J16)</f>
        <v>36.200000000000003</v>
      </c>
      <c r="M16" s="12" t="s">
        <v>47</v>
      </c>
      <c r="N16" s="12" t="s">
        <v>48</v>
      </c>
      <c r="O16" s="14" t="s">
        <v>669</v>
      </c>
      <c r="P16" s="14" t="s">
        <v>670</v>
      </c>
      <c r="Q16" s="14" t="s">
        <v>671</v>
      </c>
      <c r="R16" s="13">
        <v>-1.2</v>
      </c>
      <c r="S16" s="13">
        <v>-0.6</v>
      </c>
      <c r="T16" s="13">
        <v>-0.6</v>
      </c>
      <c r="U16" s="8" t="s">
        <v>248</v>
      </c>
      <c r="V16" s="8" t="s">
        <v>87</v>
      </c>
      <c r="W16" s="8" t="s">
        <v>771</v>
      </c>
    </row>
    <row r="17" spans="1:23" s="5" customFormat="1">
      <c r="A17" s="6">
        <v>42568</v>
      </c>
      <c r="B17" s="7" t="s">
        <v>661</v>
      </c>
      <c r="C17" s="15" t="s">
        <v>721</v>
      </c>
      <c r="D17" s="9">
        <v>4.1076388888888891E-2</v>
      </c>
      <c r="E17" s="8" t="s">
        <v>722</v>
      </c>
      <c r="F17" s="10">
        <v>12.4</v>
      </c>
      <c r="G17" s="10">
        <v>11.3</v>
      </c>
      <c r="H17" s="10">
        <v>11.9</v>
      </c>
      <c r="I17" s="10">
        <v>11.9</v>
      </c>
      <c r="J17" s="10">
        <v>12.4</v>
      </c>
      <c r="K17" s="11">
        <f t="shared" si="8"/>
        <v>23.700000000000003</v>
      </c>
      <c r="L17" s="11">
        <f t="shared" si="9"/>
        <v>36.200000000000003</v>
      </c>
      <c r="M17" s="12" t="s">
        <v>47</v>
      </c>
      <c r="N17" s="12" t="s">
        <v>48</v>
      </c>
      <c r="O17" s="14" t="s">
        <v>723</v>
      </c>
      <c r="P17" s="14" t="s">
        <v>724</v>
      </c>
      <c r="Q17" s="14" t="s">
        <v>725</v>
      </c>
      <c r="R17" s="13" t="s">
        <v>88</v>
      </c>
      <c r="S17" s="13">
        <v>0.7</v>
      </c>
      <c r="T17" s="13">
        <v>-0.7</v>
      </c>
      <c r="U17" s="8" t="s">
        <v>50</v>
      </c>
      <c r="V17" s="8" t="s">
        <v>87</v>
      </c>
      <c r="W17" s="8" t="s">
        <v>784</v>
      </c>
    </row>
    <row r="18" spans="1:23" s="5" customFormat="1">
      <c r="A18" s="6">
        <v>42568</v>
      </c>
      <c r="B18" s="7">
        <v>500</v>
      </c>
      <c r="C18" s="15" t="s">
        <v>744</v>
      </c>
      <c r="D18" s="9">
        <v>4.0381944444444443E-2</v>
      </c>
      <c r="E18" s="8" t="s">
        <v>743</v>
      </c>
      <c r="F18" s="10">
        <v>12.4</v>
      </c>
      <c r="G18" s="10">
        <v>10.7</v>
      </c>
      <c r="H18" s="10">
        <v>11.6</v>
      </c>
      <c r="I18" s="10">
        <v>11.7</v>
      </c>
      <c r="J18" s="10">
        <v>12.5</v>
      </c>
      <c r="K18" s="11">
        <f t="shared" si="8"/>
        <v>23.1</v>
      </c>
      <c r="L18" s="11">
        <f t="shared" si="9"/>
        <v>35.799999999999997</v>
      </c>
      <c r="M18" s="12" t="s">
        <v>47</v>
      </c>
      <c r="N18" s="12" t="s">
        <v>48</v>
      </c>
      <c r="O18" s="14" t="s">
        <v>745</v>
      </c>
      <c r="P18" s="14" t="s">
        <v>746</v>
      </c>
      <c r="Q18" s="14" t="s">
        <v>421</v>
      </c>
      <c r="R18" s="13">
        <v>-0.3</v>
      </c>
      <c r="S18" s="13">
        <v>0.4</v>
      </c>
      <c r="T18" s="13">
        <v>-0.7</v>
      </c>
      <c r="U18" s="8" t="s">
        <v>50</v>
      </c>
      <c r="V18" s="8" t="s">
        <v>50</v>
      </c>
      <c r="W18" s="8" t="s">
        <v>788</v>
      </c>
    </row>
    <row r="19" spans="1:23" s="5" customFormat="1">
      <c r="A19" s="6">
        <v>42574</v>
      </c>
      <c r="B19" s="7" t="s">
        <v>794</v>
      </c>
      <c r="C19" s="15" t="s">
        <v>135</v>
      </c>
      <c r="D19" s="9">
        <v>4.0335648148148148E-2</v>
      </c>
      <c r="E19" s="8" t="s">
        <v>793</v>
      </c>
      <c r="F19" s="10">
        <v>12.4</v>
      </c>
      <c r="G19" s="10">
        <v>10.7</v>
      </c>
      <c r="H19" s="10">
        <v>11.8</v>
      </c>
      <c r="I19" s="10">
        <v>11.7</v>
      </c>
      <c r="J19" s="10">
        <v>12.2</v>
      </c>
      <c r="K19" s="11">
        <f t="shared" ref="K19:K22" si="10">SUM(F19:G19)</f>
        <v>23.1</v>
      </c>
      <c r="L19" s="11">
        <f t="shared" ref="L19:L22" si="11">SUM(H19:J19)</f>
        <v>35.700000000000003</v>
      </c>
      <c r="M19" s="12" t="s">
        <v>47</v>
      </c>
      <c r="N19" s="12" t="s">
        <v>48</v>
      </c>
      <c r="O19" s="14" t="s">
        <v>795</v>
      </c>
      <c r="P19" s="14" t="s">
        <v>796</v>
      </c>
      <c r="Q19" s="14" t="s">
        <v>797</v>
      </c>
      <c r="R19" s="13">
        <v>-1.1000000000000001</v>
      </c>
      <c r="S19" s="13">
        <v>-0.8</v>
      </c>
      <c r="T19" s="13">
        <v>-0.3</v>
      </c>
      <c r="U19" s="8" t="s">
        <v>249</v>
      </c>
      <c r="V19" s="8" t="s">
        <v>50</v>
      </c>
      <c r="W19" s="8" t="s">
        <v>900</v>
      </c>
    </row>
    <row r="20" spans="1:23" s="5" customFormat="1">
      <c r="A20" s="6">
        <v>42574</v>
      </c>
      <c r="B20" s="7">
        <v>500</v>
      </c>
      <c r="C20" s="15" t="s">
        <v>135</v>
      </c>
      <c r="D20" s="9">
        <v>4.0370370370370369E-2</v>
      </c>
      <c r="E20" s="8" t="s">
        <v>827</v>
      </c>
      <c r="F20" s="10">
        <v>12.1</v>
      </c>
      <c r="G20" s="10">
        <v>10.8</v>
      </c>
      <c r="H20" s="10">
        <v>11.5</v>
      </c>
      <c r="I20" s="10">
        <v>11.7</v>
      </c>
      <c r="J20" s="10">
        <v>12.7</v>
      </c>
      <c r="K20" s="11">
        <f t="shared" si="10"/>
        <v>22.9</v>
      </c>
      <c r="L20" s="11">
        <f t="shared" si="11"/>
        <v>35.9</v>
      </c>
      <c r="M20" s="12" t="s">
        <v>810</v>
      </c>
      <c r="N20" s="12" t="s">
        <v>48</v>
      </c>
      <c r="O20" s="14" t="s">
        <v>828</v>
      </c>
      <c r="P20" s="14" t="s">
        <v>829</v>
      </c>
      <c r="Q20" s="14" t="s">
        <v>830</v>
      </c>
      <c r="R20" s="13">
        <v>-0.4</v>
      </c>
      <c r="S20" s="13">
        <v>-0.1</v>
      </c>
      <c r="T20" s="13">
        <v>-0.3</v>
      </c>
      <c r="U20" s="8" t="s">
        <v>87</v>
      </c>
      <c r="V20" s="8" t="s">
        <v>87</v>
      </c>
      <c r="W20" s="8" t="s">
        <v>905</v>
      </c>
    </row>
    <row r="21" spans="1:23" s="5" customFormat="1">
      <c r="A21" s="6">
        <v>42575</v>
      </c>
      <c r="B21" s="7" t="s">
        <v>794</v>
      </c>
      <c r="C21" s="15" t="s">
        <v>135</v>
      </c>
      <c r="D21" s="9">
        <v>4.1666666666666664E-2</v>
      </c>
      <c r="E21" s="8" t="s">
        <v>850</v>
      </c>
      <c r="F21" s="10">
        <v>12.4</v>
      </c>
      <c r="G21" s="10">
        <v>10.7</v>
      </c>
      <c r="H21" s="10">
        <v>11.8</v>
      </c>
      <c r="I21" s="10">
        <v>12.4</v>
      </c>
      <c r="J21" s="10">
        <v>12.8</v>
      </c>
      <c r="K21" s="11">
        <f t="shared" si="10"/>
        <v>23.1</v>
      </c>
      <c r="L21" s="11">
        <f t="shared" si="11"/>
        <v>37</v>
      </c>
      <c r="M21" s="12" t="s">
        <v>47</v>
      </c>
      <c r="N21" s="12" t="s">
        <v>90</v>
      </c>
      <c r="O21" s="14" t="s">
        <v>851</v>
      </c>
      <c r="P21" s="14" t="s">
        <v>852</v>
      </c>
      <c r="Q21" s="14" t="s">
        <v>853</v>
      </c>
      <c r="R21" s="13">
        <v>0.2</v>
      </c>
      <c r="S21" s="13">
        <v>0.4</v>
      </c>
      <c r="T21" s="13">
        <v>-0.2</v>
      </c>
      <c r="U21" s="8" t="s">
        <v>50</v>
      </c>
      <c r="V21" s="8" t="s">
        <v>50</v>
      </c>
      <c r="W21" s="8" t="s">
        <v>914</v>
      </c>
    </row>
    <row r="22" spans="1:23" s="5" customFormat="1">
      <c r="A22" s="6">
        <v>42575</v>
      </c>
      <c r="B22" s="7">
        <v>500</v>
      </c>
      <c r="C22" s="15" t="s">
        <v>135</v>
      </c>
      <c r="D22" s="9">
        <v>4.0312499999999994E-2</v>
      </c>
      <c r="E22" s="8" t="s">
        <v>869</v>
      </c>
      <c r="F22" s="10">
        <v>12.1</v>
      </c>
      <c r="G22" s="10">
        <v>10.4</v>
      </c>
      <c r="H22" s="10">
        <v>11.3</v>
      </c>
      <c r="I22" s="10">
        <v>11.7</v>
      </c>
      <c r="J22" s="10">
        <v>12.8</v>
      </c>
      <c r="K22" s="11">
        <f t="shared" si="10"/>
        <v>22.5</v>
      </c>
      <c r="L22" s="11">
        <f t="shared" si="11"/>
        <v>35.799999999999997</v>
      </c>
      <c r="M22" s="12" t="s">
        <v>49</v>
      </c>
      <c r="N22" s="12" t="s">
        <v>48</v>
      </c>
      <c r="O22" s="14" t="s">
        <v>870</v>
      </c>
      <c r="P22" s="14" t="s">
        <v>871</v>
      </c>
      <c r="Q22" s="14" t="s">
        <v>872</v>
      </c>
      <c r="R22" s="13">
        <v>-0.9</v>
      </c>
      <c r="S22" s="13">
        <v>-0.7</v>
      </c>
      <c r="T22" s="13">
        <v>-0.2</v>
      </c>
      <c r="U22" s="8" t="s">
        <v>248</v>
      </c>
      <c r="V22" s="8" t="s">
        <v>50</v>
      </c>
      <c r="W22" s="8" t="s">
        <v>913</v>
      </c>
    </row>
  </sheetData>
  <autoFilter ref="A1:W2"/>
  <phoneticPr fontId="12"/>
  <conditionalFormatting sqref="U2:V4">
    <cfRule type="containsText" dxfId="47" priority="25" operator="containsText" text="E">
      <formula>NOT(ISERROR(SEARCH("E",U2)))</formula>
    </cfRule>
    <cfRule type="containsText" dxfId="46" priority="26" operator="containsText" text="B">
      <formula>NOT(ISERROR(SEARCH("B",U2)))</formula>
    </cfRule>
    <cfRule type="containsText" dxfId="45" priority="27" operator="containsText" text="A">
      <formula>NOT(ISERROR(SEARCH("A",U2)))</formula>
    </cfRule>
  </conditionalFormatting>
  <conditionalFormatting sqref="U5:V7">
    <cfRule type="containsText" dxfId="44" priority="13" operator="containsText" text="E">
      <formula>NOT(ISERROR(SEARCH("E",U5)))</formula>
    </cfRule>
    <cfRule type="containsText" dxfId="43" priority="14" operator="containsText" text="B">
      <formula>NOT(ISERROR(SEARCH("B",U5)))</formula>
    </cfRule>
    <cfRule type="containsText" dxfId="42" priority="15" operator="containsText" text="A">
      <formula>NOT(ISERROR(SEARCH("A",U5)))</formula>
    </cfRule>
  </conditionalFormatting>
  <conditionalFormatting sqref="U8:V11">
    <cfRule type="containsText" dxfId="41" priority="10" operator="containsText" text="E">
      <formula>NOT(ISERROR(SEARCH("E",U8)))</formula>
    </cfRule>
    <cfRule type="containsText" dxfId="40" priority="11" operator="containsText" text="B">
      <formula>NOT(ISERROR(SEARCH("B",U8)))</formula>
    </cfRule>
    <cfRule type="containsText" dxfId="39" priority="12" operator="containsText" text="A">
      <formula>NOT(ISERROR(SEARCH("A",U8)))</formula>
    </cfRule>
  </conditionalFormatting>
  <conditionalFormatting sqref="U12:V15">
    <cfRule type="containsText" dxfId="38" priority="7" operator="containsText" text="E">
      <formula>NOT(ISERROR(SEARCH("E",U12)))</formula>
    </cfRule>
    <cfRule type="containsText" dxfId="37" priority="8" operator="containsText" text="B">
      <formula>NOT(ISERROR(SEARCH("B",U12)))</formula>
    </cfRule>
    <cfRule type="containsText" dxfId="36" priority="9" operator="containsText" text="A">
      <formula>NOT(ISERROR(SEARCH("A",U12)))</formula>
    </cfRule>
  </conditionalFormatting>
  <conditionalFormatting sqref="U16:V18">
    <cfRule type="containsText" dxfId="35" priority="4" operator="containsText" text="E">
      <formula>NOT(ISERROR(SEARCH("E",U16)))</formula>
    </cfRule>
    <cfRule type="containsText" dxfId="34" priority="5" operator="containsText" text="B">
      <formula>NOT(ISERROR(SEARCH("B",U16)))</formula>
    </cfRule>
    <cfRule type="containsText" dxfId="33" priority="6" operator="containsText" text="A">
      <formula>NOT(ISERROR(SEARCH("A",U16)))</formula>
    </cfRule>
  </conditionalFormatting>
  <conditionalFormatting sqref="U19:V22">
    <cfRule type="containsText" dxfId="32" priority="1" operator="containsText" text="E">
      <formula>NOT(ISERROR(SEARCH("E",U19)))</formula>
    </cfRule>
    <cfRule type="containsText" dxfId="31" priority="2" operator="containsText" text="B">
      <formula>NOT(ISERROR(SEARCH("B",U19)))</formula>
    </cfRule>
    <cfRule type="containsText" dxfId="30" priority="3" operator="containsText" text="A">
      <formula>NOT(ISERROR(SEARCH("A",U19)))</formula>
    </cfRule>
  </conditionalFormatting>
  <pageMargins left="0.75" right="0.75" top="1" bottom="1" header="0.3" footer="0.3"/>
  <pageSetup paperSize="9" orientation="portrait" horizontalDpi="4294967292" verticalDpi="4294967292"/>
  <headerFooter alignWithMargins="0"/>
  <ignoredErrors>
    <ignoredError sqref="K2:L4 K5:L7 K8:L11 K12:L15 K16:L18 K19:L22"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workbookViewId="0">
      <pane xSplit="5" ySplit="1" topLeftCell="F2" activePane="bottomRight" state="frozen"/>
      <selection activeCell="E7" sqref="E7"/>
      <selection pane="topRight" activeCell="E7" sqref="E7"/>
      <selection pane="bottomLeft" activeCell="E7" sqref="E7"/>
      <selection pane="bottomRight" activeCell="V4" sqref="V4"/>
    </sheetView>
  </sheetViews>
  <sheetFormatPr baseColWidth="12" defaultColWidth="8.83203125" defaultRowHeight="18" x14ac:dyDescent="0"/>
  <cols>
    <col min="1" max="1" width="9.1640625" bestFit="1" customWidth="1"/>
    <col min="2" max="2" width="8.1640625" customWidth="1"/>
    <col min="5" max="5" width="18.33203125" customWidth="1"/>
    <col min="15" max="15" width="9" bestFit="1" customWidth="1"/>
    <col min="20" max="22" width="16.6640625" customWidth="1"/>
    <col min="28" max="28" width="150.83203125" customWidth="1"/>
  </cols>
  <sheetData>
    <row r="1" spans="1:28" s="5" customFormat="1">
      <c r="A1" s="1" t="s">
        <v>0</v>
      </c>
      <c r="B1" s="1" t="s">
        <v>17</v>
      </c>
      <c r="C1" s="1" t="s">
        <v>1</v>
      </c>
      <c r="D1" s="1" t="s">
        <v>18</v>
      </c>
      <c r="E1" s="1" t="s">
        <v>2</v>
      </c>
      <c r="F1" s="1" t="s">
        <v>76</v>
      </c>
      <c r="G1" s="1" t="s">
        <v>77</v>
      </c>
      <c r="H1" s="1" t="s">
        <v>78</v>
      </c>
      <c r="I1" s="1" t="s">
        <v>79</v>
      </c>
      <c r="J1" s="1" t="s">
        <v>80</v>
      </c>
      <c r="K1" s="1" t="s">
        <v>81</v>
      </c>
      <c r="L1" s="1" t="s">
        <v>82</v>
      </c>
      <c r="M1" s="1" t="s">
        <v>83</v>
      </c>
      <c r="N1" s="1" t="s">
        <v>84</v>
      </c>
      <c r="O1" s="1" t="s">
        <v>45</v>
      </c>
      <c r="P1" s="1" t="s">
        <v>40</v>
      </c>
      <c r="Q1" s="1" t="s">
        <v>4</v>
      </c>
      <c r="R1" s="2" t="s">
        <v>25</v>
      </c>
      <c r="S1" s="2" t="s">
        <v>5</v>
      </c>
      <c r="T1" s="3" t="s">
        <v>6</v>
      </c>
      <c r="U1" s="3" t="s">
        <v>7</v>
      </c>
      <c r="V1" s="3" t="s">
        <v>8</v>
      </c>
      <c r="W1" s="4" t="s">
        <v>9</v>
      </c>
      <c r="X1" s="4" t="s">
        <v>10</v>
      </c>
      <c r="Y1" s="4" t="s">
        <v>11</v>
      </c>
      <c r="Z1" s="4" t="s">
        <v>12</v>
      </c>
      <c r="AA1" s="4" t="s">
        <v>13</v>
      </c>
      <c r="AB1" s="1" t="s">
        <v>14</v>
      </c>
    </row>
    <row r="2" spans="1:28" s="5" customFormat="1">
      <c r="A2" s="6">
        <v>42539</v>
      </c>
      <c r="B2" s="7" t="s">
        <v>41</v>
      </c>
      <c r="C2" s="15" t="s">
        <v>85</v>
      </c>
      <c r="D2" s="9">
        <v>7.2939814814814818E-2</v>
      </c>
      <c r="E2" s="8" t="s">
        <v>120</v>
      </c>
      <c r="F2" s="10">
        <v>6.8</v>
      </c>
      <c r="G2" s="10">
        <v>10.8</v>
      </c>
      <c r="H2" s="10">
        <v>11.7</v>
      </c>
      <c r="I2" s="10">
        <v>12.7</v>
      </c>
      <c r="J2" s="10">
        <v>13</v>
      </c>
      <c r="K2" s="10">
        <v>12.6</v>
      </c>
      <c r="L2" s="10">
        <v>12.6</v>
      </c>
      <c r="M2" s="10">
        <v>12.3</v>
      </c>
      <c r="N2" s="10">
        <v>12.7</v>
      </c>
      <c r="O2" s="11">
        <f t="shared" ref="O2:O6" si="0">SUM(F2:H2)</f>
        <v>29.3</v>
      </c>
      <c r="P2" s="11">
        <f t="shared" ref="P2:P6" si="1">SUM(I2:K2)</f>
        <v>38.299999999999997</v>
      </c>
      <c r="Q2" s="11">
        <f t="shared" ref="Q2:Q6" si="2">SUM(L2:N2)</f>
        <v>37.599999999999994</v>
      </c>
      <c r="R2" s="12" t="s">
        <v>15</v>
      </c>
      <c r="S2" s="12" t="s">
        <v>16</v>
      </c>
      <c r="T2" s="14" t="s">
        <v>99</v>
      </c>
      <c r="U2" s="14" t="s">
        <v>121</v>
      </c>
      <c r="V2" s="14" t="s">
        <v>122</v>
      </c>
      <c r="W2" s="13">
        <v>-2.4</v>
      </c>
      <c r="X2" s="13">
        <v>-0.5</v>
      </c>
      <c r="Y2" s="13">
        <v>-1.9</v>
      </c>
      <c r="Z2" s="8" t="s">
        <v>248</v>
      </c>
      <c r="AA2" s="8" t="s">
        <v>87</v>
      </c>
      <c r="AB2" s="8" t="s">
        <v>140</v>
      </c>
    </row>
    <row r="3" spans="1:28" s="5" customFormat="1">
      <c r="A3" s="6">
        <v>42539</v>
      </c>
      <c r="B3" s="7" t="s">
        <v>100</v>
      </c>
      <c r="C3" s="8" t="s">
        <v>118</v>
      </c>
      <c r="D3" s="9">
        <v>7.2997685185185179E-2</v>
      </c>
      <c r="E3" s="8" t="s">
        <v>131</v>
      </c>
      <c r="F3" s="10">
        <v>6.8</v>
      </c>
      <c r="G3" s="10">
        <v>11</v>
      </c>
      <c r="H3" s="10">
        <v>11.8</v>
      </c>
      <c r="I3" s="10">
        <v>12.4</v>
      </c>
      <c r="J3" s="10">
        <v>13.1</v>
      </c>
      <c r="K3" s="10">
        <v>12.8</v>
      </c>
      <c r="L3" s="10">
        <v>12.5</v>
      </c>
      <c r="M3" s="10">
        <v>12.9</v>
      </c>
      <c r="N3" s="10">
        <v>12.4</v>
      </c>
      <c r="O3" s="11">
        <f t="shared" si="0"/>
        <v>29.6</v>
      </c>
      <c r="P3" s="11">
        <f t="shared" si="1"/>
        <v>38.299999999999997</v>
      </c>
      <c r="Q3" s="11">
        <f t="shared" si="2"/>
        <v>37.799999999999997</v>
      </c>
      <c r="R3" s="12" t="s">
        <v>15</v>
      </c>
      <c r="S3" s="12" t="s">
        <v>16</v>
      </c>
      <c r="T3" s="14" t="s">
        <v>132</v>
      </c>
      <c r="U3" s="14" t="s">
        <v>101</v>
      </c>
      <c r="V3" s="14" t="s">
        <v>133</v>
      </c>
      <c r="W3" s="13">
        <v>-1.9</v>
      </c>
      <c r="X3" s="13" t="s">
        <v>88</v>
      </c>
      <c r="Y3" s="13">
        <v>-1.9</v>
      </c>
      <c r="Z3" s="8" t="s">
        <v>87</v>
      </c>
      <c r="AA3" s="8" t="s">
        <v>50</v>
      </c>
      <c r="AB3" s="8" t="s">
        <v>143</v>
      </c>
    </row>
    <row r="4" spans="1:28" s="5" customFormat="1">
      <c r="A4" s="6">
        <v>42539</v>
      </c>
      <c r="B4" s="7">
        <v>500</v>
      </c>
      <c r="C4" s="8" t="s">
        <v>164</v>
      </c>
      <c r="D4" s="9">
        <v>7.2245370370370363E-2</v>
      </c>
      <c r="E4" s="8" t="s">
        <v>163</v>
      </c>
      <c r="F4" s="10">
        <v>6.6</v>
      </c>
      <c r="G4" s="10">
        <v>10.6</v>
      </c>
      <c r="H4" s="10">
        <v>11.7</v>
      </c>
      <c r="I4" s="10">
        <v>12.9</v>
      </c>
      <c r="J4" s="10">
        <v>12.7</v>
      </c>
      <c r="K4" s="10">
        <v>12.4</v>
      </c>
      <c r="L4" s="10">
        <v>12.3</v>
      </c>
      <c r="M4" s="10">
        <v>12.3</v>
      </c>
      <c r="N4" s="10">
        <v>12.7</v>
      </c>
      <c r="O4" s="11">
        <f t="shared" si="0"/>
        <v>28.9</v>
      </c>
      <c r="P4" s="11">
        <f t="shared" si="1"/>
        <v>38</v>
      </c>
      <c r="Q4" s="11">
        <f t="shared" si="2"/>
        <v>37.299999999999997</v>
      </c>
      <c r="R4" s="12" t="s">
        <v>15</v>
      </c>
      <c r="S4" s="12" t="s">
        <v>16</v>
      </c>
      <c r="T4" s="14" t="s">
        <v>165</v>
      </c>
      <c r="U4" s="14" t="s">
        <v>166</v>
      </c>
      <c r="V4" s="14" t="s">
        <v>167</v>
      </c>
      <c r="W4" s="13">
        <v>-2.2000000000000002</v>
      </c>
      <c r="X4" s="13">
        <v>-0.3</v>
      </c>
      <c r="Y4" s="13">
        <v>-1.9</v>
      </c>
      <c r="Z4" s="8" t="s">
        <v>87</v>
      </c>
      <c r="AA4" s="8" t="s">
        <v>87</v>
      </c>
      <c r="AB4" s="8" t="s">
        <v>169</v>
      </c>
    </row>
    <row r="5" spans="1:28" s="5" customFormat="1" ht="18" customHeight="1">
      <c r="A5" s="6">
        <v>42540</v>
      </c>
      <c r="B5" s="7" t="s">
        <v>123</v>
      </c>
      <c r="C5" s="8" t="s">
        <v>186</v>
      </c>
      <c r="D5" s="9">
        <v>7.4375000000000011E-2</v>
      </c>
      <c r="E5" s="8" t="s">
        <v>185</v>
      </c>
      <c r="F5" s="10">
        <v>6.9</v>
      </c>
      <c r="G5" s="10">
        <v>11.2</v>
      </c>
      <c r="H5" s="10">
        <v>11.8</v>
      </c>
      <c r="I5" s="10">
        <v>12.5</v>
      </c>
      <c r="J5" s="10">
        <v>12.7</v>
      </c>
      <c r="K5" s="10">
        <v>12.5</v>
      </c>
      <c r="L5" s="10">
        <v>12.8</v>
      </c>
      <c r="M5" s="10">
        <v>13.3</v>
      </c>
      <c r="N5" s="10">
        <v>13.9</v>
      </c>
      <c r="O5" s="11">
        <f t="shared" si="0"/>
        <v>29.900000000000002</v>
      </c>
      <c r="P5" s="11">
        <f t="shared" si="1"/>
        <v>37.700000000000003</v>
      </c>
      <c r="Q5" s="11">
        <f t="shared" si="2"/>
        <v>40</v>
      </c>
      <c r="R5" s="12" t="s">
        <v>15</v>
      </c>
      <c r="S5" s="12" t="s">
        <v>26</v>
      </c>
      <c r="T5" s="14" t="s">
        <v>187</v>
      </c>
      <c r="U5" s="14" t="s">
        <v>188</v>
      </c>
      <c r="V5" s="14" t="s">
        <v>189</v>
      </c>
      <c r="W5" s="13" t="s">
        <v>88</v>
      </c>
      <c r="X5" s="13">
        <v>1.1000000000000001</v>
      </c>
      <c r="Y5" s="13">
        <v>-1.1000000000000001</v>
      </c>
      <c r="Z5" s="8" t="s">
        <v>89</v>
      </c>
      <c r="AA5" s="8" t="s">
        <v>87</v>
      </c>
      <c r="AB5" s="8" t="s">
        <v>238</v>
      </c>
    </row>
    <row r="6" spans="1:28" s="5" customFormat="1">
      <c r="A6" s="6">
        <v>42540</v>
      </c>
      <c r="B6" s="7" t="s">
        <v>123</v>
      </c>
      <c r="C6" s="8" t="s">
        <v>186</v>
      </c>
      <c r="D6" s="9">
        <v>7.2986111111111113E-2</v>
      </c>
      <c r="E6" s="8" t="s">
        <v>200</v>
      </c>
      <c r="F6" s="10">
        <v>6.9</v>
      </c>
      <c r="G6" s="10">
        <v>11</v>
      </c>
      <c r="H6" s="10">
        <v>11.7</v>
      </c>
      <c r="I6" s="10">
        <v>12.6</v>
      </c>
      <c r="J6" s="10">
        <v>12.7</v>
      </c>
      <c r="K6" s="10">
        <v>12.3</v>
      </c>
      <c r="L6" s="10">
        <v>12.7</v>
      </c>
      <c r="M6" s="10">
        <v>12.6</v>
      </c>
      <c r="N6" s="10">
        <v>13.1</v>
      </c>
      <c r="O6" s="11">
        <f t="shared" si="0"/>
        <v>29.599999999999998</v>
      </c>
      <c r="P6" s="11">
        <f t="shared" si="1"/>
        <v>37.599999999999994</v>
      </c>
      <c r="Q6" s="11">
        <f t="shared" si="2"/>
        <v>38.4</v>
      </c>
      <c r="R6" s="12" t="s">
        <v>47</v>
      </c>
      <c r="S6" s="12" t="s">
        <v>48</v>
      </c>
      <c r="T6" s="14" t="s">
        <v>201</v>
      </c>
      <c r="U6" s="14" t="s">
        <v>202</v>
      </c>
      <c r="V6" s="14" t="s">
        <v>203</v>
      </c>
      <c r="W6" s="13">
        <v>-2</v>
      </c>
      <c r="X6" s="13">
        <v>-0.9</v>
      </c>
      <c r="Y6" s="13">
        <v>-1.1000000000000001</v>
      </c>
      <c r="Z6" s="8" t="s">
        <v>249</v>
      </c>
      <c r="AA6" s="8" t="s">
        <v>50</v>
      </c>
      <c r="AB6" s="8" t="s">
        <v>241</v>
      </c>
    </row>
    <row r="7" spans="1:28" s="5" customFormat="1">
      <c r="A7" s="6">
        <v>42540</v>
      </c>
      <c r="B7" s="7">
        <v>500</v>
      </c>
      <c r="C7" s="8" t="s">
        <v>186</v>
      </c>
      <c r="D7" s="9">
        <v>7.2997685185185179E-2</v>
      </c>
      <c r="E7" s="8" t="s">
        <v>213</v>
      </c>
      <c r="F7" s="10">
        <v>6.9</v>
      </c>
      <c r="G7" s="10">
        <v>11</v>
      </c>
      <c r="H7" s="10">
        <v>11.9</v>
      </c>
      <c r="I7" s="10">
        <v>12.7</v>
      </c>
      <c r="J7" s="10">
        <v>12.9</v>
      </c>
      <c r="K7" s="10">
        <v>12.2</v>
      </c>
      <c r="L7" s="10">
        <v>12.4</v>
      </c>
      <c r="M7" s="10">
        <v>12.3</v>
      </c>
      <c r="N7" s="10">
        <v>13.4</v>
      </c>
      <c r="O7" s="11">
        <f t="shared" ref="O7" si="3">SUM(F7:H7)</f>
        <v>29.799999999999997</v>
      </c>
      <c r="P7" s="11">
        <f t="shared" ref="P7" si="4">SUM(I7:K7)</f>
        <v>37.799999999999997</v>
      </c>
      <c r="Q7" s="11">
        <f t="shared" ref="Q7" si="5">SUM(L7:N7)</f>
        <v>38.1</v>
      </c>
      <c r="R7" s="12" t="s">
        <v>214</v>
      </c>
      <c r="S7" s="12" t="s">
        <v>48</v>
      </c>
      <c r="T7" s="14" t="s">
        <v>215</v>
      </c>
      <c r="U7" s="14" t="s">
        <v>216</v>
      </c>
      <c r="V7" s="14" t="s">
        <v>217</v>
      </c>
      <c r="W7" s="13">
        <v>-0.7</v>
      </c>
      <c r="X7" s="13">
        <v>0.4</v>
      </c>
      <c r="Y7" s="13">
        <v>-1.1000000000000001</v>
      </c>
      <c r="Z7" s="8" t="s">
        <v>50</v>
      </c>
      <c r="AA7" s="8" t="s">
        <v>50</v>
      </c>
      <c r="AB7" s="8" t="s">
        <v>243</v>
      </c>
    </row>
    <row r="8" spans="1:28" s="5" customFormat="1">
      <c r="A8" s="6">
        <v>42540</v>
      </c>
      <c r="B8" s="7">
        <v>500</v>
      </c>
      <c r="C8" s="8" t="s">
        <v>186</v>
      </c>
      <c r="D8" s="9">
        <v>7.2986111111111113E-2</v>
      </c>
      <c r="E8" s="8" t="s">
        <v>226</v>
      </c>
      <c r="F8" s="10">
        <v>6.8</v>
      </c>
      <c r="G8" s="10">
        <v>11.7</v>
      </c>
      <c r="H8" s="10">
        <v>12.1</v>
      </c>
      <c r="I8" s="10">
        <v>12.3</v>
      </c>
      <c r="J8" s="10">
        <v>12.5</v>
      </c>
      <c r="K8" s="10">
        <v>12</v>
      </c>
      <c r="L8" s="10">
        <v>12.2</v>
      </c>
      <c r="M8" s="10">
        <v>12.7</v>
      </c>
      <c r="N8" s="10">
        <v>13.3</v>
      </c>
      <c r="O8" s="11">
        <f t="shared" ref="O8" si="6">SUM(F8:H8)</f>
        <v>30.6</v>
      </c>
      <c r="P8" s="11">
        <f t="shared" ref="P8" si="7">SUM(I8:K8)</f>
        <v>36.799999999999997</v>
      </c>
      <c r="Q8" s="11">
        <f t="shared" ref="Q8" si="8">SUM(L8:N8)</f>
        <v>38.200000000000003</v>
      </c>
      <c r="R8" s="12" t="s">
        <v>104</v>
      </c>
      <c r="S8" s="12" t="s">
        <v>90</v>
      </c>
      <c r="T8" s="14" t="s">
        <v>227</v>
      </c>
      <c r="U8" s="14" t="s">
        <v>228</v>
      </c>
      <c r="V8" s="14" t="s">
        <v>229</v>
      </c>
      <c r="W8" s="13">
        <v>-0.8</v>
      </c>
      <c r="X8" s="13">
        <v>0.3</v>
      </c>
      <c r="Y8" s="13">
        <v>-1.1000000000000001</v>
      </c>
      <c r="Z8" s="8" t="s">
        <v>87</v>
      </c>
      <c r="AA8" s="8" t="s">
        <v>248</v>
      </c>
      <c r="AB8" s="8" t="s">
        <v>246</v>
      </c>
    </row>
    <row r="9" spans="1:28" s="5" customFormat="1">
      <c r="A9" s="6">
        <v>42546</v>
      </c>
      <c r="B9" s="7" t="s">
        <v>252</v>
      </c>
      <c r="C9" s="8" t="s">
        <v>262</v>
      </c>
      <c r="D9" s="9">
        <v>7.362268518518518E-2</v>
      </c>
      <c r="E9" s="8" t="s">
        <v>263</v>
      </c>
      <c r="F9" s="10">
        <v>6.8</v>
      </c>
      <c r="G9" s="10">
        <v>11.6</v>
      </c>
      <c r="H9" s="10">
        <v>12.4</v>
      </c>
      <c r="I9" s="10">
        <v>12.9</v>
      </c>
      <c r="J9" s="10">
        <v>12.3</v>
      </c>
      <c r="K9" s="10">
        <v>12.2</v>
      </c>
      <c r="L9" s="10">
        <v>12.5</v>
      </c>
      <c r="M9" s="10">
        <v>12.4</v>
      </c>
      <c r="N9" s="10">
        <v>13</v>
      </c>
      <c r="O9" s="11">
        <f t="shared" ref="O9:O15" si="9">SUM(F9:H9)</f>
        <v>30.799999999999997</v>
      </c>
      <c r="P9" s="11">
        <f t="shared" ref="P9:P15" si="10">SUM(I9:K9)</f>
        <v>37.400000000000006</v>
      </c>
      <c r="Q9" s="11">
        <f t="shared" ref="Q9:Q15" si="11">SUM(L9:N9)</f>
        <v>37.9</v>
      </c>
      <c r="R9" s="12" t="s">
        <v>47</v>
      </c>
      <c r="S9" s="12" t="s">
        <v>48</v>
      </c>
      <c r="T9" s="14" t="s">
        <v>264</v>
      </c>
      <c r="U9" s="14" t="s">
        <v>265</v>
      </c>
      <c r="V9" s="14" t="s">
        <v>231</v>
      </c>
      <c r="W9" s="13">
        <v>-1.5</v>
      </c>
      <c r="X9" s="13">
        <v>0.2</v>
      </c>
      <c r="Y9" s="13">
        <v>-1.7</v>
      </c>
      <c r="Z9" s="8" t="s">
        <v>87</v>
      </c>
      <c r="AA9" s="8" t="s">
        <v>50</v>
      </c>
      <c r="AB9" s="8" t="s">
        <v>271</v>
      </c>
    </row>
    <row r="10" spans="1:28" s="5" customFormat="1">
      <c r="A10" s="6">
        <v>42546</v>
      </c>
      <c r="B10" s="7">
        <v>500</v>
      </c>
      <c r="C10" s="8" t="s">
        <v>295</v>
      </c>
      <c r="D10" s="9">
        <v>7.2962962962962966E-2</v>
      </c>
      <c r="E10" s="8" t="s">
        <v>294</v>
      </c>
      <c r="F10" s="10">
        <v>7</v>
      </c>
      <c r="G10" s="10">
        <v>10.7</v>
      </c>
      <c r="H10" s="10">
        <v>12.7</v>
      </c>
      <c r="I10" s="10">
        <v>13.1</v>
      </c>
      <c r="J10" s="10">
        <v>13.2</v>
      </c>
      <c r="K10" s="10">
        <v>12.2</v>
      </c>
      <c r="L10" s="10">
        <v>12.1</v>
      </c>
      <c r="M10" s="10">
        <v>11.9</v>
      </c>
      <c r="N10" s="10">
        <v>12.5</v>
      </c>
      <c r="O10" s="11">
        <f t="shared" si="9"/>
        <v>30.4</v>
      </c>
      <c r="P10" s="11">
        <f t="shared" si="10"/>
        <v>38.5</v>
      </c>
      <c r="Q10" s="11">
        <f t="shared" si="11"/>
        <v>36.5</v>
      </c>
      <c r="R10" s="12" t="s">
        <v>47</v>
      </c>
      <c r="S10" s="12" t="s">
        <v>48</v>
      </c>
      <c r="T10" s="14" t="s">
        <v>228</v>
      </c>
      <c r="U10" s="14" t="s">
        <v>219</v>
      </c>
      <c r="V10" s="14" t="s">
        <v>296</v>
      </c>
      <c r="W10" s="13">
        <v>-1</v>
      </c>
      <c r="X10" s="13">
        <v>0.4</v>
      </c>
      <c r="Y10" s="13">
        <v>-1.4</v>
      </c>
      <c r="Z10" s="8" t="s">
        <v>50</v>
      </c>
      <c r="AA10" s="8" t="s">
        <v>50</v>
      </c>
      <c r="AB10" s="8" t="s">
        <v>370</v>
      </c>
    </row>
    <row r="11" spans="1:28" s="5" customFormat="1">
      <c r="A11" s="6">
        <v>42546</v>
      </c>
      <c r="B11" s="7" t="s">
        <v>256</v>
      </c>
      <c r="C11" s="8" t="s">
        <v>295</v>
      </c>
      <c r="D11" s="9">
        <v>7.0219907407407411E-2</v>
      </c>
      <c r="E11" s="8" t="s">
        <v>301</v>
      </c>
      <c r="F11" s="10">
        <v>6.8</v>
      </c>
      <c r="G11" s="10">
        <v>10.8</v>
      </c>
      <c r="H11" s="10">
        <v>12.1</v>
      </c>
      <c r="I11" s="10">
        <v>12.6</v>
      </c>
      <c r="J11" s="10">
        <v>12.3</v>
      </c>
      <c r="K11" s="10">
        <v>11.4</v>
      </c>
      <c r="L11" s="10">
        <v>11.7</v>
      </c>
      <c r="M11" s="10">
        <v>11.7</v>
      </c>
      <c r="N11" s="10">
        <v>12.3</v>
      </c>
      <c r="O11" s="11">
        <f t="shared" si="9"/>
        <v>29.700000000000003</v>
      </c>
      <c r="P11" s="11">
        <f t="shared" si="10"/>
        <v>36.299999999999997</v>
      </c>
      <c r="Q11" s="11">
        <f t="shared" si="11"/>
        <v>35.700000000000003</v>
      </c>
      <c r="R11" s="12" t="s">
        <v>47</v>
      </c>
      <c r="S11" s="12" t="s">
        <v>48</v>
      </c>
      <c r="T11" s="14" t="s">
        <v>302</v>
      </c>
      <c r="U11" s="14" t="s">
        <v>303</v>
      </c>
      <c r="V11" s="14" t="s">
        <v>304</v>
      </c>
      <c r="W11" s="13">
        <v>-2.2999999999999998</v>
      </c>
      <c r="X11" s="13">
        <v>-0.3</v>
      </c>
      <c r="Y11" s="13">
        <v>-2</v>
      </c>
      <c r="Z11" s="8" t="s">
        <v>87</v>
      </c>
      <c r="AA11" s="8" t="s">
        <v>87</v>
      </c>
      <c r="AB11" s="8" t="s">
        <v>372</v>
      </c>
    </row>
    <row r="12" spans="1:28" s="5" customFormat="1">
      <c r="A12" s="6">
        <v>42547</v>
      </c>
      <c r="B12" s="7" t="s">
        <v>252</v>
      </c>
      <c r="C12" s="8" t="s">
        <v>323</v>
      </c>
      <c r="D12" s="9">
        <v>7.2962962962962966E-2</v>
      </c>
      <c r="E12" s="8" t="s">
        <v>322</v>
      </c>
      <c r="F12" s="10">
        <v>6.9</v>
      </c>
      <c r="G12" s="10">
        <v>10.6</v>
      </c>
      <c r="H12" s="10">
        <v>11.7</v>
      </c>
      <c r="I12" s="10">
        <v>13</v>
      </c>
      <c r="J12" s="10">
        <v>12.9</v>
      </c>
      <c r="K12" s="10">
        <v>12.4</v>
      </c>
      <c r="L12" s="10">
        <v>12.6</v>
      </c>
      <c r="M12" s="10">
        <v>12.5</v>
      </c>
      <c r="N12" s="10">
        <v>12.8</v>
      </c>
      <c r="O12" s="11">
        <f t="shared" si="9"/>
        <v>29.2</v>
      </c>
      <c r="P12" s="11">
        <f t="shared" si="10"/>
        <v>38.299999999999997</v>
      </c>
      <c r="Q12" s="11">
        <f t="shared" si="11"/>
        <v>37.900000000000006</v>
      </c>
      <c r="R12" s="12" t="s">
        <v>324</v>
      </c>
      <c r="S12" s="12" t="s">
        <v>48</v>
      </c>
      <c r="T12" s="14" t="s">
        <v>325</v>
      </c>
      <c r="U12" s="14" t="s">
        <v>326</v>
      </c>
      <c r="V12" s="14" t="s">
        <v>327</v>
      </c>
      <c r="W12" s="13">
        <v>-2.2000000000000002</v>
      </c>
      <c r="X12" s="13">
        <v>-0.2</v>
      </c>
      <c r="Y12" s="13">
        <v>-2</v>
      </c>
      <c r="Z12" s="8" t="s">
        <v>87</v>
      </c>
      <c r="AA12" s="8" t="s">
        <v>50</v>
      </c>
      <c r="AB12" s="8" t="s">
        <v>377</v>
      </c>
    </row>
    <row r="13" spans="1:28" s="5" customFormat="1">
      <c r="A13" s="6">
        <v>42547</v>
      </c>
      <c r="B13" s="7">
        <v>500</v>
      </c>
      <c r="C13" s="8" t="s">
        <v>323</v>
      </c>
      <c r="D13" s="9">
        <v>7.2916666666666671E-2</v>
      </c>
      <c r="E13" s="8" t="s">
        <v>337</v>
      </c>
      <c r="F13" s="10">
        <v>6.8</v>
      </c>
      <c r="G13" s="10">
        <v>10.4</v>
      </c>
      <c r="H13" s="10">
        <v>11.9</v>
      </c>
      <c r="I13" s="10">
        <v>13.2</v>
      </c>
      <c r="J13" s="10">
        <v>13.3</v>
      </c>
      <c r="K13" s="10">
        <v>12.4</v>
      </c>
      <c r="L13" s="10">
        <v>12.4</v>
      </c>
      <c r="M13" s="10">
        <v>12.3</v>
      </c>
      <c r="N13" s="10">
        <v>12.3</v>
      </c>
      <c r="O13" s="11">
        <f t="shared" si="9"/>
        <v>29.1</v>
      </c>
      <c r="P13" s="11">
        <f t="shared" si="10"/>
        <v>38.9</v>
      </c>
      <c r="Q13" s="11">
        <f t="shared" si="11"/>
        <v>37</v>
      </c>
      <c r="R13" s="12" t="s">
        <v>47</v>
      </c>
      <c r="S13" s="12" t="s">
        <v>48</v>
      </c>
      <c r="T13" s="14" t="s">
        <v>338</v>
      </c>
      <c r="U13" s="14" t="s">
        <v>339</v>
      </c>
      <c r="V13" s="14" t="s">
        <v>340</v>
      </c>
      <c r="W13" s="13">
        <v>-1.4</v>
      </c>
      <c r="X13" s="13">
        <v>0.6</v>
      </c>
      <c r="Y13" s="13">
        <v>-2</v>
      </c>
      <c r="Z13" s="8" t="s">
        <v>50</v>
      </c>
      <c r="AA13" s="8" t="s">
        <v>50</v>
      </c>
      <c r="AB13" s="8" t="s">
        <v>380</v>
      </c>
    </row>
    <row r="14" spans="1:28" s="5" customFormat="1">
      <c r="A14" s="6">
        <v>42547</v>
      </c>
      <c r="B14" s="7">
        <v>500</v>
      </c>
      <c r="C14" s="8" t="s">
        <v>85</v>
      </c>
      <c r="D14" s="9">
        <v>7.2245370370370363E-2</v>
      </c>
      <c r="E14" s="8" t="s">
        <v>346</v>
      </c>
      <c r="F14" s="10">
        <v>6.7</v>
      </c>
      <c r="G14" s="10">
        <v>10.4</v>
      </c>
      <c r="H14" s="10">
        <v>11.6</v>
      </c>
      <c r="I14" s="10">
        <v>12.7</v>
      </c>
      <c r="J14" s="10">
        <v>12.6</v>
      </c>
      <c r="K14" s="10">
        <v>12.5</v>
      </c>
      <c r="L14" s="10">
        <v>12.6</v>
      </c>
      <c r="M14" s="10">
        <v>12.3</v>
      </c>
      <c r="N14" s="10">
        <v>12.4</v>
      </c>
      <c r="O14" s="11">
        <f t="shared" si="9"/>
        <v>28.700000000000003</v>
      </c>
      <c r="P14" s="11">
        <f t="shared" si="10"/>
        <v>37.799999999999997</v>
      </c>
      <c r="Q14" s="11">
        <f t="shared" si="11"/>
        <v>37.299999999999997</v>
      </c>
      <c r="R14" s="12" t="s">
        <v>345</v>
      </c>
      <c r="S14" s="12" t="s">
        <v>48</v>
      </c>
      <c r="T14" s="14" t="s">
        <v>347</v>
      </c>
      <c r="U14" s="14" t="s">
        <v>348</v>
      </c>
      <c r="V14" s="14" t="s">
        <v>349</v>
      </c>
      <c r="W14" s="13">
        <v>-2.6</v>
      </c>
      <c r="X14" s="13">
        <v>-0.6</v>
      </c>
      <c r="Y14" s="13">
        <v>-2</v>
      </c>
      <c r="Z14" s="8" t="s">
        <v>248</v>
      </c>
      <c r="AA14" s="8" t="s">
        <v>50</v>
      </c>
      <c r="AB14" s="8" t="s">
        <v>382</v>
      </c>
    </row>
    <row r="15" spans="1:28" s="5" customFormat="1">
      <c r="A15" s="6">
        <v>42547</v>
      </c>
      <c r="B15" s="7">
        <v>1000</v>
      </c>
      <c r="C15" s="8" t="s">
        <v>85</v>
      </c>
      <c r="D15" s="9">
        <v>7.1539351851851854E-2</v>
      </c>
      <c r="E15" s="8" t="s">
        <v>357</v>
      </c>
      <c r="F15" s="10">
        <v>6.9</v>
      </c>
      <c r="G15" s="10">
        <v>10.5</v>
      </c>
      <c r="H15" s="10">
        <v>12.1</v>
      </c>
      <c r="I15" s="10">
        <v>12.7</v>
      </c>
      <c r="J15" s="10">
        <v>12.5</v>
      </c>
      <c r="K15" s="10">
        <v>12</v>
      </c>
      <c r="L15" s="10">
        <v>11.7</v>
      </c>
      <c r="M15" s="10">
        <v>12.1</v>
      </c>
      <c r="N15" s="10">
        <v>12.6</v>
      </c>
      <c r="O15" s="11">
        <f t="shared" si="9"/>
        <v>29.5</v>
      </c>
      <c r="P15" s="11">
        <f t="shared" si="10"/>
        <v>37.200000000000003</v>
      </c>
      <c r="Q15" s="11">
        <f t="shared" si="11"/>
        <v>36.4</v>
      </c>
      <c r="R15" s="12" t="s">
        <v>361</v>
      </c>
      <c r="S15" s="12" t="s">
        <v>48</v>
      </c>
      <c r="T15" s="14" t="s">
        <v>358</v>
      </c>
      <c r="U15" s="14" t="s">
        <v>359</v>
      </c>
      <c r="V15" s="14" t="s">
        <v>360</v>
      </c>
      <c r="W15" s="13">
        <v>-2.5</v>
      </c>
      <c r="X15" s="13">
        <v>-0.5</v>
      </c>
      <c r="Y15" s="13">
        <v>-2</v>
      </c>
      <c r="Z15" s="8" t="s">
        <v>248</v>
      </c>
      <c r="AA15" s="8" t="s">
        <v>50</v>
      </c>
      <c r="AB15" s="8" t="s">
        <v>385</v>
      </c>
    </row>
    <row r="16" spans="1:28" s="5" customFormat="1">
      <c r="A16" s="6">
        <v>42553</v>
      </c>
      <c r="B16" s="7" t="s">
        <v>387</v>
      </c>
      <c r="C16" s="8" t="s">
        <v>393</v>
      </c>
      <c r="D16" s="9">
        <v>7.5034722222222225E-2</v>
      </c>
      <c r="E16" s="8" t="s">
        <v>397</v>
      </c>
      <c r="F16" s="10">
        <v>7</v>
      </c>
      <c r="G16" s="10">
        <v>11.4</v>
      </c>
      <c r="H16" s="10">
        <v>12.8</v>
      </c>
      <c r="I16" s="10">
        <v>13.9</v>
      </c>
      <c r="J16" s="10">
        <v>13.4</v>
      </c>
      <c r="K16" s="10">
        <v>12.9</v>
      </c>
      <c r="L16" s="10">
        <v>12.6</v>
      </c>
      <c r="M16" s="10">
        <v>12</v>
      </c>
      <c r="N16" s="10">
        <v>12.3</v>
      </c>
      <c r="O16" s="11">
        <f t="shared" ref="O16:O21" si="12">SUM(F16:H16)</f>
        <v>31.2</v>
      </c>
      <c r="P16" s="11">
        <f t="shared" ref="P16:P21" si="13">SUM(I16:K16)</f>
        <v>40.200000000000003</v>
      </c>
      <c r="Q16" s="11">
        <f t="shared" ref="Q16:Q21" si="14">SUM(L16:N16)</f>
        <v>36.900000000000006</v>
      </c>
      <c r="R16" s="12" t="s">
        <v>103</v>
      </c>
      <c r="S16" s="12" t="s">
        <v>48</v>
      </c>
      <c r="T16" s="14" t="s">
        <v>398</v>
      </c>
      <c r="U16" s="14" t="s">
        <v>399</v>
      </c>
      <c r="V16" s="14" t="s">
        <v>400</v>
      </c>
      <c r="W16" s="13">
        <v>0.7</v>
      </c>
      <c r="X16" s="13">
        <v>0.5</v>
      </c>
      <c r="Y16" s="13">
        <v>-0.5</v>
      </c>
      <c r="Z16" s="8" t="s">
        <v>50</v>
      </c>
      <c r="AA16" s="8" t="s">
        <v>50</v>
      </c>
      <c r="AB16" s="8" t="s">
        <v>494</v>
      </c>
    </row>
    <row r="17" spans="1:28" s="5" customFormat="1">
      <c r="A17" s="6">
        <v>42553</v>
      </c>
      <c r="B17" s="7">
        <v>500</v>
      </c>
      <c r="C17" s="8" t="s">
        <v>393</v>
      </c>
      <c r="D17" s="9">
        <v>7.4386574074074077E-2</v>
      </c>
      <c r="E17" s="8" t="s">
        <v>413</v>
      </c>
      <c r="F17" s="10">
        <v>7</v>
      </c>
      <c r="G17" s="10">
        <v>11.2</v>
      </c>
      <c r="H17" s="10">
        <v>13</v>
      </c>
      <c r="I17" s="10">
        <v>13.3</v>
      </c>
      <c r="J17" s="10">
        <v>12.8</v>
      </c>
      <c r="K17" s="10">
        <v>11.8</v>
      </c>
      <c r="L17" s="10">
        <v>12.6</v>
      </c>
      <c r="M17" s="10">
        <v>12.8</v>
      </c>
      <c r="N17" s="10">
        <v>13.2</v>
      </c>
      <c r="O17" s="11">
        <f t="shared" si="12"/>
        <v>31.2</v>
      </c>
      <c r="P17" s="11">
        <f t="shared" si="13"/>
        <v>37.900000000000006</v>
      </c>
      <c r="Q17" s="11">
        <f t="shared" si="14"/>
        <v>38.599999999999994</v>
      </c>
      <c r="R17" s="12" t="s">
        <v>47</v>
      </c>
      <c r="S17" s="12" t="s">
        <v>90</v>
      </c>
      <c r="T17" s="14" t="s">
        <v>414</v>
      </c>
      <c r="U17" s="14" t="s">
        <v>415</v>
      </c>
      <c r="V17" s="14" t="s">
        <v>416</v>
      </c>
      <c r="W17" s="13">
        <v>0.1</v>
      </c>
      <c r="X17" s="13">
        <v>0.7</v>
      </c>
      <c r="Y17" s="13">
        <v>-0.6</v>
      </c>
      <c r="Z17" s="8" t="s">
        <v>50</v>
      </c>
      <c r="AA17" s="8" t="s">
        <v>87</v>
      </c>
      <c r="AB17" s="8" t="s">
        <v>498</v>
      </c>
    </row>
    <row r="18" spans="1:28" s="5" customFormat="1">
      <c r="A18" s="6">
        <v>42553</v>
      </c>
      <c r="B18" s="7">
        <v>500</v>
      </c>
      <c r="C18" s="8" t="s">
        <v>430</v>
      </c>
      <c r="D18" s="9">
        <v>7.300925925925926E-2</v>
      </c>
      <c r="E18" s="8" t="s">
        <v>425</v>
      </c>
      <c r="F18" s="10">
        <v>7</v>
      </c>
      <c r="G18" s="10">
        <v>11.3</v>
      </c>
      <c r="H18" s="10">
        <v>11.8</v>
      </c>
      <c r="I18" s="10">
        <v>12.2</v>
      </c>
      <c r="J18" s="10">
        <v>12.7</v>
      </c>
      <c r="K18" s="10">
        <v>12.8</v>
      </c>
      <c r="L18" s="10">
        <v>12.8</v>
      </c>
      <c r="M18" s="10">
        <v>12.5</v>
      </c>
      <c r="N18" s="10">
        <v>12.7</v>
      </c>
      <c r="O18" s="11">
        <f t="shared" si="12"/>
        <v>30.1</v>
      </c>
      <c r="P18" s="11">
        <f t="shared" si="13"/>
        <v>37.700000000000003</v>
      </c>
      <c r="Q18" s="11">
        <f t="shared" si="14"/>
        <v>38</v>
      </c>
      <c r="R18" s="12" t="s">
        <v>47</v>
      </c>
      <c r="S18" s="12" t="s">
        <v>90</v>
      </c>
      <c r="T18" s="14" t="s">
        <v>426</v>
      </c>
      <c r="U18" s="14" t="s">
        <v>427</v>
      </c>
      <c r="V18" s="14" t="s">
        <v>428</v>
      </c>
      <c r="W18" s="13">
        <v>-0.6</v>
      </c>
      <c r="X18" s="13">
        <v>0.3</v>
      </c>
      <c r="Y18" s="13">
        <v>-0.9</v>
      </c>
      <c r="Z18" s="8" t="s">
        <v>87</v>
      </c>
      <c r="AA18" s="8" t="s">
        <v>87</v>
      </c>
      <c r="AB18" s="8" t="s">
        <v>501</v>
      </c>
    </row>
    <row r="19" spans="1:28" s="5" customFormat="1">
      <c r="A19" s="6">
        <v>42554</v>
      </c>
      <c r="B19" s="7" t="s">
        <v>387</v>
      </c>
      <c r="C19" s="8" t="s">
        <v>454</v>
      </c>
      <c r="D19" s="9">
        <v>7.2233796296296296E-2</v>
      </c>
      <c r="E19" s="8" t="s">
        <v>453</v>
      </c>
      <c r="F19" s="10">
        <v>7</v>
      </c>
      <c r="G19" s="10">
        <v>10.5</v>
      </c>
      <c r="H19" s="10">
        <v>11.1</v>
      </c>
      <c r="I19" s="10">
        <v>12.4</v>
      </c>
      <c r="J19" s="10">
        <v>13.3</v>
      </c>
      <c r="K19" s="10">
        <v>12.4</v>
      </c>
      <c r="L19" s="10">
        <v>12.8</v>
      </c>
      <c r="M19" s="10">
        <v>12.3</v>
      </c>
      <c r="N19" s="10">
        <v>12.3</v>
      </c>
      <c r="O19" s="11">
        <f t="shared" si="12"/>
        <v>28.6</v>
      </c>
      <c r="P19" s="11">
        <f t="shared" si="13"/>
        <v>38.1</v>
      </c>
      <c r="Q19" s="11">
        <f t="shared" si="14"/>
        <v>37.400000000000006</v>
      </c>
      <c r="R19" s="12" t="s">
        <v>455</v>
      </c>
      <c r="S19" s="12" t="s">
        <v>48</v>
      </c>
      <c r="T19" s="14" t="s">
        <v>456</v>
      </c>
      <c r="U19" s="14" t="s">
        <v>457</v>
      </c>
      <c r="V19" s="14" t="s">
        <v>458</v>
      </c>
      <c r="W19" s="13">
        <v>-3.5</v>
      </c>
      <c r="X19" s="13">
        <v>-1.4</v>
      </c>
      <c r="Y19" s="13">
        <v>-2.1</v>
      </c>
      <c r="Z19" s="8" t="s">
        <v>249</v>
      </c>
      <c r="AA19" s="8" t="s">
        <v>87</v>
      </c>
      <c r="AB19" s="8" t="s">
        <v>507</v>
      </c>
    </row>
    <row r="20" spans="1:28" s="5" customFormat="1">
      <c r="A20" s="6">
        <v>42554</v>
      </c>
      <c r="B20" s="7">
        <v>500</v>
      </c>
      <c r="C20" s="8" t="s">
        <v>449</v>
      </c>
      <c r="D20" s="9">
        <v>7.2326388888888885E-2</v>
      </c>
      <c r="E20" s="8" t="s">
        <v>476</v>
      </c>
      <c r="F20" s="10">
        <v>6.9</v>
      </c>
      <c r="G20" s="10">
        <v>11.2</v>
      </c>
      <c r="H20" s="10">
        <v>12.5</v>
      </c>
      <c r="I20" s="10">
        <v>13.2</v>
      </c>
      <c r="J20" s="10">
        <v>12.3</v>
      </c>
      <c r="K20" s="10">
        <v>12</v>
      </c>
      <c r="L20" s="10">
        <v>12.3</v>
      </c>
      <c r="M20" s="10">
        <v>12.3</v>
      </c>
      <c r="N20" s="10">
        <v>12.2</v>
      </c>
      <c r="O20" s="11">
        <f t="shared" si="12"/>
        <v>30.6</v>
      </c>
      <c r="P20" s="11">
        <f t="shared" si="13"/>
        <v>37.5</v>
      </c>
      <c r="Q20" s="11">
        <f t="shared" si="14"/>
        <v>36.799999999999997</v>
      </c>
      <c r="R20" s="12" t="s">
        <v>47</v>
      </c>
      <c r="S20" s="12" t="s">
        <v>48</v>
      </c>
      <c r="T20" s="14" t="s">
        <v>398</v>
      </c>
      <c r="U20" s="14" t="s">
        <v>477</v>
      </c>
      <c r="V20" s="14" t="s">
        <v>478</v>
      </c>
      <c r="W20" s="13">
        <v>-1.5</v>
      </c>
      <c r="X20" s="13">
        <v>0.3</v>
      </c>
      <c r="Y20" s="13">
        <v>-1.8</v>
      </c>
      <c r="Z20" s="8" t="s">
        <v>87</v>
      </c>
      <c r="AA20" s="8" t="s">
        <v>248</v>
      </c>
      <c r="AB20" s="8" t="s">
        <v>512</v>
      </c>
    </row>
    <row r="21" spans="1:28" s="5" customFormat="1">
      <c r="A21" s="6">
        <v>42554</v>
      </c>
      <c r="B21" s="7">
        <v>1000</v>
      </c>
      <c r="C21" s="8" t="s">
        <v>449</v>
      </c>
      <c r="D21" s="9">
        <v>7.1620370370370376E-2</v>
      </c>
      <c r="E21" s="8" t="s">
        <v>483</v>
      </c>
      <c r="F21" s="10">
        <v>6.9</v>
      </c>
      <c r="G21" s="10">
        <v>10.7</v>
      </c>
      <c r="H21" s="10">
        <v>11.4</v>
      </c>
      <c r="I21" s="10">
        <v>12.7</v>
      </c>
      <c r="J21" s="10">
        <v>12.9</v>
      </c>
      <c r="K21" s="10">
        <v>12.1</v>
      </c>
      <c r="L21" s="10">
        <v>12.5</v>
      </c>
      <c r="M21" s="10">
        <v>12.3</v>
      </c>
      <c r="N21" s="10">
        <v>12.3</v>
      </c>
      <c r="O21" s="11">
        <f t="shared" si="12"/>
        <v>29</v>
      </c>
      <c r="P21" s="11">
        <f t="shared" si="13"/>
        <v>37.700000000000003</v>
      </c>
      <c r="Q21" s="11">
        <f t="shared" si="14"/>
        <v>37.1</v>
      </c>
      <c r="R21" s="12" t="s">
        <v>47</v>
      </c>
      <c r="S21" s="12" t="s">
        <v>48</v>
      </c>
      <c r="T21" s="14" t="s">
        <v>484</v>
      </c>
      <c r="U21" s="14" t="s">
        <v>485</v>
      </c>
      <c r="V21" s="14" t="s">
        <v>486</v>
      </c>
      <c r="W21" s="13">
        <v>-1.8</v>
      </c>
      <c r="X21" s="13">
        <v>-0.1</v>
      </c>
      <c r="Y21" s="13">
        <v>-1.7</v>
      </c>
      <c r="Z21" s="8" t="s">
        <v>87</v>
      </c>
      <c r="AA21" s="8" t="s">
        <v>50</v>
      </c>
      <c r="AB21" s="8" t="s">
        <v>514</v>
      </c>
    </row>
    <row r="22" spans="1:28" s="5" customFormat="1">
      <c r="A22" s="6">
        <v>42560</v>
      </c>
      <c r="B22" s="7" t="s">
        <v>519</v>
      </c>
      <c r="C22" s="8" t="s">
        <v>541</v>
      </c>
      <c r="D22" s="9">
        <v>7.3692129629629635E-2</v>
      </c>
      <c r="E22" s="8" t="s">
        <v>545</v>
      </c>
      <c r="F22" s="10">
        <v>7.2</v>
      </c>
      <c r="G22" s="10">
        <v>11.2</v>
      </c>
      <c r="H22" s="10">
        <v>11.9</v>
      </c>
      <c r="I22" s="10">
        <v>12.6</v>
      </c>
      <c r="J22" s="10">
        <v>12.8</v>
      </c>
      <c r="K22" s="10">
        <v>12.6</v>
      </c>
      <c r="L22" s="10">
        <v>12.5</v>
      </c>
      <c r="M22" s="10">
        <v>12.5</v>
      </c>
      <c r="N22" s="10">
        <v>13.4</v>
      </c>
      <c r="O22" s="11">
        <f t="shared" ref="O22:O26" si="15">SUM(F22:H22)</f>
        <v>30.299999999999997</v>
      </c>
      <c r="P22" s="11">
        <f t="shared" ref="P22:P26" si="16">SUM(I22:K22)</f>
        <v>38</v>
      </c>
      <c r="Q22" s="11">
        <f t="shared" ref="Q22:Q26" si="17">SUM(L22:N22)</f>
        <v>38.4</v>
      </c>
      <c r="R22" s="12" t="s">
        <v>47</v>
      </c>
      <c r="S22" s="12" t="s">
        <v>90</v>
      </c>
      <c r="T22" s="14" t="s">
        <v>546</v>
      </c>
      <c r="U22" s="14" t="s">
        <v>547</v>
      </c>
      <c r="V22" s="14" t="s">
        <v>548</v>
      </c>
      <c r="W22" s="13">
        <v>-0.9</v>
      </c>
      <c r="X22" s="13">
        <v>-0.1</v>
      </c>
      <c r="Y22" s="13">
        <v>-0.8</v>
      </c>
      <c r="Z22" s="8" t="s">
        <v>87</v>
      </c>
      <c r="AA22" s="8" t="s">
        <v>50</v>
      </c>
      <c r="AB22" s="8" t="s">
        <v>636</v>
      </c>
    </row>
    <row r="23" spans="1:28" s="5" customFormat="1">
      <c r="A23" s="6">
        <v>42560</v>
      </c>
      <c r="B23" s="7">
        <v>500</v>
      </c>
      <c r="C23" s="8" t="s">
        <v>541</v>
      </c>
      <c r="D23" s="9">
        <v>7.2997685185185179E-2</v>
      </c>
      <c r="E23" s="8" t="s">
        <v>577</v>
      </c>
      <c r="F23" s="10">
        <v>7.3</v>
      </c>
      <c r="G23" s="10">
        <v>11.3</v>
      </c>
      <c r="H23" s="10">
        <v>12.1</v>
      </c>
      <c r="I23" s="10">
        <v>13.3</v>
      </c>
      <c r="J23" s="10">
        <v>12.5</v>
      </c>
      <c r="K23" s="10">
        <v>12</v>
      </c>
      <c r="L23" s="10">
        <v>12.3</v>
      </c>
      <c r="M23" s="10">
        <v>12.5</v>
      </c>
      <c r="N23" s="10">
        <v>12.4</v>
      </c>
      <c r="O23" s="11">
        <f t="shared" si="15"/>
        <v>30.700000000000003</v>
      </c>
      <c r="P23" s="11">
        <f t="shared" si="16"/>
        <v>37.799999999999997</v>
      </c>
      <c r="Q23" s="11">
        <f t="shared" si="17"/>
        <v>37.200000000000003</v>
      </c>
      <c r="R23" s="12" t="s">
        <v>47</v>
      </c>
      <c r="S23" s="12" t="s">
        <v>48</v>
      </c>
      <c r="T23" s="14" t="s">
        <v>578</v>
      </c>
      <c r="U23" s="14" t="s">
        <v>579</v>
      </c>
      <c r="V23" s="14" t="s">
        <v>580</v>
      </c>
      <c r="W23" s="13">
        <v>-0.7</v>
      </c>
      <c r="X23" s="13">
        <v>0.1</v>
      </c>
      <c r="Y23" s="13">
        <v>-0.8</v>
      </c>
      <c r="Z23" s="8" t="s">
        <v>87</v>
      </c>
      <c r="AA23" s="8" t="s">
        <v>87</v>
      </c>
      <c r="AB23" s="8" t="s">
        <v>643</v>
      </c>
    </row>
    <row r="24" spans="1:28" s="5" customFormat="1">
      <c r="A24" s="6">
        <v>42561</v>
      </c>
      <c r="B24" s="7" t="s">
        <v>519</v>
      </c>
      <c r="C24" s="8" t="s">
        <v>541</v>
      </c>
      <c r="D24" s="9">
        <v>7.3703703703703702E-2</v>
      </c>
      <c r="E24" s="8" t="s">
        <v>603</v>
      </c>
      <c r="F24" s="10">
        <v>7.1</v>
      </c>
      <c r="G24" s="10">
        <v>11.1</v>
      </c>
      <c r="H24" s="10">
        <v>12.2</v>
      </c>
      <c r="I24" s="10">
        <v>12.9</v>
      </c>
      <c r="J24" s="10">
        <v>12.9</v>
      </c>
      <c r="K24" s="10">
        <v>12.3</v>
      </c>
      <c r="L24" s="10">
        <v>12.4</v>
      </c>
      <c r="M24" s="10">
        <v>12.8</v>
      </c>
      <c r="N24" s="10">
        <v>13.1</v>
      </c>
      <c r="O24" s="11">
        <f t="shared" si="15"/>
        <v>30.4</v>
      </c>
      <c r="P24" s="11">
        <f t="shared" si="16"/>
        <v>38.1</v>
      </c>
      <c r="Q24" s="11">
        <f t="shared" si="17"/>
        <v>38.300000000000004</v>
      </c>
      <c r="R24" s="12" t="s">
        <v>47</v>
      </c>
      <c r="S24" s="12" t="s">
        <v>90</v>
      </c>
      <c r="T24" s="14" t="s">
        <v>604</v>
      </c>
      <c r="U24" s="14" t="s">
        <v>605</v>
      </c>
      <c r="V24" s="14" t="s">
        <v>606</v>
      </c>
      <c r="W24" s="13">
        <v>-0.8</v>
      </c>
      <c r="X24" s="13">
        <v>0.2</v>
      </c>
      <c r="Y24" s="13">
        <v>-1</v>
      </c>
      <c r="Z24" s="8" t="s">
        <v>87</v>
      </c>
      <c r="AA24" s="8" t="s">
        <v>50</v>
      </c>
      <c r="AB24" s="8" t="s">
        <v>650</v>
      </c>
    </row>
    <row r="25" spans="1:28" s="5" customFormat="1">
      <c r="A25" s="6">
        <v>42561</v>
      </c>
      <c r="B25" s="7">
        <v>500</v>
      </c>
      <c r="C25" s="8" t="s">
        <v>541</v>
      </c>
      <c r="D25" s="9">
        <v>7.300925925925926E-2</v>
      </c>
      <c r="E25" s="8" t="s">
        <v>622</v>
      </c>
      <c r="F25" s="10">
        <v>6.9</v>
      </c>
      <c r="G25" s="10">
        <v>10.8</v>
      </c>
      <c r="H25" s="10">
        <v>11.7</v>
      </c>
      <c r="I25" s="10">
        <v>12.1</v>
      </c>
      <c r="J25" s="10">
        <v>12.5</v>
      </c>
      <c r="K25" s="10">
        <v>12.7</v>
      </c>
      <c r="L25" s="10">
        <v>13.1</v>
      </c>
      <c r="M25" s="10">
        <v>12.8</v>
      </c>
      <c r="N25" s="10">
        <v>13.2</v>
      </c>
      <c r="O25" s="11">
        <f t="shared" si="15"/>
        <v>29.400000000000002</v>
      </c>
      <c r="P25" s="11">
        <f t="shared" si="16"/>
        <v>37.299999999999997</v>
      </c>
      <c r="Q25" s="11">
        <f t="shared" si="17"/>
        <v>39.099999999999994</v>
      </c>
      <c r="R25" s="12" t="s">
        <v>455</v>
      </c>
      <c r="S25" s="12" t="s">
        <v>90</v>
      </c>
      <c r="T25" s="14" t="s">
        <v>623</v>
      </c>
      <c r="U25" s="14" t="s">
        <v>624</v>
      </c>
      <c r="V25" s="14" t="s">
        <v>625</v>
      </c>
      <c r="W25" s="13">
        <v>-0.6</v>
      </c>
      <c r="X25" s="13">
        <v>0.4</v>
      </c>
      <c r="Y25" s="13">
        <v>-1</v>
      </c>
      <c r="Z25" s="8" t="s">
        <v>50</v>
      </c>
      <c r="AA25" s="8" t="s">
        <v>50</v>
      </c>
      <c r="AB25" s="8" t="s">
        <v>655</v>
      </c>
    </row>
    <row r="26" spans="1:28" s="5" customFormat="1">
      <c r="A26" s="6">
        <v>42561</v>
      </c>
      <c r="B26" s="7" t="s">
        <v>520</v>
      </c>
      <c r="C26" s="8" t="s">
        <v>541</v>
      </c>
      <c r="D26" s="9">
        <v>7.1585648148148148E-2</v>
      </c>
      <c r="E26" s="8" t="s">
        <v>627</v>
      </c>
      <c r="F26" s="10">
        <v>6.9</v>
      </c>
      <c r="G26" s="10">
        <v>10.6</v>
      </c>
      <c r="H26" s="10">
        <v>11.6</v>
      </c>
      <c r="I26" s="10">
        <v>12.2</v>
      </c>
      <c r="J26" s="10">
        <v>12.5</v>
      </c>
      <c r="K26" s="10">
        <v>12.3</v>
      </c>
      <c r="L26" s="10">
        <v>12.4</v>
      </c>
      <c r="M26" s="10">
        <v>12.3</v>
      </c>
      <c r="N26" s="10">
        <v>12.7</v>
      </c>
      <c r="O26" s="11">
        <f t="shared" si="15"/>
        <v>29.1</v>
      </c>
      <c r="P26" s="11">
        <f t="shared" si="16"/>
        <v>37</v>
      </c>
      <c r="Q26" s="11">
        <f t="shared" si="17"/>
        <v>37.400000000000006</v>
      </c>
      <c r="R26" s="12" t="s">
        <v>47</v>
      </c>
      <c r="S26" s="12" t="s">
        <v>48</v>
      </c>
      <c r="T26" s="14" t="s">
        <v>628</v>
      </c>
      <c r="U26" s="14" t="s">
        <v>629</v>
      </c>
      <c r="V26" s="14" t="s">
        <v>630</v>
      </c>
      <c r="W26" s="13">
        <v>-0.5</v>
      </c>
      <c r="X26" s="13">
        <v>0.5</v>
      </c>
      <c r="Y26" s="13">
        <v>-1</v>
      </c>
      <c r="Z26" s="8" t="s">
        <v>50</v>
      </c>
      <c r="AA26" s="8" t="s">
        <v>50</v>
      </c>
      <c r="AB26" s="8" t="s">
        <v>657</v>
      </c>
    </row>
    <row r="27" spans="1:28" s="5" customFormat="1">
      <c r="A27" s="6">
        <v>42567</v>
      </c>
      <c r="B27" s="7" t="s">
        <v>662</v>
      </c>
      <c r="C27" s="8" t="s">
        <v>664</v>
      </c>
      <c r="D27" s="9">
        <v>7.3703703703703702E-2</v>
      </c>
      <c r="E27" s="8" t="s">
        <v>672</v>
      </c>
      <c r="F27" s="10">
        <v>7.1</v>
      </c>
      <c r="G27" s="10">
        <v>11.1</v>
      </c>
      <c r="H27" s="10">
        <v>12</v>
      </c>
      <c r="I27" s="10">
        <v>12.9</v>
      </c>
      <c r="J27" s="10">
        <v>12.7</v>
      </c>
      <c r="K27" s="10">
        <v>11.9</v>
      </c>
      <c r="L27" s="10">
        <v>12.8</v>
      </c>
      <c r="M27" s="10">
        <v>12.8</v>
      </c>
      <c r="N27" s="10">
        <v>13.5</v>
      </c>
      <c r="O27" s="11">
        <f t="shared" ref="O27:O33" si="18">SUM(F27:H27)</f>
        <v>30.2</v>
      </c>
      <c r="P27" s="11">
        <f t="shared" ref="P27:P33" si="19">SUM(I27:K27)</f>
        <v>37.5</v>
      </c>
      <c r="Q27" s="11">
        <f t="shared" ref="Q27:Q33" si="20">SUM(L27:N27)</f>
        <v>39.1</v>
      </c>
      <c r="R27" s="12" t="s">
        <v>47</v>
      </c>
      <c r="S27" s="12" t="s">
        <v>90</v>
      </c>
      <c r="T27" s="14" t="s">
        <v>673</v>
      </c>
      <c r="U27" s="14" t="s">
        <v>674</v>
      </c>
      <c r="V27" s="14" t="s">
        <v>675</v>
      </c>
      <c r="W27" s="13">
        <v>-0.8</v>
      </c>
      <c r="X27" s="13">
        <v>0.2</v>
      </c>
      <c r="Y27" s="13">
        <v>-1</v>
      </c>
      <c r="Z27" s="8" t="s">
        <v>87</v>
      </c>
      <c r="AA27" s="8" t="s">
        <v>50</v>
      </c>
      <c r="AB27" s="8" t="s">
        <v>772</v>
      </c>
    </row>
    <row r="28" spans="1:28" s="5" customFormat="1">
      <c r="A28" s="6">
        <v>42567</v>
      </c>
      <c r="B28" s="7" t="s">
        <v>662</v>
      </c>
      <c r="C28" s="8" t="s">
        <v>664</v>
      </c>
      <c r="D28" s="9">
        <v>7.4305555555555555E-2</v>
      </c>
      <c r="E28" s="8" t="s">
        <v>681</v>
      </c>
      <c r="F28" s="10">
        <v>7.1</v>
      </c>
      <c r="G28" s="10">
        <v>11.1</v>
      </c>
      <c r="H28" s="10">
        <v>12.3</v>
      </c>
      <c r="I28" s="10">
        <v>13.1</v>
      </c>
      <c r="J28" s="10">
        <v>12.3</v>
      </c>
      <c r="K28" s="10">
        <v>12.1</v>
      </c>
      <c r="L28" s="10">
        <v>12.8</v>
      </c>
      <c r="M28" s="10">
        <v>13</v>
      </c>
      <c r="N28" s="10">
        <v>13.2</v>
      </c>
      <c r="O28" s="11">
        <f t="shared" si="18"/>
        <v>30.5</v>
      </c>
      <c r="P28" s="11">
        <f t="shared" si="19"/>
        <v>37.5</v>
      </c>
      <c r="Q28" s="11">
        <f t="shared" si="20"/>
        <v>39</v>
      </c>
      <c r="R28" s="12" t="s">
        <v>47</v>
      </c>
      <c r="S28" s="12" t="s">
        <v>90</v>
      </c>
      <c r="T28" s="14" t="s">
        <v>682</v>
      </c>
      <c r="U28" s="14" t="s">
        <v>683</v>
      </c>
      <c r="V28" s="14" t="s">
        <v>684</v>
      </c>
      <c r="W28" s="13">
        <v>-0.6</v>
      </c>
      <c r="X28" s="13">
        <v>0.4</v>
      </c>
      <c r="Y28" s="13">
        <v>-1</v>
      </c>
      <c r="Z28" s="8" t="s">
        <v>50</v>
      </c>
      <c r="AA28" s="8" t="s">
        <v>50</v>
      </c>
      <c r="AB28" s="8" t="s">
        <v>774</v>
      </c>
    </row>
    <row r="29" spans="1:28" s="5" customFormat="1">
      <c r="A29" s="6">
        <v>42567</v>
      </c>
      <c r="B29" s="7">
        <v>500</v>
      </c>
      <c r="C29" s="8" t="s">
        <v>690</v>
      </c>
      <c r="D29" s="9">
        <v>7.3668981481481488E-2</v>
      </c>
      <c r="E29" s="8" t="s">
        <v>693</v>
      </c>
      <c r="F29" s="10">
        <v>7.1</v>
      </c>
      <c r="G29" s="10">
        <v>11.2</v>
      </c>
      <c r="H29" s="10">
        <v>12.4</v>
      </c>
      <c r="I29" s="10">
        <v>13</v>
      </c>
      <c r="J29" s="10">
        <v>12.3</v>
      </c>
      <c r="K29" s="10">
        <v>12.3</v>
      </c>
      <c r="L29" s="10">
        <v>12.5</v>
      </c>
      <c r="M29" s="10">
        <v>12.5</v>
      </c>
      <c r="N29" s="10">
        <v>13.2</v>
      </c>
      <c r="O29" s="11">
        <f t="shared" si="18"/>
        <v>30.699999999999996</v>
      </c>
      <c r="P29" s="11">
        <f t="shared" si="19"/>
        <v>37.6</v>
      </c>
      <c r="Q29" s="11">
        <f t="shared" si="20"/>
        <v>38.200000000000003</v>
      </c>
      <c r="R29" s="12" t="s">
        <v>47</v>
      </c>
      <c r="S29" s="12" t="s">
        <v>90</v>
      </c>
      <c r="T29" s="14" t="s">
        <v>398</v>
      </c>
      <c r="U29" s="14" t="s">
        <v>694</v>
      </c>
      <c r="V29" s="14" t="s">
        <v>695</v>
      </c>
      <c r="W29" s="13">
        <v>0.1</v>
      </c>
      <c r="X29" s="13">
        <v>1.1000000000000001</v>
      </c>
      <c r="Y29" s="13">
        <v>-1</v>
      </c>
      <c r="Z29" s="8" t="s">
        <v>89</v>
      </c>
      <c r="AA29" s="8" t="s">
        <v>50</v>
      </c>
      <c r="AB29" s="8" t="s">
        <v>777</v>
      </c>
    </row>
    <row r="30" spans="1:28" s="5" customFormat="1">
      <c r="A30" s="6">
        <v>42567</v>
      </c>
      <c r="B30" s="7">
        <v>500</v>
      </c>
      <c r="C30" s="8" t="s">
        <v>690</v>
      </c>
      <c r="D30" s="9">
        <v>7.3020833333333326E-2</v>
      </c>
      <c r="E30" s="8" t="s">
        <v>700</v>
      </c>
      <c r="F30" s="10">
        <v>7.1</v>
      </c>
      <c r="G30" s="10">
        <v>11.1</v>
      </c>
      <c r="H30" s="10">
        <v>11.6</v>
      </c>
      <c r="I30" s="10">
        <v>12.3</v>
      </c>
      <c r="J30" s="10">
        <v>12.5</v>
      </c>
      <c r="K30" s="10">
        <v>12.3</v>
      </c>
      <c r="L30" s="10">
        <v>12.8</v>
      </c>
      <c r="M30" s="10">
        <v>12.9</v>
      </c>
      <c r="N30" s="10">
        <v>13.3</v>
      </c>
      <c r="O30" s="11">
        <f t="shared" si="18"/>
        <v>29.799999999999997</v>
      </c>
      <c r="P30" s="11">
        <f t="shared" si="19"/>
        <v>37.1</v>
      </c>
      <c r="Q30" s="11">
        <f t="shared" si="20"/>
        <v>39</v>
      </c>
      <c r="R30" s="12" t="s">
        <v>49</v>
      </c>
      <c r="S30" s="12" t="s">
        <v>90</v>
      </c>
      <c r="T30" s="14" t="s">
        <v>296</v>
      </c>
      <c r="U30" s="14" t="s">
        <v>701</v>
      </c>
      <c r="V30" s="14" t="s">
        <v>702</v>
      </c>
      <c r="W30" s="13">
        <v>-0.5</v>
      </c>
      <c r="X30" s="13">
        <v>0.5</v>
      </c>
      <c r="Y30" s="13">
        <v>-1</v>
      </c>
      <c r="Z30" s="8" t="s">
        <v>50</v>
      </c>
      <c r="AA30" s="8" t="s">
        <v>87</v>
      </c>
      <c r="AB30" s="8" t="s">
        <v>779</v>
      </c>
    </row>
    <row r="31" spans="1:28" s="5" customFormat="1">
      <c r="A31" s="6">
        <v>42568</v>
      </c>
      <c r="B31" s="7" t="s">
        <v>662</v>
      </c>
      <c r="C31" s="8" t="s">
        <v>717</v>
      </c>
      <c r="D31" s="9">
        <v>7.3692129629629635E-2</v>
      </c>
      <c r="E31" s="8" t="s">
        <v>730</v>
      </c>
      <c r="F31" s="10">
        <v>7.1</v>
      </c>
      <c r="G31" s="10">
        <v>10.9</v>
      </c>
      <c r="H31" s="10">
        <v>11.2</v>
      </c>
      <c r="I31" s="10">
        <v>12.1</v>
      </c>
      <c r="J31" s="10">
        <v>13.1</v>
      </c>
      <c r="K31" s="10">
        <v>12.4</v>
      </c>
      <c r="L31" s="10">
        <v>13.3</v>
      </c>
      <c r="M31" s="10">
        <v>13.2</v>
      </c>
      <c r="N31" s="10">
        <v>13.4</v>
      </c>
      <c r="O31" s="11">
        <f t="shared" si="18"/>
        <v>29.2</v>
      </c>
      <c r="P31" s="11">
        <f t="shared" si="19"/>
        <v>37.6</v>
      </c>
      <c r="Q31" s="11">
        <f t="shared" si="20"/>
        <v>39.9</v>
      </c>
      <c r="R31" s="12" t="s">
        <v>49</v>
      </c>
      <c r="S31" s="12" t="s">
        <v>90</v>
      </c>
      <c r="T31" s="14" t="s">
        <v>731</v>
      </c>
      <c r="U31" s="14" t="s">
        <v>732</v>
      </c>
      <c r="V31" s="14" t="s">
        <v>733</v>
      </c>
      <c r="W31" s="13">
        <v>-0.9</v>
      </c>
      <c r="X31" s="13">
        <v>0.3</v>
      </c>
      <c r="Y31" s="13">
        <v>-1.2</v>
      </c>
      <c r="Z31" s="8" t="s">
        <v>87</v>
      </c>
      <c r="AA31" s="8" t="s">
        <v>87</v>
      </c>
      <c r="AB31" s="8" t="s">
        <v>786</v>
      </c>
    </row>
    <row r="32" spans="1:28" s="5" customFormat="1">
      <c r="A32" s="6">
        <v>42568</v>
      </c>
      <c r="B32" s="7">
        <v>500</v>
      </c>
      <c r="C32" s="8" t="s">
        <v>748</v>
      </c>
      <c r="D32" s="9">
        <v>7.2291666666666657E-2</v>
      </c>
      <c r="E32" s="8" t="s">
        <v>747</v>
      </c>
      <c r="F32" s="10">
        <v>7</v>
      </c>
      <c r="G32" s="10">
        <v>10.7</v>
      </c>
      <c r="H32" s="10">
        <v>11.3</v>
      </c>
      <c r="I32" s="10">
        <v>11.6</v>
      </c>
      <c r="J32" s="10">
        <v>12.4</v>
      </c>
      <c r="K32" s="10">
        <v>13.2</v>
      </c>
      <c r="L32" s="10">
        <v>13.2</v>
      </c>
      <c r="M32" s="10">
        <v>12.5</v>
      </c>
      <c r="N32" s="10">
        <v>12.7</v>
      </c>
      <c r="O32" s="11">
        <f t="shared" si="18"/>
        <v>29</v>
      </c>
      <c r="P32" s="11">
        <f t="shared" si="19"/>
        <v>37.200000000000003</v>
      </c>
      <c r="Q32" s="11">
        <f t="shared" si="20"/>
        <v>38.4</v>
      </c>
      <c r="R32" s="12" t="s">
        <v>749</v>
      </c>
      <c r="S32" s="12" t="s">
        <v>90</v>
      </c>
      <c r="T32" s="14" t="s">
        <v>750</v>
      </c>
      <c r="U32" s="14" t="s">
        <v>751</v>
      </c>
      <c r="V32" s="14" t="s">
        <v>752</v>
      </c>
      <c r="W32" s="13">
        <v>-1.8</v>
      </c>
      <c r="X32" s="13">
        <v>-0.6</v>
      </c>
      <c r="Y32" s="13">
        <v>-1.2</v>
      </c>
      <c r="Z32" s="8" t="s">
        <v>248</v>
      </c>
      <c r="AA32" s="8" t="s">
        <v>50</v>
      </c>
      <c r="AB32" s="8" t="s">
        <v>789</v>
      </c>
    </row>
    <row r="33" spans="1:28" s="5" customFormat="1">
      <c r="A33" s="6">
        <v>42568</v>
      </c>
      <c r="B33" s="7">
        <v>1000</v>
      </c>
      <c r="C33" s="8" t="s">
        <v>748</v>
      </c>
      <c r="D33" s="9">
        <v>7.2326388888888885E-2</v>
      </c>
      <c r="E33" s="8" t="s">
        <v>757</v>
      </c>
      <c r="F33" s="10">
        <v>7</v>
      </c>
      <c r="G33" s="10">
        <v>10.8</v>
      </c>
      <c r="H33" s="10">
        <v>11.8</v>
      </c>
      <c r="I33" s="10">
        <v>12.7</v>
      </c>
      <c r="J33" s="10">
        <v>12.6</v>
      </c>
      <c r="K33" s="10">
        <v>12.4</v>
      </c>
      <c r="L33" s="10">
        <v>12.3</v>
      </c>
      <c r="M33" s="10">
        <v>12.5</v>
      </c>
      <c r="N33" s="10">
        <v>12.8</v>
      </c>
      <c r="O33" s="11">
        <f t="shared" si="18"/>
        <v>29.6</v>
      </c>
      <c r="P33" s="11">
        <f t="shared" si="19"/>
        <v>37.699999999999996</v>
      </c>
      <c r="Q33" s="11">
        <f t="shared" si="20"/>
        <v>37.6</v>
      </c>
      <c r="R33" s="12" t="s">
        <v>47</v>
      </c>
      <c r="S33" s="12" t="s">
        <v>48</v>
      </c>
      <c r="T33" s="14" t="s">
        <v>758</v>
      </c>
      <c r="U33" s="14" t="s">
        <v>759</v>
      </c>
      <c r="V33" s="14" t="s">
        <v>760</v>
      </c>
      <c r="W33" s="13">
        <v>-0.7</v>
      </c>
      <c r="X33" s="13">
        <v>0.5</v>
      </c>
      <c r="Y33" s="13">
        <v>-1.2</v>
      </c>
      <c r="Z33" s="8" t="s">
        <v>50</v>
      </c>
      <c r="AA33" s="8" t="s">
        <v>50</v>
      </c>
      <c r="AB33" s="8" t="s">
        <v>791</v>
      </c>
    </row>
    <row r="34" spans="1:28" s="5" customFormat="1">
      <c r="A34" s="6">
        <v>42574</v>
      </c>
      <c r="B34" s="7" t="s">
        <v>805</v>
      </c>
      <c r="C34" s="8" t="s">
        <v>800</v>
      </c>
      <c r="D34" s="9">
        <v>7.4375000000000011E-2</v>
      </c>
      <c r="E34" s="8" t="s">
        <v>804</v>
      </c>
      <c r="F34" s="10">
        <v>7.4</v>
      </c>
      <c r="G34" s="10">
        <v>11.1</v>
      </c>
      <c r="H34" s="10">
        <v>12.2</v>
      </c>
      <c r="I34" s="10">
        <v>12.7</v>
      </c>
      <c r="J34" s="10">
        <v>12.7</v>
      </c>
      <c r="K34" s="10">
        <v>12.2</v>
      </c>
      <c r="L34" s="10">
        <v>13.1</v>
      </c>
      <c r="M34" s="10">
        <v>13.2</v>
      </c>
      <c r="N34" s="10">
        <v>13</v>
      </c>
      <c r="O34" s="11">
        <f t="shared" ref="O34:O39" si="21">SUM(F34:H34)</f>
        <v>30.7</v>
      </c>
      <c r="P34" s="11">
        <f t="shared" ref="P34:P39" si="22">SUM(I34:K34)</f>
        <v>37.599999999999994</v>
      </c>
      <c r="Q34" s="11">
        <f t="shared" ref="Q34:Q39" si="23">SUM(L34:N34)</f>
        <v>39.299999999999997</v>
      </c>
      <c r="R34" s="12" t="s">
        <v>47</v>
      </c>
      <c r="S34" s="12" t="s">
        <v>90</v>
      </c>
      <c r="T34" s="14" t="s">
        <v>806</v>
      </c>
      <c r="U34" s="14" t="s">
        <v>807</v>
      </c>
      <c r="V34" s="14" t="s">
        <v>808</v>
      </c>
      <c r="W34" s="13" t="s">
        <v>88</v>
      </c>
      <c r="X34" s="13">
        <v>0.5</v>
      </c>
      <c r="Y34" s="13">
        <v>-0.5</v>
      </c>
      <c r="Z34" s="8" t="s">
        <v>50</v>
      </c>
      <c r="AA34" s="8" t="s">
        <v>50</v>
      </c>
      <c r="AB34" s="8" t="s">
        <v>899</v>
      </c>
    </row>
    <row r="35" spans="1:28" s="5" customFormat="1">
      <c r="A35" s="6">
        <v>42574</v>
      </c>
      <c r="B35" s="7" t="s">
        <v>805</v>
      </c>
      <c r="C35" s="8" t="s">
        <v>800</v>
      </c>
      <c r="D35" s="9">
        <v>7.5034722222222225E-2</v>
      </c>
      <c r="E35" s="8" t="s">
        <v>814</v>
      </c>
      <c r="F35" s="10">
        <v>7.2</v>
      </c>
      <c r="G35" s="10">
        <v>11.2</v>
      </c>
      <c r="H35" s="10">
        <v>12.3</v>
      </c>
      <c r="I35" s="10">
        <v>12.9</v>
      </c>
      <c r="J35" s="10">
        <v>12.8</v>
      </c>
      <c r="K35" s="10">
        <v>12.8</v>
      </c>
      <c r="L35" s="10">
        <v>12.9</v>
      </c>
      <c r="M35" s="10">
        <v>13.1</v>
      </c>
      <c r="N35" s="10">
        <v>13.1</v>
      </c>
      <c r="O35" s="11">
        <f t="shared" si="21"/>
        <v>30.7</v>
      </c>
      <c r="P35" s="11">
        <f t="shared" si="22"/>
        <v>38.5</v>
      </c>
      <c r="Q35" s="11">
        <f t="shared" si="23"/>
        <v>39.1</v>
      </c>
      <c r="R35" s="12" t="s">
        <v>47</v>
      </c>
      <c r="S35" s="12" t="s">
        <v>90</v>
      </c>
      <c r="T35" s="14" t="s">
        <v>815</v>
      </c>
      <c r="U35" s="14" t="s">
        <v>816</v>
      </c>
      <c r="V35" s="14" t="s">
        <v>817</v>
      </c>
      <c r="W35" s="13">
        <v>0.7</v>
      </c>
      <c r="X35" s="13">
        <v>1.2</v>
      </c>
      <c r="Y35" s="13">
        <v>-0.5</v>
      </c>
      <c r="Z35" s="8" t="s">
        <v>89</v>
      </c>
      <c r="AA35" s="8" t="s">
        <v>50</v>
      </c>
      <c r="AB35" s="8" t="s">
        <v>902</v>
      </c>
    </row>
    <row r="36" spans="1:28" s="5" customFormat="1">
      <c r="A36" s="6">
        <v>42574</v>
      </c>
      <c r="B36" s="7">
        <v>1000</v>
      </c>
      <c r="C36" s="8" t="s">
        <v>800</v>
      </c>
      <c r="D36" s="9">
        <v>7.2962962962962966E-2</v>
      </c>
      <c r="E36" s="8" t="s">
        <v>843</v>
      </c>
      <c r="F36" s="10">
        <v>7.1</v>
      </c>
      <c r="G36" s="10">
        <v>10.9</v>
      </c>
      <c r="H36" s="10">
        <v>12.6</v>
      </c>
      <c r="I36" s="10">
        <v>12.6</v>
      </c>
      <c r="J36" s="10">
        <v>12.3</v>
      </c>
      <c r="K36" s="10">
        <v>12</v>
      </c>
      <c r="L36" s="10">
        <v>12.5</v>
      </c>
      <c r="M36" s="10">
        <v>12.7</v>
      </c>
      <c r="N36" s="10">
        <v>12.7</v>
      </c>
      <c r="O36" s="11">
        <f t="shared" si="21"/>
        <v>30.6</v>
      </c>
      <c r="P36" s="11">
        <f t="shared" si="22"/>
        <v>36.9</v>
      </c>
      <c r="Q36" s="11">
        <f t="shared" si="23"/>
        <v>37.9</v>
      </c>
      <c r="R36" s="12" t="s">
        <v>47</v>
      </c>
      <c r="S36" s="12" t="s">
        <v>48</v>
      </c>
      <c r="T36" s="14" t="s">
        <v>844</v>
      </c>
      <c r="U36" s="14" t="s">
        <v>845</v>
      </c>
      <c r="V36" s="14" t="s">
        <v>846</v>
      </c>
      <c r="W36" s="13">
        <v>-0.2</v>
      </c>
      <c r="X36" s="13">
        <v>0.3</v>
      </c>
      <c r="Y36" s="13">
        <v>-0.5</v>
      </c>
      <c r="Z36" s="8" t="s">
        <v>87</v>
      </c>
      <c r="AA36" s="8" t="s">
        <v>87</v>
      </c>
      <c r="AB36" s="8" t="s">
        <v>909</v>
      </c>
    </row>
    <row r="37" spans="1:28" s="5" customFormat="1">
      <c r="A37" s="6">
        <v>42575</v>
      </c>
      <c r="B37" s="7" t="s">
        <v>805</v>
      </c>
      <c r="C37" s="8" t="s">
        <v>800</v>
      </c>
      <c r="D37" s="9">
        <v>7.440972222222221E-2</v>
      </c>
      <c r="E37" s="8" t="s">
        <v>854</v>
      </c>
      <c r="F37" s="10">
        <v>7.2</v>
      </c>
      <c r="G37" s="10">
        <v>11.6</v>
      </c>
      <c r="H37" s="10">
        <v>13</v>
      </c>
      <c r="I37" s="10">
        <v>13.3</v>
      </c>
      <c r="J37" s="10">
        <v>12.4</v>
      </c>
      <c r="K37" s="10">
        <v>12.3</v>
      </c>
      <c r="L37" s="10">
        <v>12.4</v>
      </c>
      <c r="M37" s="10">
        <v>12.5</v>
      </c>
      <c r="N37" s="10">
        <v>13.2</v>
      </c>
      <c r="O37" s="11">
        <f t="shared" si="21"/>
        <v>31.8</v>
      </c>
      <c r="P37" s="11">
        <f t="shared" si="22"/>
        <v>38</v>
      </c>
      <c r="Q37" s="11">
        <f t="shared" si="23"/>
        <v>38.099999999999994</v>
      </c>
      <c r="R37" s="12" t="s">
        <v>855</v>
      </c>
      <c r="S37" s="12" t="s">
        <v>48</v>
      </c>
      <c r="T37" s="14" t="s">
        <v>856</v>
      </c>
      <c r="U37" s="14" t="s">
        <v>857</v>
      </c>
      <c r="V37" s="14" t="s">
        <v>858</v>
      </c>
      <c r="W37" s="13">
        <v>0.3</v>
      </c>
      <c r="X37" s="13">
        <v>0.7</v>
      </c>
      <c r="Y37" s="13">
        <v>-0.4</v>
      </c>
      <c r="Z37" s="8" t="s">
        <v>50</v>
      </c>
      <c r="AA37" s="8" t="s">
        <v>50</v>
      </c>
      <c r="AB37" s="8" t="s">
        <v>911</v>
      </c>
    </row>
    <row r="38" spans="1:28" s="5" customFormat="1">
      <c r="A38" s="6">
        <v>42575</v>
      </c>
      <c r="B38" s="7">
        <v>500</v>
      </c>
      <c r="C38" s="8" t="s">
        <v>800</v>
      </c>
      <c r="D38" s="9">
        <v>7.3703703703703702E-2</v>
      </c>
      <c r="E38" s="8" t="s">
        <v>873</v>
      </c>
      <c r="F38" s="10">
        <v>7.1</v>
      </c>
      <c r="G38" s="10">
        <v>10.8</v>
      </c>
      <c r="H38" s="10">
        <v>12.2</v>
      </c>
      <c r="I38" s="10">
        <v>12.6</v>
      </c>
      <c r="J38" s="10">
        <v>12.6</v>
      </c>
      <c r="K38" s="10">
        <v>12.7</v>
      </c>
      <c r="L38" s="10">
        <v>12.8</v>
      </c>
      <c r="M38" s="10">
        <v>12.8</v>
      </c>
      <c r="N38" s="10">
        <v>13.2</v>
      </c>
      <c r="O38" s="11">
        <f t="shared" si="21"/>
        <v>30.099999999999998</v>
      </c>
      <c r="P38" s="11">
        <f t="shared" si="22"/>
        <v>37.9</v>
      </c>
      <c r="Q38" s="11">
        <f t="shared" si="23"/>
        <v>38.799999999999997</v>
      </c>
      <c r="R38" s="12" t="s">
        <v>47</v>
      </c>
      <c r="S38" s="12" t="s">
        <v>90</v>
      </c>
      <c r="T38" s="14" t="s">
        <v>874</v>
      </c>
      <c r="U38" s="14" t="s">
        <v>875</v>
      </c>
      <c r="V38" s="14" t="s">
        <v>876</v>
      </c>
      <c r="W38" s="13">
        <v>0.4</v>
      </c>
      <c r="X38" s="13">
        <v>0.8</v>
      </c>
      <c r="Y38" s="13">
        <v>-0.4</v>
      </c>
      <c r="Z38" s="8" t="s">
        <v>50</v>
      </c>
      <c r="AA38" s="8" t="s">
        <v>87</v>
      </c>
      <c r="AB38" s="8" t="s">
        <v>915</v>
      </c>
    </row>
    <row r="39" spans="1:28" s="5" customFormat="1">
      <c r="A39" s="6">
        <v>42575</v>
      </c>
      <c r="B39" s="7">
        <v>500</v>
      </c>
      <c r="C39" s="8" t="s">
        <v>800</v>
      </c>
      <c r="D39" s="9">
        <v>7.3692129629629635E-2</v>
      </c>
      <c r="E39" s="8" t="s">
        <v>881</v>
      </c>
      <c r="F39" s="10">
        <v>7.1</v>
      </c>
      <c r="G39" s="10">
        <v>11.2</v>
      </c>
      <c r="H39" s="10">
        <v>11.8</v>
      </c>
      <c r="I39" s="10">
        <v>11.8</v>
      </c>
      <c r="J39" s="10">
        <v>12.2</v>
      </c>
      <c r="K39" s="10">
        <v>12.7</v>
      </c>
      <c r="L39" s="10">
        <v>13.4</v>
      </c>
      <c r="M39" s="10">
        <v>13.2</v>
      </c>
      <c r="N39" s="10">
        <v>13.3</v>
      </c>
      <c r="O39" s="11">
        <f t="shared" si="21"/>
        <v>30.099999999999998</v>
      </c>
      <c r="P39" s="11">
        <f t="shared" si="22"/>
        <v>36.700000000000003</v>
      </c>
      <c r="Q39" s="11">
        <f t="shared" si="23"/>
        <v>39.900000000000006</v>
      </c>
      <c r="R39" s="12" t="s">
        <v>47</v>
      </c>
      <c r="S39" s="12" t="s">
        <v>90</v>
      </c>
      <c r="T39" s="14" t="s">
        <v>882</v>
      </c>
      <c r="U39" s="14" t="s">
        <v>883</v>
      </c>
      <c r="V39" s="14" t="s">
        <v>884</v>
      </c>
      <c r="W39" s="13">
        <v>0.3</v>
      </c>
      <c r="X39" s="13">
        <v>0.7</v>
      </c>
      <c r="Y39" s="13">
        <v>-0.4</v>
      </c>
      <c r="Z39" s="8" t="s">
        <v>50</v>
      </c>
      <c r="AA39" s="8" t="s">
        <v>87</v>
      </c>
      <c r="AB39" s="8" t="s">
        <v>917</v>
      </c>
    </row>
  </sheetData>
  <autoFilter ref="A1:AB39"/>
  <phoneticPr fontId="2"/>
  <conditionalFormatting sqref="Z2:AA6">
    <cfRule type="containsText" dxfId="29" priority="55" operator="containsText" text="E">
      <formula>NOT(ISERROR(SEARCH("E",Z2)))</formula>
    </cfRule>
    <cfRule type="containsText" dxfId="28" priority="56" operator="containsText" text="B">
      <formula>NOT(ISERROR(SEARCH("B",Z2)))</formula>
    </cfRule>
    <cfRule type="containsText" dxfId="27" priority="57" operator="containsText" text="A">
      <formula>NOT(ISERROR(SEARCH("A",Z2)))</formula>
    </cfRule>
  </conditionalFormatting>
  <conditionalFormatting sqref="Z7:AA7">
    <cfRule type="containsText" dxfId="26" priority="22" operator="containsText" text="E">
      <formula>NOT(ISERROR(SEARCH("E",Z7)))</formula>
    </cfRule>
    <cfRule type="containsText" dxfId="25" priority="23" operator="containsText" text="B">
      <formula>NOT(ISERROR(SEARCH("B",Z7)))</formula>
    </cfRule>
    <cfRule type="containsText" dxfId="24" priority="24" operator="containsText" text="A">
      <formula>NOT(ISERROR(SEARCH("A",Z7)))</formula>
    </cfRule>
  </conditionalFormatting>
  <conditionalFormatting sqref="Z8:AA8">
    <cfRule type="containsText" dxfId="23" priority="19" operator="containsText" text="E">
      <formula>NOT(ISERROR(SEARCH("E",Z8)))</formula>
    </cfRule>
    <cfRule type="containsText" dxfId="22" priority="20" operator="containsText" text="B">
      <formula>NOT(ISERROR(SEARCH("B",Z8)))</formula>
    </cfRule>
    <cfRule type="containsText" dxfId="21" priority="21" operator="containsText" text="A">
      <formula>NOT(ISERROR(SEARCH("A",Z8)))</formula>
    </cfRule>
  </conditionalFormatting>
  <conditionalFormatting sqref="Z9:AA15">
    <cfRule type="containsText" dxfId="20" priority="13" operator="containsText" text="E">
      <formula>NOT(ISERROR(SEARCH("E",Z9)))</formula>
    </cfRule>
    <cfRule type="containsText" dxfId="19" priority="14" operator="containsText" text="B">
      <formula>NOT(ISERROR(SEARCH("B",Z9)))</formula>
    </cfRule>
    <cfRule type="containsText" dxfId="18" priority="15" operator="containsText" text="A">
      <formula>NOT(ISERROR(SEARCH("A",Z9)))</formula>
    </cfRule>
  </conditionalFormatting>
  <conditionalFormatting sqref="Z16:AA21">
    <cfRule type="containsText" dxfId="17" priority="10" operator="containsText" text="E">
      <formula>NOT(ISERROR(SEARCH("E",Z16)))</formula>
    </cfRule>
    <cfRule type="containsText" dxfId="16" priority="11" operator="containsText" text="B">
      <formula>NOT(ISERROR(SEARCH("B",Z16)))</formula>
    </cfRule>
    <cfRule type="containsText" dxfId="15" priority="12" operator="containsText" text="A">
      <formula>NOT(ISERROR(SEARCH("A",Z16)))</formula>
    </cfRule>
  </conditionalFormatting>
  <conditionalFormatting sqref="Z22:AA26">
    <cfRule type="containsText" dxfId="14" priority="7" operator="containsText" text="E">
      <formula>NOT(ISERROR(SEARCH("E",Z22)))</formula>
    </cfRule>
    <cfRule type="containsText" dxfId="13" priority="8" operator="containsText" text="B">
      <formula>NOT(ISERROR(SEARCH("B",Z22)))</formula>
    </cfRule>
    <cfRule type="containsText" dxfId="12" priority="9" operator="containsText" text="A">
      <formula>NOT(ISERROR(SEARCH("A",Z22)))</formula>
    </cfRule>
  </conditionalFormatting>
  <conditionalFormatting sqref="Z27:AA33">
    <cfRule type="containsText" dxfId="11" priority="4" operator="containsText" text="E">
      <formula>NOT(ISERROR(SEARCH("E",Z27)))</formula>
    </cfRule>
    <cfRule type="containsText" dxfId="10" priority="5" operator="containsText" text="B">
      <formula>NOT(ISERROR(SEARCH("B",Z27)))</formula>
    </cfRule>
    <cfRule type="containsText" dxfId="9" priority="6" operator="containsText" text="A">
      <formula>NOT(ISERROR(SEARCH("A",Z27)))</formula>
    </cfRule>
  </conditionalFormatting>
  <conditionalFormatting sqref="Z34:AA39">
    <cfRule type="containsText" dxfId="8" priority="1" operator="containsText" text="E">
      <formula>NOT(ISERROR(SEARCH("E",Z34)))</formula>
    </cfRule>
    <cfRule type="containsText" dxfId="7" priority="2" operator="containsText" text="B">
      <formula>NOT(ISERROR(SEARCH("B",Z34)))</formula>
    </cfRule>
    <cfRule type="containsText" dxfId="6" priority="3" operator="containsText" text="A">
      <formula>NOT(ISERROR(SEARCH("A",Z34)))</formula>
    </cfRule>
  </conditionalFormatting>
  <pageMargins left="0.75" right="0.75" top="1" bottom="1" header="0.3" footer="0.3"/>
  <pageSetup paperSize="9" orientation="portrait" horizontalDpi="4294967292" verticalDpi="4294967292"/>
  <headerFooter alignWithMargins="0"/>
  <ignoredErrors>
    <ignoredError sqref="O2:Q6 O7:Q7 O8:Q8 O9:Q15 O16:Q21 O22:Q26 O27:Q33 O34:Q39"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
  <sheetViews>
    <sheetView zoomScaleSheetLayoutView="100" workbookViewId="0">
      <pane xSplit="5" ySplit="1" topLeftCell="F2" activePane="bottomRight" state="frozen"/>
      <selection activeCell="E7" sqref="E7"/>
      <selection pane="topRight" activeCell="E7" sqref="E7"/>
      <selection pane="bottomLeft" activeCell="E7" sqref="E7"/>
      <selection pane="bottomRight" activeCell="C5" sqref="C5"/>
    </sheetView>
  </sheetViews>
  <sheetFormatPr baseColWidth="12" defaultColWidth="8.83203125" defaultRowHeight="17" x14ac:dyDescent="0"/>
  <cols>
    <col min="1" max="1" width="9.1640625" style="19" bestFit="1" customWidth="1"/>
    <col min="2" max="2" width="8.1640625" style="19" customWidth="1"/>
    <col min="3" max="4" width="8.83203125" style="19"/>
    <col min="5" max="5" width="18.33203125" style="19" customWidth="1"/>
    <col min="6" max="22" width="8.83203125" style="19"/>
    <col min="23" max="25" width="16.6640625" style="19" customWidth="1"/>
    <col min="26" max="30" width="8.83203125" style="19"/>
    <col min="31" max="31" width="150.83203125" style="19" customWidth="1"/>
    <col min="32" max="16384" width="8.83203125" style="19"/>
  </cols>
  <sheetData>
    <row r="1" spans="1:31">
      <c r="A1" s="16" t="s">
        <v>91</v>
      </c>
      <c r="B1" s="16" t="s">
        <v>523</v>
      </c>
      <c r="C1" s="16" t="s">
        <v>92</v>
      </c>
      <c r="D1" s="16" t="s">
        <v>524</v>
      </c>
      <c r="E1" s="16" t="s">
        <v>93</v>
      </c>
      <c r="F1" s="16" t="s">
        <v>525</v>
      </c>
      <c r="G1" s="16" t="s">
        <v>526</v>
      </c>
      <c r="H1" s="16" t="s">
        <v>527</v>
      </c>
      <c r="I1" s="16" t="s">
        <v>528</v>
      </c>
      <c r="J1" s="16" t="s">
        <v>529</v>
      </c>
      <c r="K1" s="16" t="s">
        <v>530</v>
      </c>
      <c r="L1" s="16" t="s">
        <v>531</v>
      </c>
      <c r="M1" s="16" t="s">
        <v>532</v>
      </c>
      <c r="N1" s="16" t="s">
        <v>533</v>
      </c>
      <c r="O1" s="16" t="s">
        <v>534</v>
      </c>
      <c r="P1" s="16" t="s">
        <v>535</v>
      </c>
      <c r="Q1" s="16" t="s">
        <v>73</v>
      </c>
      <c r="R1" s="16" t="s">
        <v>536</v>
      </c>
      <c r="S1" s="16" t="s">
        <v>537</v>
      </c>
      <c r="T1" s="16" t="s">
        <v>94</v>
      </c>
      <c r="U1" s="25" t="s">
        <v>538</v>
      </c>
      <c r="V1" s="25" t="s">
        <v>95</v>
      </c>
      <c r="W1" s="26" t="s">
        <v>96</v>
      </c>
      <c r="X1" s="26" t="s">
        <v>97</v>
      </c>
      <c r="Y1" s="26" t="s">
        <v>98</v>
      </c>
      <c r="Z1" s="17" t="s">
        <v>9</v>
      </c>
      <c r="AA1" s="17" t="s">
        <v>10</v>
      </c>
      <c r="AB1" s="17" t="s">
        <v>11</v>
      </c>
      <c r="AC1" s="17" t="s">
        <v>12</v>
      </c>
      <c r="AD1" s="17" t="s">
        <v>13</v>
      </c>
      <c r="AE1" s="16" t="s">
        <v>539</v>
      </c>
    </row>
    <row r="2" spans="1:31">
      <c r="A2" s="27">
        <v>42560</v>
      </c>
      <c r="B2" s="28">
        <v>500</v>
      </c>
      <c r="C2" s="21" t="s">
        <v>135</v>
      </c>
      <c r="D2" s="29">
        <v>0.10633101851851852</v>
      </c>
      <c r="E2" s="34" t="s">
        <v>568</v>
      </c>
      <c r="F2" s="30">
        <v>13.4</v>
      </c>
      <c r="G2" s="30">
        <v>11.8</v>
      </c>
      <c r="H2" s="30">
        <v>13</v>
      </c>
      <c r="I2" s="30">
        <v>12.9</v>
      </c>
      <c r="J2" s="30">
        <v>12.7</v>
      </c>
      <c r="K2" s="30">
        <v>12.4</v>
      </c>
      <c r="L2" s="30">
        <v>12.9</v>
      </c>
      <c r="M2" s="30">
        <v>13</v>
      </c>
      <c r="N2" s="30">
        <v>12.6</v>
      </c>
      <c r="O2" s="30">
        <v>12.8</v>
      </c>
      <c r="P2" s="30">
        <v>13</v>
      </c>
      <c r="Q2" s="30">
        <v>13.2</v>
      </c>
      <c r="R2" s="31">
        <f>SUM(F2:H2)</f>
        <v>38.200000000000003</v>
      </c>
      <c r="S2" s="31">
        <f>SUM(I2:N2)</f>
        <v>76.5</v>
      </c>
      <c r="T2" s="31">
        <f>SUM(O2:Q2)</f>
        <v>39</v>
      </c>
      <c r="U2" s="32" t="s">
        <v>569</v>
      </c>
      <c r="V2" s="32" t="s">
        <v>90</v>
      </c>
      <c r="W2" s="32" t="s">
        <v>570</v>
      </c>
      <c r="X2" s="32" t="s">
        <v>436</v>
      </c>
      <c r="Y2" s="32" t="s">
        <v>571</v>
      </c>
      <c r="Z2" s="33">
        <v>2</v>
      </c>
      <c r="AA2" s="33">
        <v>2</v>
      </c>
      <c r="AB2" s="33" t="s">
        <v>88</v>
      </c>
      <c r="AC2" s="21" t="s">
        <v>89</v>
      </c>
      <c r="AD2" s="21" t="s">
        <v>87</v>
      </c>
      <c r="AE2" s="21" t="s">
        <v>641</v>
      </c>
    </row>
  </sheetData>
  <autoFilter ref="A1:AE2"/>
  <phoneticPr fontId="12"/>
  <conditionalFormatting sqref="AC2">
    <cfRule type="containsText" dxfId="5" priority="10" operator="containsText" text="E">
      <formula>NOT(ISERROR(SEARCH("E",AC2)))</formula>
    </cfRule>
    <cfRule type="containsText" dxfId="4" priority="11" operator="containsText" text="B">
      <formula>NOT(ISERROR(SEARCH("B",AC2)))</formula>
    </cfRule>
    <cfRule type="containsText" dxfId="3" priority="12" operator="containsText" text="A">
      <formula>NOT(ISERROR(SEARCH("A",AC2)))</formula>
    </cfRule>
  </conditionalFormatting>
  <conditionalFormatting sqref="AD2">
    <cfRule type="containsText" dxfId="2" priority="7" operator="containsText" text="E">
      <formula>NOT(ISERROR(SEARCH("E",AD2)))</formula>
    </cfRule>
    <cfRule type="containsText" dxfId="1" priority="8" operator="containsText" text="B">
      <formula>NOT(ISERROR(SEARCH("B",AD2)))</formula>
    </cfRule>
    <cfRule type="containsText" dxfId="0" priority="9" operator="containsText" text="A">
      <formula>NOT(ISERROR(SEARCH("A",AD2)))</formula>
    </cfRule>
  </conditionalFormatting>
  <pageMargins left="0.7" right="0.7" top="0.75" bottom="0.75" header="0.3" footer="0.3"/>
  <pageSetup paperSize="9" scale="33" orientation="portrait" horizontalDpi="300" verticalDpi="300"/>
  <ignoredErrors>
    <ignoredError sqref="R2:T2"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9</vt:i4>
      </vt:variant>
    </vt:vector>
  </HeadingPairs>
  <TitlesOfParts>
    <vt:vector size="9" baseType="lpstr">
      <vt:lpstr>表の見方</vt:lpstr>
      <vt:lpstr>芝1000m</vt:lpstr>
      <vt:lpstr>芝1200m</vt:lpstr>
      <vt:lpstr>芝1800m</vt:lpstr>
      <vt:lpstr>芝2000m</vt:lpstr>
      <vt:lpstr>芝2600m</vt:lpstr>
      <vt:lpstr>ダ1000m</vt:lpstr>
      <vt:lpstr>ダ1700m</vt:lpstr>
      <vt:lpstr>ダ2400m</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2016-01-01T05:14:51Z</dcterms:created>
  <dcterms:modified xsi:type="dcterms:W3CDTF">2016-12-30T13:22:49Z</dcterms:modified>
  <cp:category/>
</cp:coreProperties>
</file>